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showInkAnnotation="0" codeName="ThisWorkbook"/>
  <mc:AlternateContent xmlns:mc="http://schemas.openxmlformats.org/markup-compatibility/2006">
    <mc:Choice Requires="x15">
      <x15ac:absPath xmlns:x15ac="http://schemas.microsoft.com/office/spreadsheetml/2010/11/ac" url="D:\Users\forsbergto\IPTJ\2024\NFR-taulut\Raportoitu_140220204_CDR\"/>
    </mc:Choice>
  </mc:AlternateContent>
  <xr:revisionPtr revIDLastSave="0" documentId="13_ncr:1_{1E36BA2C-13A3-4187-AE64-F71AE56982FD}" xr6:coauthVersionLast="47" xr6:coauthVersionMax="47" xr10:uidLastSave="{00000000-0000-0000-0000-000000000000}"/>
  <bookViews>
    <workbookView xWindow="-120" yWindow="-120" windowWidth="29040" windowHeight="15720" firstSheet="25" activeTab="42" xr2:uid="{00000000-000D-0000-FFFF-FFFF00000000}"/>
  </bookViews>
  <sheets>
    <sheet name="1980" sheetId="43" r:id="rId1"/>
    <sheet name="1981" sheetId="44" r:id="rId2"/>
    <sheet name="1982" sheetId="45" r:id="rId3"/>
    <sheet name="1983" sheetId="46" r:id="rId4"/>
    <sheet name="1984" sheetId="47" r:id="rId5"/>
    <sheet name="1985" sheetId="48" r:id="rId6"/>
    <sheet name="1986" sheetId="49" r:id="rId7"/>
    <sheet name="1987" sheetId="50" r:id="rId8"/>
    <sheet name="1988" sheetId="51" r:id="rId9"/>
    <sheet name="1989" sheetId="52" r:id="rId10"/>
    <sheet name="1990" sheetId="53" r:id="rId11"/>
    <sheet name="1991" sheetId="54" r:id="rId12"/>
    <sheet name="1992" sheetId="55" r:id="rId13"/>
    <sheet name="1993" sheetId="56" r:id="rId14"/>
    <sheet name="1994" sheetId="57" r:id="rId15"/>
    <sheet name="1995" sheetId="58" r:id="rId16"/>
    <sheet name="1996" sheetId="59" r:id="rId17"/>
    <sheet name="1997" sheetId="60" r:id="rId18"/>
    <sheet name="1998" sheetId="61" r:id="rId19"/>
    <sheet name="1999" sheetId="62" r:id="rId20"/>
    <sheet name="2000" sheetId="63" r:id="rId21"/>
    <sheet name="2001" sheetId="64" r:id="rId22"/>
    <sheet name="2002" sheetId="65" r:id="rId23"/>
    <sheet name="2003" sheetId="66" r:id="rId24"/>
    <sheet name="2004" sheetId="67" r:id="rId25"/>
    <sheet name="2005" sheetId="68" r:id="rId26"/>
    <sheet name="2006" sheetId="69" r:id="rId27"/>
    <sheet name="2007" sheetId="70" r:id="rId28"/>
    <sheet name="2008" sheetId="71" r:id="rId29"/>
    <sheet name="2009" sheetId="72" r:id="rId30"/>
    <sheet name="2010" sheetId="73" r:id="rId31"/>
    <sheet name="2011" sheetId="74" r:id="rId32"/>
    <sheet name="2012" sheetId="75" r:id="rId33"/>
    <sheet name="2013" sheetId="76" r:id="rId34"/>
    <sheet name="2014" sheetId="77" r:id="rId35"/>
    <sheet name="2015" sheetId="78" r:id="rId36"/>
    <sheet name="2016" sheetId="79" r:id="rId37"/>
    <sheet name="2017" sheetId="80" r:id="rId38"/>
    <sheet name="2018" sheetId="81" r:id="rId39"/>
    <sheet name="2019" sheetId="82" r:id="rId40"/>
    <sheet name="2020" sheetId="83" r:id="rId41"/>
    <sheet name="2021" sheetId="84" r:id="rId42"/>
    <sheet name="2022" sheetId="86" r:id="rId4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54" i="86" l="1"/>
  <c r="U152" i="86"/>
  <c r="U154" i="84"/>
  <c r="U152" i="84"/>
  <c r="U154" i="83"/>
  <c r="U152" i="83"/>
  <c r="U154" i="82"/>
  <c r="U152" i="82"/>
  <c r="U154" i="81"/>
  <c r="U152" i="81"/>
  <c r="U154" i="80"/>
  <c r="U152" i="80"/>
  <c r="U154" i="79"/>
  <c r="U152" i="79"/>
  <c r="U154" i="78"/>
  <c r="U152" i="78"/>
  <c r="U154" i="77"/>
  <c r="U152" i="77"/>
  <c r="U154" i="76"/>
  <c r="U152" i="76"/>
  <c r="U154" i="75"/>
  <c r="U152" i="75"/>
  <c r="U154" i="74"/>
  <c r="U152" i="74"/>
  <c r="U154" i="73"/>
  <c r="U152" i="73"/>
  <c r="U154" i="72"/>
  <c r="U152" i="72"/>
  <c r="U154" i="71"/>
  <c r="U152" i="71"/>
  <c r="U154" i="70"/>
  <c r="U152" i="70"/>
  <c r="U154" i="69"/>
  <c r="U152" i="69"/>
  <c r="U154" i="68"/>
  <c r="U152" i="68"/>
  <c r="U154" i="67"/>
  <c r="U152" i="67"/>
  <c r="U154" i="66"/>
  <c r="U152" i="66"/>
  <c r="U154" i="65"/>
  <c r="U152" i="65"/>
  <c r="U154" i="64"/>
  <c r="U152" i="64"/>
  <c r="U154" i="63"/>
  <c r="U152" i="63"/>
  <c r="U154" i="62"/>
  <c r="U152" i="62"/>
  <c r="U154" i="61"/>
  <c r="U152" i="61"/>
  <c r="U154" i="60"/>
  <c r="U152" i="60"/>
  <c r="U154" i="59"/>
  <c r="U152" i="59"/>
  <c r="U154" i="58"/>
  <c r="U152" i="58"/>
  <c r="U154" i="57"/>
  <c r="U152" i="57"/>
  <c r="U154" i="56"/>
  <c r="U152" i="56"/>
  <c r="U154" i="55"/>
  <c r="U152" i="55"/>
  <c r="U154" i="54"/>
  <c r="U152" i="54"/>
  <c r="U154" i="53"/>
  <c r="U152" i="53"/>
  <c r="E141" i="86" l="1"/>
  <c r="F141" i="86"/>
  <c r="G141" i="86"/>
  <c r="H141" i="86"/>
  <c r="I141" i="86"/>
  <c r="J141" i="86"/>
  <c r="K141" i="86"/>
  <c r="L141" i="86"/>
  <c r="M141" i="86"/>
  <c r="N141" i="86"/>
  <c r="O141" i="86"/>
  <c r="P141" i="86"/>
  <c r="Q141" i="86"/>
  <c r="R141" i="86"/>
  <c r="S141" i="86"/>
  <c r="S152" i="86" l="1"/>
  <c r="S154" i="86"/>
  <c r="P152" i="86"/>
  <c r="P154" i="86"/>
  <c r="O154" i="86"/>
  <c r="O152" i="86"/>
  <c r="N154" i="86"/>
  <c r="N152" i="86"/>
  <c r="M152" i="86"/>
  <c r="M154" i="86"/>
  <c r="Q154" i="86"/>
  <c r="Q152" i="86"/>
  <c r="H152" i="86"/>
  <c r="H154" i="86"/>
  <c r="E154" i="86"/>
  <c r="E152" i="86"/>
  <c r="L152" i="86"/>
  <c r="L154" i="86"/>
  <c r="K154" i="86"/>
  <c r="K152" i="86"/>
  <c r="J152" i="86"/>
  <c r="J154" i="86"/>
  <c r="I154" i="86"/>
  <c r="I152" i="86"/>
  <c r="G154" i="86"/>
  <c r="G152" i="86"/>
  <c r="R154" i="86"/>
  <c r="R152" i="86"/>
  <c r="F154" i="86"/>
  <c r="F152" i="86"/>
  <c r="AJ141" i="86"/>
  <c r="AI141" i="86"/>
  <c r="AH141" i="86"/>
  <c r="AG141" i="86"/>
  <c r="AF141" i="86"/>
  <c r="AD141" i="86"/>
  <c r="AC141" i="86"/>
  <c r="AB141" i="86"/>
  <c r="AA141" i="86"/>
  <c r="Z141" i="86"/>
  <c r="Y141" i="86"/>
  <c r="X141" i="86"/>
  <c r="W141" i="86"/>
  <c r="V141" i="86"/>
  <c r="T141" i="86"/>
  <c r="A10" i="86"/>
  <c r="AC154" i="86" l="1"/>
  <c r="AC152" i="86"/>
  <c r="V154" i="86"/>
  <c r="V152" i="86"/>
  <c r="W152" i="86"/>
  <c r="W154" i="86"/>
  <c r="AD154" i="86"/>
  <c r="AD152" i="86"/>
  <c r="T152" i="86"/>
  <c r="T154" i="86"/>
  <c r="X154" i="86"/>
  <c r="X152" i="86"/>
  <c r="Y154" i="86"/>
  <c r="Y152" i="86"/>
  <c r="Z154" i="86"/>
  <c r="Z152" i="86"/>
  <c r="AA154" i="86"/>
  <c r="AA152" i="86"/>
  <c r="AB152" i="86"/>
  <c r="AB154" i="86"/>
  <c r="AJ141" i="83"/>
  <c r="AJ141" i="82"/>
  <c r="AJ141" i="81"/>
  <c r="AJ141" i="80"/>
  <c r="AJ141" i="79"/>
  <c r="AJ141" i="78"/>
  <c r="AJ141" i="77"/>
  <c r="AJ141" i="76"/>
  <c r="AJ141" i="75"/>
  <c r="AJ141" i="74"/>
  <c r="AJ141" i="73"/>
  <c r="AJ141" i="72"/>
  <c r="AJ141" i="71"/>
  <c r="AJ141" i="70"/>
  <c r="AJ141" i="69"/>
  <c r="AJ141" i="68"/>
  <c r="AJ141" i="67"/>
  <c r="AJ141" i="66"/>
  <c r="AJ141" i="65"/>
  <c r="AJ141" i="64"/>
  <c r="AJ141" i="63"/>
  <c r="AJ141" i="62"/>
  <c r="AJ141" i="61"/>
  <c r="AJ141" i="60"/>
  <c r="AJ141" i="59"/>
  <c r="AJ141" i="58"/>
  <c r="AJ141" i="57"/>
  <c r="AJ141" i="56"/>
  <c r="AJ141" i="55"/>
  <c r="AJ141" i="54"/>
  <c r="AJ141" i="53"/>
  <c r="AJ141" i="52"/>
  <c r="AJ141" i="51"/>
  <c r="AJ141" i="50"/>
  <c r="AJ141" i="49"/>
  <c r="AJ141" i="48"/>
  <c r="AJ141" i="47"/>
  <c r="AJ141" i="46"/>
  <c r="AJ141" i="45"/>
  <c r="AJ141" i="44"/>
  <c r="AJ141" i="43"/>
  <c r="AI141" i="83"/>
  <c r="AI141" i="82"/>
  <c r="AI141" i="81"/>
  <c r="AI141" i="80"/>
  <c r="AI141" i="79"/>
  <c r="AI141" i="78"/>
  <c r="AI141" i="77"/>
  <c r="AI141" i="76"/>
  <c r="AI141" i="75"/>
  <c r="AI141" i="74"/>
  <c r="AI141" i="73"/>
  <c r="AI141" i="72"/>
  <c r="AI141" i="71"/>
  <c r="AI141" i="70"/>
  <c r="AI141" i="69"/>
  <c r="AI141" i="68"/>
  <c r="AI141" i="67"/>
  <c r="AI141" i="66"/>
  <c r="AI141" i="65"/>
  <c r="AI141" i="64"/>
  <c r="AI141" i="63"/>
  <c r="AI141" i="62"/>
  <c r="AI141" i="61"/>
  <c r="AI141" i="60"/>
  <c r="AI141" i="59"/>
  <c r="AI141" i="58"/>
  <c r="AI141" i="57"/>
  <c r="AI141" i="56"/>
  <c r="AI141" i="55"/>
  <c r="AI141" i="54"/>
  <c r="AI141" i="53"/>
  <c r="AI141" i="52"/>
  <c r="AI141" i="51"/>
  <c r="AI141" i="50"/>
  <c r="AI141" i="49"/>
  <c r="AI141" i="48"/>
  <c r="AI141" i="47"/>
  <c r="AI141" i="46"/>
  <c r="AI141" i="45"/>
  <c r="AI141" i="44"/>
  <c r="AI141" i="43"/>
  <c r="AH141" i="83"/>
  <c r="AH141" i="82"/>
  <c r="AH141" i="81"/>
  <c r="AH141" i="80"/>
  <c r="AH141" i="79"/>
  <c r="AH141" i="78"/>
  <c r="AH141" i="77"/>
  <c r="AH141" i="76"/>
  <c r="AH141" i="75"/>
  <c r="AH141" i="74"/>
  <c r="AH141" i="73"/>
  <c r="AH141" i="72"/>
  <c r="AH141" i="71"/>
  <c r="AH141" i="70"/>
  <c r="AH141" i="69"/>
  <c r="AH141" i="68"/>
  <c r="AH141" i="67"/>
  <c r="AH141" i="66"/>
  <c r="AH141" i="65"/>
  <c r="AH141" i="64"/>
  <c r="AH141" i="63"/>
  <c r="AH141" i="62"/>
  <c r="AH141" i="61"/>
  <c r="AH141" i="60"/>
  <c r="AH141" i="59"/>
  <c r="AH141" i="58"/>
  <c r="AH141" i="57"/>
  <c r="AH141" i="56"/>
  <c r="AH141" i="55"/>
  <c r="AH141" i="54"/>
  <c r="AH141" i="53"/>
  <c r="AH141" i="52"/>
  <c r="AH141" i="51"/>
  <c r="AH141" i="50"/>
  <c r="AH141" i="49"/>
  <c r="AH141" i="48"/>
  <c r="AH141" i="47"/>
  <c r="AH141" i="46"/>
  <c r="AH141" i="45"/>
  <c r="AH141" i="44"/>
  <c r="AH141" i="43"/>
  <c r="AG141" i="83"/>
  <c r="AG141" i="82"/>
  <c r="AG141" i="81"/>
  <c r="AG141" i="80"/>
  <c r="AG141" i="79"/>
  <c r="AG141" i="78"/>
  <c r="AG141" i="77"/>
  <c r="AG141" i="76"/>
  <c r="AG141" i="75"/>
  <c r="AG141" i="74"/>
  <c r="AG141" i="73"/>
  <c r="AG141" i="72"/>
  <c r="AG141" i="71"/>
  <c r="AG141" i="70"/>
  <c r="AG141" i="69"/>
  <c r="AG141" i="68"/>
  <c r="AG141" i="67"/>
  <c r="AG141" i="66"/>
  <c r="AG141" i="65"/>
  <c r="AG141" i="64"/>
  <c r="AG141" i="63"/>
  <c r="AG141" i="62"/>
  <c r="AG141" i="61"/>
  <c r="AG141" i="60"/>
  <c r="AG141" i="59"/>
  <c r="AG141" i="58"/>
  <c r="AG141" i="57"/>
  <c r="AG141" i="56"/>
  <c r="AG141" i="55"/>
  <c r="AG141" i="54"/>
  <c r="AG141" i="53"/>
  <c r="AG141" i="52"/>
  <c r="AG141" i="51"/>
  <c r="AG141" i="50"/>
  <c r="AG141" i="49"/>
  <c r="AG141" i="48"/>
  <c r="AG141" i="47"/>
  <c r="AG141" i="46"/>
  <c r="AG141" i="45"/>
  <c r="AG141" i="44"/>
  <c r="AG141" i="43"/>
  <c r="AF141" i="83"/>
  <c r="AF141" i="82"/>
  <c r="AF141" i="81"/>
  <c r="AF141" i="80"/>
  <c r="AF141" i="79"/>
  <c r="AF141" i="78"/>
  <c r="AF141" i="77"/>
  <c r="AF141" i="76"/>
  <c r="AF141" i="75"/>
  <c r="AF141" i="74"/>
  <c r="AF141" i="73"/>
  <c r="AF141" i="72"/>
  <c r="AF141" i="71"/>
  <c r="AF141" i="70"/>
  <c r="AF141" i="69"/>
  <c r="AF141" i="68"/>
  <c r="AF141" i="67"/>
  <c r="AF141" i="66"/>
  <c r="AF141" i="65"/>
  <c r="AF141" i="64"/>
  <c r="AF141" i="63"/>
  <c r="AF141" i="62"/>
  <c r="AF141" i="61"/>
  <c r="AF141" i="60"/>
  <c r="AF141" i="59"/>
  <c r="AF141" i="58"/>
  <c r="AF141" i="57"/>
  <c r="AF141" i="56"/>
  <c r="AF141" i="55"/>
  <c r="AF141" i="54"/>
  <c r="AF141" i="53"/>
  <c r="AF141" i="52"/>
  <c r="AF141" i="51"/>
  <c r="AF141" i="50"/>
  <c r="AF141" i="49"/>
  <c r="AF141" i="48"/>
  <c r="AF141" i="47"/>
  <c r="AF141" i="46"/>
  <c r="AF141" i="45"/>
  <c r="AF141" i="44"/>
  <c r="AF141" i="43"/>
  <c r="AJ141" i="84"/>
  <c r="AI141" i="84"/>
  <c r="AH141" i="84"/>
  <c r="AG141" i="84"/>
  <c r="AF141" i="84"/>
  <c r="AD141" i="84" l="1"/>
  <c r="AC141" i="84"/>
  <c r="AB141" i="84"/>
  <c r="AA141" i="84"/>
  <c r="Z141" i="84"/>
  <c r="Y141" i="84"/>
  <c r="X141" i="84"/>
  <c r="W141" i="84"/>
  <c r="V141" i="84"/>
  <c r="T141" i="84"/>
  <c r="S141" i="84"/>
  <c r="R141" i="84"/>
  <c r="Q141" i="84"/>
  <c r="P141" i="84"/>
  <c r="O141" i="84"/>
  <c r="N141" i="84"/>
  <c r="M141" i="84"/>
  <c r="L141" i="84"/>
  <c r="K141" i="84"/>
  <c r="J141" i="84"/>
  <c r="I141" i="84"/>
  <c r="H141" i="84"/>
  <c r="G141" i="84"/>
  <c r="F141" i="84"/>
  <c r="E141" i="84"/>
  <c r="A10" i="84"/>
  <c r="F154" i="84" l="1"/>
  <c r="F152" i="84"/>
  <c r="R154" i="84"/>
  <c r="R152" i="84"/>
  <c r="G152" i="84"/>
  <c r="G154" i="84"/>
  <c r="S152" i="84"/>
  <c r="S154" i="84"/>
  <c r="H152" i="84"/>
  <c r="H154" i="84"/>
  <c r="T152" i="84"/>
  <c r="T154" i="84"/>
  <c r="I154" i="84"/>
  <c r="I152" i="84"/>
  <c r="V154" i="84"/>
  <c r="V152" i="84"/>
  <c r="J154" i="84"/>
  <c r="J152" i="84"/>
  <c r="W154" i="84"/>
  <c r="W152" i="84"/>
  <c r="K152" i="84"/>
  <c r="K154" i="84"/>
  <c r="X154" i="84"/>
  <c r="X152" i="84"/>
  <c r="L154" i="84"/>
  <c r="L152" i="84"/>
  <c r="Y154" i="84"/>
  <c r="Y152" i="84"/>
  <c r="M154" i="84"/>
  <c r="M152" i="84"/>
  <c r="Z154" i="84"/>
  <c r="Z152" i="84"/>
  <c r="N154" i="84"/>
  <c r="N152" i="84"/>
  <c r="AA152" i="84"/>
  <c r="AA154" i="84"/>
  <c r="O154" i="84"/>
  <c r="O152" i="84"/>
  <c r="AB154" i="84"/>
  <c r="AB152" i="84"/>
  <c r="P154" i="84"/>
  <c r="P152" i="84"/>
  <c r="AC152" i="84"/>
  <c r="AC154" i="84"/>
  <c r="E154" i="84"/>
  <c r="E152" i="84"/>
  <c r="Q152" i="84"/>
  <c r="Q154" i="84"/>
  <c r="AD154" i="84"/>
  <c r="AD152" i="84"/>
  <c r="AD141" i="83"/>
  <c r="AC141" i="83"/>
  <c r="AB141" i="83"/>
  <c r="AA141" i="83"/>
  <c r="Z141" i="83"/>
  <c r="Y141" i="83"/>
  <c r="X141" i="83"/>
  <c r="W141" i="83"/>
  <c r="V141" i="83"/>
  <c r="T141" i="83"/>
  <c r="S141" i="83"/>
  <c r="R141" i="83"/>
  <c r="Q141" i="83"/>
  <c r="P141" i="83"/>
  <c r="O141" i="83"/>
  <c r="N141" i="83"/>
  <c r="M141" i="83"/>
  <c r="L141" i="83"/>
  <c r="K141" i="83"/>
  <c r="J141" i="83"/>
  <c r="I141" i="83"/>
  <c r="H141" i="83"/>
  <c r="G141" i="83"/>
  <c r="F141" i="83"/>
  <c r="E141" i="83"/>
  <c r="A10" i="83"/>
  <c r="R154" i="83" l="1"/>
  <c r="R152" i="83"/>
  <c r="G152" i="83"/>
  <c r="G154" i="83"/>
  <c r="S152" i="83"/>
  <c r="S154" i="83"/>
  <c r="H152" i="83"/>
  <c r="H154" i="83"/>
  <c r="T152" i="83"/>
  <c r="T154" i="83"/>
  <c r="I154" i="83"/>
  <c r="I152" i="83"/>
  <c r="V154" i="83"/>
  <c r="V152" i="83"/>
  <c r="J154" i="83"/>
  <c r="J152" i="83"/>
  <c r="W154" i="83"/>
  <c r="W152" i="83"/>
  <c r="K154" i="83"/>
  <c r="K152" i="83"/>
  <c r="X154" i="83"/>
  <c r="X152" i="83"/>
  <c r="L154" i="83"/>
  <c r="L152" i="83"/>
  <c r="Y152" i="83"/>
  <c r="Y154" i="83"/>
  <c r="M154" i="83"/>
  <c r="M152" i="83"/>
  <c r="Z152" i="83"/>
  <c r="Z154" i="83"/>
  <c r="N152" i="83"/>
  <c r="N154" i="83"/>
  <c r="AA154" i="83"/>
  <c r="AA152" i="83"/>
  <c r="O154" i="83"/>
  <c r="O152" i="83"/>
  <c r="AB154" i="83"/>
  <c r="AB152" i="83"/>
  <c r="P154" i="83"/>
  <c r="P152" i="83"/>
  <c r="AC154" i="83"/>
  <c r="AC152" i="83"/>
  <c r="E154" i="83"/>
  <c r="E152" i="83"/>
  <c r="Q154" i="83"/>
  <c r="Q152" i="83"/>
  <c r="AD154" i="83"/>
  <c r="AD152" i="83"/>
  <c r="F154" i="83"/>
  <c r="F152" i="83"/>
  <c r="E141" i="45"/>
  <c r="E152" i="45" s="1"/>
  <c r="G141" i="45"/>
  <c r="G152" i="45" s="1"/>
  <c r="H141" i="45"/>
  <c r="H154" i="45" s="1"/>
  <c r="F152" i="45"/>
  <c r="I152" i="45"/>
  <c r="J152" i="45"/>
  <c r="K152" i="45"/>
  <c r="L152" i="45"/>
  <c r="M152" i="45"/>
  <c r="N152" i="45"/>
  <c r="O152" i="45"/>
  <c r="P152" i="45"/>
  <c r="Q152" i="45"/>
  <c r="R152" i="45"/>
  <c r="S152" i="45"/>
  <c r="T152" i="45"/>
  <c r="U152" i="45"/>
  <c r="V152" i="45"/>
  <c r="W152" i="45"/>
  <c r="X152" i="45"/>
  <c r="Y152" i="45"/>
  <c r="Z152" i="45"/>
  <c r="AA152" i="45"/>
  <c r="AB152" i="45"/>
  <c r="AC152" i="45"/>
  <c r="AD152" i="45"/>
  <c r="F154" i="45"/>
  <c r="I154" i="45"/>
  <c r="J154" i="45"/>
  <c r="K154" i="45"/>
  <c r="L154" i="45"/>
  <c r="M154" i="45"/>
  <c r="N154" i="45"/>
  <c r="O154" i="45"/>
  <c r="P154" i="45"/>
  <c r="Q154" i="45"/>
  <c r="R154" i="45"/>
  <c r="S154" i="45"/>
  <c r="T154" i="45"/>
  <c r="U154" i="45"/>
  <c r="V154" i="45"/>
  <c r="W154" i="45"/>
  <c r="X154" i="45"/>
  <c r="Y154" i="45"/>
  <c r="Z154" i="45"/>
  <c r="AA154" i="45"/>
  <c r="AB154" i="45"/>
  <c r="AC154" i="45"/>
  <c r="AD154" i="45"/>
  <c r="H152" i="45" l="1"/>
  <c r="E154" i="45"/>
  <c r="G154" i="45"/>
  <c r="AD141" i="82" l="1"/>
  <c r="AC141" i="82"/>
  <c r="AB141" i="82"/>
  <c r="AA141" i="82"/>
  <c r="Z141" i="82"/>
  <c r="Y141" i="82"/>
  <c r="X141" i="82"/>
  <c r="W141" i="82"/>
  <c r="V141" i="82"/>
  <c r="T141" i="82"/>
  <c r="S141" i="82"/>
  <c r="R141" i="82"/>
  <c r="Q141" i="82"/>
  <c r="P141" i="82"/>
  <c r="O141" i="82"/>
  <c r="N141" i="82"/>
  <c r="M141" i="82"/>
  <c r="L141" i="82"/>
  <c r="K141" i="82"/>
  <c r="J141" i="82"/>
  <c r="I141" i="82"/>
  <c r="H141" i="82"/>
  <c r="G141" i="82"/>
  <c r="F141" i="82"/>
  <c r="E141" i="82"/>
  <c r="A10" i="82"/>
  <c r="AC152" i="82" l="1"/>
  <c r="AC154" i="82"/>
  <c r="S152" i="82"/>
  <c r="S154" i="82"/>
  <c r="O154" i="82"/>
  <c r="O152" i="82"/>
  <c r="P154" i="82"/>
  <c r="P152" i="82"/>
  <c r="F154" i="82"/>
  <c r="F152" i="82"/>
  <c r="R154" i="82"/>
  <c r="R152" i="82"/>
  <c r="G152" i="82"/>
  <c r="G154" i="82"/>
  <c r="H152" i="82"/>
  <c r="H154" i="82"/>
  <c r="T152" i="82"/>
  <c r="T154" i="82"/>
  <c r="I154" i="82"/>
  <c r="I152" i="82"/>
  <c r="V152" i="82"/>
  <c r="V154" i="82"/>
  <c r="J154" i="82"/>
  <c r="J152" i="82"/>
  <c r="W154" i="82"/>
  <c r="W152" i="82"/>
  <c r="K152" i="82"/>
  <c r="K154" i="82"/>
  <c r="X152" i="82"/>
  <c r="X154" i="82"/>
  <c r="L152" i="82"/>
  <c r="L154" i="82"/>
  <c r="Y154" i="82"/>
  <c r="Y152" i="82"/>
  <c r="M154" i="82"/>
  <c r="M152" i="82"/>
  <c r="Z152" i="82"/>
  <c r="Z154" i="82"/>
  <c r="N152" i="82"/>
  <c r="N154" i="82"/>
  <c r="AA154" i="82"/>
  <c r="AA152" i="82"/>
  <c r="AB154" i="82"/>
  <c r="AB152" i="82"/>
  <c r="E152" i="82"/>
  <c r="E154" i="82"/>
  <c r="Q154" i="82"/>
  <c r="Q152" i="82"/>
  <c r="AD154" i="82"/>
  <c r="AD152" i="82"/>
  <c r="AD141" i="54"/>
  <c r="AC141" i="54"/>
  <c r="AB141" i="54"/>
  <c r="AA141" i="54"/>
  <c r="Z141" i="54"/>
  <c r="Y141" i="54"/>
  <c r="X141" i="54"/>
  <c r="W141" i="54"/>
  <c r="V141" i="54"/>
  <c r="T141" i="54"/>
  <c r="S141" i="54"/>
  <c r="R141" i="54"/>
  <c r="Q141" i="54"/>
  <c r="P141" i="54"/>
  <c r="O141" i="54"/>
  <c r="N141" i="54"/>
  <c r="M141" i="54"/>
  <c r="L141" i="54"/>
  <c r="K141" i="54"/>
  <c r="J141" i="54"/>
  <c r="I141" i="54"/>
  <c r="H141" i="54"/>
  <c r="G141" i="54"/>
  <c r="F141" i="54"/>
  <c r="E141" i="54"/>
  <c r="A10" i="54"/>
  <c r="W154" i="46"/>
  <c r="O154" i="46"/>
  <c r="Y152" i="46"/>
  <c r="Q152" i="46"/>
  <c r="I152" i="46"/>
  <c r="AD154" i="46"/>
  <c r="AC154" i="46"/>
  <c r="AB154" i="46"/>
  <c r="AA154" i="46"/>
  <c r="Z154" i="46"/>
  <c r="Y154" i="46"/>
  <c r="X152" i="46"/>
  <c r="W152" i="46"/>
  <c r="V154" i="46"/>
  <c r="U154" i="46"/>
  <c r="T154" i="46"/>
  <c r="S154" i="46"/>
  <c r="R154" i="46"/>
  <c r="Q154" i="46"/>
  <c r="P152" i="46"/>
  <c r="O152" i="46"/>
  <c r="N154" i="46"/>
  <c r="M154" i="46"/>
  <c r="L154" i="46"/>
  <c r="K154" i="46"/>
  <c r="J154" i="46"/>
  <c r="I154" i="46"/>
  <c r="H141" i="46"/>
  <c r="H152" i="46" s="1"/>
  <c r="G141" i="46"/>
  <c r="G152" i="46" s="1"/>
  <c r="F154" i="46"/>
  <c r="E141" i="46"/>
  <c r="A10" i="46"/>
  <c r="H152" i="54" l="1"/>
  <c r="H154" i="54"/>
  <c r="T152" i="54"/>
  <c r="T154" i="54"/>
  <c r="V152" i="54"/>
  <c r="V154" i="54"/>
  <c r="J154" i="54"/>
  <c r="J152" i="54"/>
  <c r="K154" i="54"/>
  <c r="K152" i="54"/>
  <c r="X152" i="54"/>
  <c r="X154" i="54"/>
  <c r="L154" i="54"/>
  <c r="L152" i="54"/>
  <c r="Y152" i="54"/>
  <c r="Y154" i="54"/>
  <c r="M152" i="54"/>
  <c r="M154" i="54"/>
  <c r="AC154" i="54"/>
  <c r="AC152" i="54"/>
  <c r="AD154" i="54"/>
  <c r="AD152" i="54"/>
  <c r="R154" i="54"/>
  <c r="R152" i="54"/>
  <c r="I152" i="54"/>
  <c r="I154" i="54"/>
  <c r="W154" i="54"/>
  <c r="W152" i="54"/>
  <c r="Z154" i="54"/>
  <c r="Z152" i="54"/>
  <c r="N152" i="54"/>
  <c r="N154" i="54"/>
  <c r="AA152" i="54"/>
  <c r="AA154" i="54"/>
  <c r="O152" i="54"/>
  <c r="O154" i="54"/>
  <c r="AB154" i="54"/>
  <c r="AB152" i="54"/>
  <c r="P154" i="54"/>
  <c r="P152" i="54"/>
  <c r="E154" i="54"/>
  <c r="E152" i="54"/>
  <c r="Q154" i="54"/>
  <c r="Q152" i="54"/>
  <c r="F154" i="54"/>
  <c r="F152" i="54"/>
  <c r="G152" i="54"/>
  <c r="G154" i="54"/>
  <c r="S152" i="54"/>
  <c r="S154" i="54"/>
  <c r="E154" i="46"/>
  <c r="G154" i="46"/>
  <c r="J152" i="46"/>
  <c r="R152" i="46"/>
  <c r="Z152" i="46"/>
  <c r="H154" i="46"/>
  <c r="P154" i="46"/>
  <c r="X154" i="46"/>
  <c r="K152" i="46"/>
  <c r="S152" i="46"/>
  <c r="AA152" i="46"/>
  <c r="L152" i="46"/>
  <c r="T152" i="46"/>
  <c r="AB152" i="46"/>
  <c r="E152" i="46"/>
  <c r="M152" i="46"/>
  <c r="U152" i="46"/>
  <c r="AC152" i="46"/>
  <c r="F152" i="46"/>
  <c r="N152" i="46"/>
  <c r="V152" i="46"/>
  <c r="AD152" i="46"/>
  <c r="J141" i="44" l="1"/>
  <c r="AD141" i="81" l="1"/>
  <c r="AC141" i="81"/>
  <c r="AB141" i="81"/>
  <c r="AA141" i="81"/>
  <c r="Z141" i="81"/>
  <c r="Y141" i="81"/>
  <c r="X141" i="81"/>
  <c r="W141" i="81"/>
  <c r="V141" i="81"/>
  <c r="T141" i="81"/>
  <c r="S141" i="81"/>
  <c r="R141" i="81"/>
  <c r="Q141" i="81"/>
  <c r="P141" i="81"/>
  <c r="O141" i="81"/>
  <c r="N141" i="81"/>
  <c r="M141" i="81"/>
  <c r="L141" i="81"/>
  <c r="K141" i="81"/>
  <c r="J141" i="81"/>
  <c r="I141" i="81"/>
  <c r="H141" i="81"/>
  <c r="G141" i="81"/>
  <c r="F141" i="81"/>
  <c r="E141" i="81"/>
  <c r="AD141" i="80"/>
  <c r="AC141" i="80"/>
  <c r="AB141" i="80"/>
  <c r="AA141" i="80"/>
  <c r="Z141" i="80"/>
  <c r="Y141" i="80"/>
  <c r="X141" i="80"/>
  <c r="W141" i="80"/>
  <c r="V141" i="80"/>
  <c r="T141" i="80"/>
  <c r="S141" i="80"/>
  <c r="R141" i="80"/>
  <c r="Q141" i="80"/>
  <c r="P141" i="80"/>
  <c r="O141" i="80"/>
  <c r="N141" i="80"/>
  <c r="M141" i="80"/>
  <c r="L141" i="80"/>
  <c r="K141" i="80"/>
  <c r="J141" i="80"/>
  <c r="I141" i="80"/>
  <c r="H141" i="80"/>
  <c r="G141" i="80"/>
  <c r="F141" i="80"/>
  <c r="E141" i="80"/>
  <c r="AD141" i="79"/>
  <c r="AC141" i="79"/>
  <c r="AB141" i="79"/>
  <c r="AA141" i="79"/>
  <c r="Z141" i="79"/>
  <c r="Y141" i="79"/>
  <c r="X141" i="79"/>
  <c r="W141" i="79"/>
  <c r="V141" i="79"/>
  <c r="T141" i="79"/>
  <c r="S141" i="79"/>
  <c r="R141" i="79"/>
  <c r="Q141" i="79"/>
  <c r="P141" i="79"/>
  <c r="O141" i="79"/>
  <c r="N141" i="79"/>
  <c r="M141" i="79"/>
  <c r="L141" i="79"/>
  <c r="K141" i="79"/>
  <c r="J141" i="79"/>
  <c r="I141" i="79"/>
  <c r="H141" i="79"/>
  <c r="G141" i="79"/>
  <c r="F141" i="79"/>
  <c r="E141" i="79"/>
  <c r="AD141" i="78"/>
  <c r="AC141" i="78"/>
  <c r="AB141" i="78"/>
  <c r="AA141" i="78"/>
  <c r="Z141" i="78"/>
  <c r="Y141" i="78"/>
  <c r="X141" i="78"/>
  <c r="W141" i="78"/>
  <c r="V141" i="78"/>
  <c r="T141" i="78"/>
  <c r="S141" i="78"/>
  <c r="R141" i="78"/>
  <c r="Q141" i="78"/>
  <c r="P141" i="78"/>
  <c r="O141" i="78"/>
  <c r="N141" i="78"/>
  <c r="M141" i="78"/>
  <c r="L141" i="78"/>
  <c r="K141" i="78"/>
  <c r="J141" i="78"/>
  <c r="I141" i="78"/>
  <c r="H141" i="78"/>
  <c r="G141" i="78"/>
  <c r="F141" i="78"/>
  <c r="E141" i="78"/>
  <c r="AD141" i="77"/>
  <c r="AC141" i="77"/>
  <c r="AB141" i="77"/>
  <c r="AA141" i="77"/>
  <c r="Z141" i="77"/>
  <c r="Y141" i="77"/>
  <c r="X141" i="77"/>
  <c r="W141" i="77"/>
  <c r="V141" i="77"/>
  <c r="T141" i="77"/>
  <c r="S141" i="77"/>
  <c r="R141" i="77"/>
  <c r="Q141" i="77"/>
  <c r="P141" i="77"/>
  <c r="O141" i="77"/>
  <c r="N141" i="77"/>
  <c r="M141" i="77"/>
  <c r="L141" i="77"/>
  <c r="K141" i="77"/>
  <c r="J141" i="77"/>
  <c r="I141" i="77"/>
  <c r="H141" i="77"/>
  <c r="G141" i="77"/>
  <c r="F141" i="77"/>
  <c r="E141" i="77"/>
  <c r="AD141" i="76"/>
  <c r="AC141" i="76"/>
  <c r="AB141" i="76"/>
  <c r="AA141" i="76"/>
  <c r="Z141" i="76"/>
  <c r="Y141" i="76"/>
  <c r="X141" i="76"/>
  <c r="W141" i="76"/>
  <c r="V141" i="76"/>
  <c r="T141" i="76"/>
  <c r="S141" i="76"/>
  <c r="R141" i="76"/>
  <c r="Q141" i="76"/>
  <c r="P141" i="76"/>
  <c r="O141" i="76"/>
  <c r="N141" i="76"/>
  <c r="M141" i="76"/>
  <c r="L141" i="76"/>
  <c r="K141" i="76"/>
  <c r="J141" i="76"/>
  <c r="I141" i="76"/>
  <c r="H141" i="76"/>
  <c r="G141" i="76"/>
  <c r="F141" i="76"/>
  <c r="E141" i="76"/>
  <c r="AD141" i="75"/>
  <c r="AC141" i="75"/>
  <c r="AB141" i="75"/>
  <c r="AA141" i="75"/>
  <c r="Z141" i="75"/>
  <c r="Y141" i="75"/>
  <c r="X141" i="75"/>
  <c r="W141" i="75"/>
  <c r="V141" i="75"/>
  <c r="T141" i="75"/>
  <c r="S141" i="75"/>
  <c r="R141" i="75"/>
  <c r="Q141" i="75"/>
  <c r="P141" i="75"/>
  <c r="O141" i="75"/>
  <c r="N141" i="75"/>
  <c r="M141" i="75"/>
  <c r="L141" i="75"/>
  <c r="K141" i="75"/>
  <c r="J141" i="75"/>
  <c r="I141" i="75"/>
  <c r="H141" i="75"/>
  <c r="G141" i="75"/>
  <c r="F141" i="75"/>
  <c r="E141" i="75"/>
  <c r="AD141" i="74"/>
  <c r="AC141" i="74"/>
  <c r="AB141" i="74"/>
  <c r="AA141" i="74"/>
  <c r="Z141" i="74"/>
  <c r="Y141" i="74"/>
  <c r="X141" i="74"/>
  <c r="W141" i="74"/>
  <c r="V141" i="74"/>
  <c r="T141" i="74"/>
  <c r="S141" i="74"/>
  <c r="R141" i="74"/>
  <c r="Q141" i="74"/>
  <c r="P141" i="74"/>
  <c r="O141" i="74"/>
  <c r="N141" i="74"/>
  <c r="M141" i="74"/>
  <c r="L141" i="74"/>
  <c r="K141" i="74"/>
  <c r="J141" i="74"/>
  <c r="I141" i="74"/>
  <c r="H141" i="74"/>
  <c r="G141" i="74"/>
  <c r="F141" i="74"/>
  <c r="E141" i="74"/>
  <c r="AD141" i="73"/>
  <c r="AC141" i="73"/>
  <c r="AB141" i="73"/>
  <c r="AA141" i="73"/>
  <c r="Z141" i="73"/>
  <c r="Y141" i="73"/>
  <c r="X141" i="73"/>
  <c r="W141" i="73"/>
  <c r="V141" i="73"/>
  <c r="T141" i="73"/>
  <c r="S141" i="73"/>
  <c r="R141" i="73"/>
  <c r="Q141" i="73"/>
  <c r="P141" i="73"/>
  <c r="O141" i="73"/>
  <c r="N141" i="73"/>
  <c r="M141" i="73"/>
  <c r="L141" i="73"/>
  <c r="K141" i="73"/>
  <c r="J141" i="73"/>
  <c r="I141" i="73"/>
  <c r="H141" i="73"/>
  <c r="G141" i="73"/>
  <c r="F141" i="73"/>
  <c r="E141" i="73"/>
  <c r="AD141" i="72"/>
  <c r="AC141" i="72"/>
  <c r="AB141" i="72"/>
  <c r="AA141" i="72"/>
  <c r="Z141" i="72"/>
  <c r="Y141" i="72"/>
  <c r="X141" i="72"/>
  <c r="W141" i="72"/>
  <c r="V141" i="72"/>
  <c r="T141" i="72"/>
  <c r="S141" i="72"/>
  <c r="R141" i="72"/>
  <c r="Q141" i="72"/>
  <c r="P141" i="72"/>
  <c r="O141" i="72"/>
  <c r="N141" i="72"/>
  <c r="M141" i="72"/>
  <c r="L141" i="72"/>
  <c r="K141" i="72"/>
  <c r="J141" i="72"/>
  <c r="I141" i="72"/>
  <c r="H141" i="72"/>
  <c r="G141" i="72"/>
  <c r="F141" i="72"/>
  <c r="E141" i="72"/>
  <c r="AD141" i="71"/>
  <c r="AC141" i="71"/>
  <c r="AB141" i="71"/>
  <c r="AA141" i="71"/>
  <c r="Z141" i="71"/>
  <c r="Y141" i="71"/>
  <c r="X141" i="71"/>
  <c r="W141" i="71"/>
  <c r="V141" i="71"/>
  <c r="T141" i="71"/>
  <c r="S141" i="71"/>
  <c r="R141" i="71"/>
  <c r="Q141" i="71"/>
  <c r="P141" i="71"/>
  <c r="O141" i="71"/>
  <c r="N141" i="71"/>
  <c r="M141" i="71"/>
  <c r="L141" i="71"/>
  <c r="K141" i="71"/>
  <c r="J141" i="71"/>
  <c r="I141" i="71"/>
  <c r="H141" i="71"/>
  <c r="G141" i="71"/>
  <c r="F141" i="71"/>
  <c r="E141" i="71"/>
  <c r="AD141" i="70"/>
  <c r="AC141" i="70"/>
  <c r="AB141" i="70"/>
  <c r="AA141" i="70"/>
  <c r="Z141" i="70"/>
  <c r="Y141" i="70"/>
  <c r="X141" i="70"/>
  <c r="W141" i="70"/>
  <c r="V141" i="70"/>
  <c r="T141" i="70"/>
  <c r="S141" i="70"/>
  <c r="R141" i="70"/>
  <c r="Q141" i="70"/>
  <c r="P141" i="70"/>
  <c r="O141" i="70"/>
  <c r="N141" i="70"/>
  <c r="M141" i="70"/>
  <c r="L141" i="70"/>
  <c r="K141" i="70"/>
  <c r="J141" i="70"/>
  <c r="I141" i="70"/>
  <c r="H141" i="70"/>
  <c r="G141" i="70"/>
  <c r="F141" i="70"/>
  <c r="E141" i="70"/>
  <c r="AD141" i="69"/>
  <c r="AC141" i="69"/>
  <c r="AB141" i="69"/>
  <c r="AA141" i="69"/>
  <c r="Z141" i="69"/>
  <c r="Y141" i="69"/>
  <c r="X141" i="69"/>
  <c r="W141" i="69"/>
  <c r="V141" i="69"/>
  <c r="T141" i="69"/>
  <c r="S141" i="69"/>
  <c r="R141" i="69"/>
  <c r="Q141" i="69"/>
  <c r="P141" i="69"/>
  <c r="O141" i="69"/>
  <c r="N141" i="69"/>
  <c r="M141" i="69"/>
  <c r="L141" i="69"/>
  <c r="K141" i="69"/>
  <c r="J141" i="69"/>
  <c r="I141" i="69"/>
  <c r="H141" i="69"/>
  <c r="G141" i="69"/>
  <c r="F141" i="69"/>
  <c r="E141" i="69"/>
  <c r="AD141" i="68"/>
  <c r="AC141" i="68"/>
  <c r="AB141" i="68"/>
  <c r="AA141" i="68"/>
  <c r="Z141" i="68"/>
  <c r="Y141" i="68"/>
  <c r="X141" i="68"/>
  <c r="W141" i="68"/>
  <c r="V141" i="68"/>
  <c r="T141" i="68"/>
  <c r="S141" i="68"/>
  <c r="R141" i="68"/>
  <c r="Q141" i="68"/>
  <c r="P141" i="68"/>
  <c r="O141" i="68"/>
  <c r="N141" i="68"/>
  <c r="M141" i="68"/>
  <c r="L141" i="68"/>
  <c r="K141" i="68"/>
  <c r="J141" i="68"/>
  <c r="I141" i="68"/>
  <c r="H141" i="68"/>
  <c r="G141" i="68"/>
  <c r="F141" i="68"/>
  <c r="E141" i="68"/>
  <c r="AD141" i="67"/>
  <c r="AC141" i="67"/>
  <c r="AB141" i="67"/>
  <c r="AA141" i="67"/>
  <c r="Z141" i="67"/>
  <c r="Y141" i="67"/>
  <c r="X141" i="67"/>
  <c r="W141" i="67"/>
  <c r="V141" i="67"/>
  <c r="T141" i="67"/>
  <c r="S141" i="67"/>
  <c r="R141" i="67"/>
  <c r="Q141" i="67"/>
  <c r="P141" i="67"/>
  <c r="O141" i="67"/>
  <c r="N141" i="67"/>
  <c r="M141" i="67"/>
  <c r="L141" i="67"/>
  <c r="K141" i="67"/>
  <c r="J141" i="67"/>
  <c r="I141" i="67"/>
  <c r="H141" i="67"/>
  <c r="G141" i="67"/>
  <c r="F141" i="67"/>
  <c r="E141" i="67"/>
  <c r="AD141" i="66"/>
  <c r="AC141" i="66"/>
  <c r="AB141" i="66"/>
  <c r="AA141" i="66"/>
  <c r="Z141" i="66"/>
  <c r="Y141" i="66"/>
  <c r="X141" i="66"/>
  <c r="W141" i="66"/>
  <c r="V141" i="66"/>
  <c r="T141" i="66"/>
  <c r="S141" i="66"/>
  <c r="R141" i="66"/>
  <c r="Q141" i="66"/>
  <c r="P141" i="66"/>
  <c r="O141" i="66"/>
  <c r="N141" i="66"/>
  <c r="M141" i="66"/>
  <c r="L141" i="66"/>
  <c r="K141" i="66"/>
  <c r="J141" i="66"/>
  <c r="I141" i="66"/>
  <c r="H141" i="66"/>
  <c r="G141" i="66"/>
  <c r="F141" i="66"/>
  <c r="E141" i="66"/>
  <c r="AD141" i="65"/>
  <c r="AC141" i="65"/>
  <c r="AB141" i="65"/>
  <c r="AA141" i="65"/>
  <c r="Z141" i="65"/>
  <c r="Y141" i="65"/>
  <c r="X141" i="65"/>
  <c r="W141" i="65"/>
  <c r="V141" i="65"/>
  <c r="T141" i="65"/>
  <c r="S141" i="65"/>
  <c r="R141" i="65"/>
  <c r="Q141" i="65"/>
  <c r="P141" i="65"/>
  <c r="O141" i="65"/>
  <c r="N141" i="65"/>
  <c r="M141" i="65"/>
  <c r="L141" i="65"/>
  <c r="K141" i="65"/>
  <c r="J141" i="65"/>
  <c r="I141" i="65"/>
  <c r="H141" i="65"/>
  <c r="G141" i="65"/>
  <c r="F141" i="65"/>
  <c r="E141" i="65"/>
  <c r="AD141" i="64"/>
  <c r="AC141" i="64"/>
  <c r="AB141" i="64"/>
  <c r="AA141" i="64"/>
  <c r="Z141" i="64"/>
  <c r="Y141" i="64"/>
  <c r="X141" i="64"/>
  <c r="W141" i="64"/>
  <c r="V141" i="64"/>
  <c r="T141" i="64"/>
  <c r="S141" i="64"/>
  <c r="R141" i="64"/>
  <c r="Q141" i="64"/>
  <c r="P141" i="64"/>
  <c r="O141" i="64"/>
  <c r="N141" i="64"/>
  <c r="M141" i="64"/>
  <c r="L141" i="64"/>
  <c r="K141" i="64"/>
  <c r="J141" i="64"/>
  <c r="I141" i="64"/>
  <c r="H141" i="64"/>
  <c r="G141" i="64"/>
  <c r="F141" i="64"/>
  <c r="E141" i="64"/>
  <c r="AD141" i="63"/>
  <c r="AC141" i="63"/>
  <c r="AB141" i="63"/>
  <c r="AA141" i="63"/>
  <c r="Z141" i="63"/>
  <c r="Y141" i="63"/>
  <c r="X141" i="63"/>
  <c r="W141" i="63"/>
  <c r="V141" i="63"/>
  <c r="T141" i="63"/>
  <c r="S141" i="63"/>
  <c r="R141" i="63"/>
  <c r="Q141" i="63"/>
  <c r="P141" i="63"/>
  <c r="O141" i="63"/>
  <c r="N141" i="63"/>
  <c r="M141" i="63"/>
  <c r="L141" i="63"/>
  <c r="K141" i="63"/>
  <c r="J141" i="63"/>
  <c r="I141" i="63"/>
  <c r="H141" i="63"/>
  <c r="G141" i="63"/>
  <c r="F141" i="63"/>
  <c r="E141" i="63"/>
  <c r="AD141" i="62"/>
  <c r="AC141" i="62"/>
  <c r="AB141" i="62"/>
  <c r="AA141" i="62"/>
  <c r="Z141" i="62"/>
  <c r="Y141" i="62"/>
  <c r="X141" i="62"/>
  <c r="W141" i="62"/>
  <c r="V141" i="62"/>
  <c r="T141" i="62"/>
  <c r="S141" i="62"/>
  <c r="R141" i="62"/>
  <c r="Q141" i="62"/>
  <c r="P141" i="62"/>
  <c r="O141" i="62"/>
  <c r="N141" i="62"/>
  <c r="M141" i="62"/>
  <c r="L141" i="62"/>
  <c r="K141" i="62"/>
  <c r="J141" i="62"/>
  <c r="I141" i="62"/>
  <c r="H141" i="62"/>
  <c r="G141" i="62"/>
  <c r="F141" i="62"/>
  <c r="E141" i="62"/>
  <c r="AD141" i="61"/>
  <c r="AC141" i="61"/>
  <c r="AB141" i="61"/>
  <c r="AA141" i="61"/>
  <c r="Z141" i="61"/>
  <c r="Y141" i="61"/>
  <c r="X141" i="61"/>
  <c r="W141" i="61"/>
  <c r="V141" i="61"/>
  <c r="T141" i="61"/>
  <c r="S141" i="61"/>
  <c r="R141" i="61"/>
  <c r="Q141" i="61"/>
  <c r="P141" i="61"/>
  <c r="O141" i="61"/>
  <c r="N141" i="61"/>
  <c r="M141" i="61"/>
  <c r="L141" i="61"/>
  <c r="K141" i="61"/>
  <c r="J141" i="61"/>
  <c r="I141" i="61"/>
  <c r="H141" i="61"/>
  <c r="G141" i="61"/>
  <c r="F141" i="61"/>
  <c r="E141" i="61"/>
  <c r="AD141" i="60"/>
  <c r="AC141" i="60"/>
  <c r="AB141" i="60"/>
  <c r="AA141" i="60"/>
  <c r="Z141" i="60"/>
  <c r="Y141" i="60"/>
  <c r="X141" i="60"/>
  <c r="W141" i="60"/>
  <c r="V141" i="60"/>
  <c r="T141" i="60"/>
  <c r="S141" i="60"/>
  <c r="R141" i="60"/>
  <c r="Q141" i="60"/>
  <c r="P141" i="60"/>
  <c r="O141" i="60"/>
  <c r="N141" i="60"/>
  <c r="M141" i="60"/>
  <c r="L141" i="60"/>
  <c r="K141" i="60"/>
  <c r="J141" i="60"/>
  <c r="I141" i="60"/>
  <c r="H141" i="60"/>
  <c r="G141" i="60"/>
  <c r="F141" i="60"/>
  <c r="E141" i="60"/>
  <c r="AD141" i="59"/>
  <c r="AC141" i="59"/>
  <c r="AB141" i="59"/>
  <c r="AA141" i="59"/>
  <c r="Z141" i="59"/>
  <c r="Y141" i="59"/>
  <c r="X141" i="59"/>
  <c r="W141" i="59"/>
  <c r="V141" i="59"/>
  <c r="T141" i="59"/>
  <c r="S141" i="59"/>
  <c r="R141" i="59"/>
  <c r="Q141" i="59"/>
  <c r="P141" i="59"/>
  <c r="O141" i="59"/>
  <c r="N141" i="59"/>
  <c r="M141" i="59"/>
  <c r="L141" i="59"/>
  <c r="K141" i="59"/>
  <c r="J141" i="59"/>
  <c r="I141" i="59"/>
  <c r="H141" i="59"/>
  <c r="G141" i="59"/>
  <c r="F141" i="59"/>
  <c r="E141" i="59"/>
  <c r="AD141" i="58"/>
  <c r="AC141" i="58"/>
  <c r="AB141" i="58"/>
  <c r="AA141" i="58"/>
  <c r="Z141" i="58"/>
  <c r="Y141" i="58"/>
  <c r="X141" i="58"/>
  <c r="W141" i="58"/>
  <c r="V141" i="58"/>
  <c r="T141" i="58"/>
  <c r="S141" i="58"/>
  <c r="R141" i="58"/>
  <c r="Q141" i="58"/>
  <c r="P141" i="58"/>
  <c r="O141" i="58"/>
  <c r="N141" i="58"/>
  <c r="M141" i="58"/>
  <c r="L141" i="58"/>
  <c r="K141" i="58"/>
  <c r="J141" i="58"/>
  <c r="I141" i="58"/>
  <c r="H141" i="58"/>
  <c r="G141" i="58"/>
  <c r="F141" i="58"/>
  <c r="E141" i="58"/>
  <c r="AD141" i="57"/>
  <c r="AC141" i="57"/>
  <c r="AB141" i="57"/>
  <c r="AA141" i="57"/>
  <c r="Z141" i="57"/>
  <c r="Y141" i="57"/>
  <c r="X141" i="57"/>
  <c r="W141" i="57"/>
  <c r="V141" i="57"/>
  <c r="T141" i="57"/>
  <c r="S141" i="57"/>
  <c r="R141" i="57"/>
  <c r="Q141" i="57"/>
  <c r="P141" i="57"/>
  <c r="O141" i="57"/>
  <c r="N141" i="57"/>
  <c r="M141" i="57"/>
  <c r="L141" i="57"/>
  <c r="K141" i="57"/>
  <c r="J141" i="57"/>
  <c r="I141" i="57"/>
  <c r="H141" i="57"/>
  <c r="G141" i="57"/>
  <c r="F141" i="57"/>
  <c r="E141" i="57"/>
  <c r="AD141" i="56"/>
  <c r="AC141" i="56"/>
  <c r="AB141" i="56"/>
  <c r="AA141" i="56"/>
  <c r="Z141" i="56"/>
  <c r="Y141" i="56"/>
  <c r="X141" i="56"/>
  <c r="W141" i="56"/>
  <c r="V141" i="56"/>
  <c r="T141" i="56"/>
  <c r="S141" i="56"/>
  <c r="R141" i="56"/>
  <c r="Q141" i="56"/>
  <c r="P141" i="56"/>
  <c r="O141" i="56"/>
  <c r="N141" i="56"/>
  <c r="M141" i="56"/>
  <c r="L141" i="56"/>
  <c r="K141" i="56"/>
  <c r="J141" i="56"/>
  <c r="I141" i="56"/>
  <c r="H141" i="56"/>
  <c r="G141" i="56"/>
  <c r="F141" i="56"/>
  <c r="E141" i="56"/>
  <c r="AD141" i="55"/>
  <c r="AC141" i="55"/>
  <c r="AB141" i="55"/>
  <c r="AA141" i="55"/>
  <c r="Z141" i="55"/>
  <c r="Y141" i="55"/>
  <c r="X141" i="55"/>
  <c r="W141" i="55"/>
  <c r="V141" i="55"/>
  <c r="T141" i="55"/>
  <c r="S141" i="55"/>
  <c r="R141" i="55"/>
  <c r="Q141" i="55"/>
  <c r="P141" i="55"/>
  <c r="O141" i="55"/>
  <c r="N141" i="55"/>
  <c r="M141" i="55"/>
  <c r="L141" i="55"/>
  <c r="K141" i="55"/>
  <c r="J141" i="55"/>
  <c r="I141" i="55"/>
  <c r="H141" i="55"/>
  <c r="G141" i="55"/>
  <c r="F141" i="55"/>
  <c r="E141" i="55"/>
  <c r="AD141" i="53"/>
  <c r="AC141" i="53"/>
  <c r="AB141" i="53"/>
  <c r="AA141" i="53"/>
  <c r="Z141" i="53"/>
  <c r="Y141" i="53"/>
  <c r="X141" i="53"/>
  <c r="W141" i="53"/>
  <c r="V141" i="53"/>
  <c r="T141" i="53"/>
  <c r="S141" i="53"/>
  <c r="R141" i="53"/>
  <c r="Q141" i="53"/>
  <c r="P141" i="53"/>
  <c r="O141" i="53"/>
  <c r="N141" i="53"/>
  <c r="M141" i="53"/>
  <c r="L141" i="53"/>
  <c r="K141" i="53"/>
  <c r="J141" i="53"/>
  <c r="I141" i="53"/>
  <c r="H141" i="53"/>
  <c r="G141" i="53"/>
  <c r="F141" i="53"/>
  <c r="E141" i="53"/>
  <c r="H141" i="52"/>
  <c r="G141" i="52"/>
  <c r="F141" i="52"/>
  <c r="F152" i="52" s="1"/>
  <c r="E141" i="52"/>
  <c r="H141" i="51"/>
  <c r="G141" i="51"/>
  <c r="F141" i="51"/>
  <c r="F152" i="51" s="1"/>
  <c r="E141" i="51"/>
  <c r="H141" i="50"/>
  <c r="G141" i="50"/>
  <c r="F141" i="50"/>
  <c r="F152" i="50" s="1"/>
  <c r="E141" i="50"/>
  <c r="H141" i="49"/>
  <c r="G141" i="49"/>
  <c r="F152" i="49"/>
  <c r="E141" i="49"/>
  <c r="H141" i="48"/>
  <c r="G141" i="48"/>
  <c r="F152" i="48"/>
  <c r="E141" i="48"/>
  <c r="H141" i="47"/>
  <c r="G141" i="47"/>
  <c r="F152" i="47"/>
  <c r="E141" i="47"/>
  <c r="H141" i="44"/>
  <c r="G141" i="44"/>
  <c r="F152" i="44"/>
  <c r="E141" i="44"/>
  <c r="H141" i="43"/>
  <c r="G141" i="43"/>
  <c r="F152" i="43"/>
  <c r="E141" i="43"/>
  <c r="R154" i="81" l="1"/>
  <c r="R152" i="81"/>
  <c r="T152" i="81"/>
  <c r="T154" i="81"/>
  <c r="W152" i="81"/>
  <c r="W154" i="81"/>
  <c r="H152" i="81"/>
  <c r="H154" i="81"/>
  <c r="V152" i="81"/>
  <c r="V154" i="81"/>
  <c r="K154" i="81"/>
  <c r="K152" i="81"/>
  <c r="X154" i="81"/>
  <c r="X152" i="81"/>
  <c r="S152" i="81"/>
  <c r="S154" i="81"/>
  <c r="I154" i="81"/>
  <c r="I152" i="81"/>
  <c r="J154" i="81"/>
  <c r="J152" i="81"/>
  <c r="L154" i="81"/>
  <c r="L152" i="81"/>
  <c r="Y152" i="81"/>
  <c r="Y154" i="81"/>
  <c r="F154" i="81"/>
  <c r="F152" i="81"/>
  <c r="G152" i="81"/>
  <c r="G154" i="81"/>
  <c r="M154" i="81"/>
  <c r="M152" i="81"/>
  <c r="AA152" i="81"/>
  <c r="AA154" i="81"/>
  <c r="P152" i="81"/>
  <c r="P154" i="81"/>
  <c r="Z154" i="81"/>
  <c r="Z152" i="81"/>
  <c r="N152" i="81"/>
  <c r="N154" i="81"/>
  <c r="O154" i="81"/>
  <c r="O152" i="81"/>
  <c r="AB152" i="81"/>
  <c r="AB154" i="81"/>
  <c r="AC154" i="81"/>
  <c r="AC152" i="81"/>
  <c r="E154" i="81"/>
  <c r="E152" i="81"/>
  <c r="Q152" i="81"/>
  <c r="Q154" i="81"/>
  <c r="AD154" i="81"/>
  <c r="AD152" i="81"/>
  <c r="T152" i="80"/>
  <c r="T154" i="80"/>
  <c r="S154" i="80"/>
  <c r="S152" i="80"/>
  <c r="W154" i="80"/>
  <c r="W152" i="80"/>
  <c r="Z154" i="80"/>
  <c r="Z152" i="80"/>
  <c r="G152" i="80"/>
  <c r="G154" i="80"/>
  <c r="J154" i="80"/>
  <c r="J152" i="80"/>
  <c r="Y154" i="80"/>
  <c r="Y152" i="80"/>
  <c r="AA154" i="80"/>
  <c r="AA152" i="80"/>
  <c r="X152" i="80"/>
  <c r="X154" i="80"/>
  <c r="O154" i="80"/>
  <c r="O152" i="80"/>
  <c r="AB154" i="80"/>
  <c r="AB152" i="80"/>
  <c r="I152" i="80"/>
  <c r="I154" i="80"/>
  <c r="L154" i="80"/>
  <c r="L152" i="80"/>
  <c r="M154" i="80"/>
  <c r="M152" i="80"/>
  <c r="P154" i="80"/>
  <c r="P152" i="80"/>
  <c r="AC154" i="80"/>
  <c r="AC152" i="80"/>
  <c r="V154" i="80"/>
  <c r="V152" i="80"/>
  <c r="N154" i="80"/>
  <c r="N152" i="80"/>
  <c r="E154" i="80"/>
  <c r="E152" i="80"/>
  <c r="Q154" i="80"/>
  <c r="Q152" i="80"/>
  <c r="AD154" i="80"/>
  <c r="AD152" i="80"/>
  <c r="H152" i="80"/>
  <c r="H154" i="80"/>
  <c r="K152" i="80"/>
  <c r="K154" i="80"/>
  <c r="F154" i="80"/>
  <c r="F152" i="80"/>
  <c r="R154" i="80"/>
  <c r="R152" i="80"/>
  <c r="X154" i="79"/>
  <c r="X152" i="79"/>
  <c r="Y154" i="79"/>
  <c r="Y152" i="79"/>
  <c r="M154" i="79"/>
  <c r="M152" i="79"/>
  <c r="Z154" i="79"/>
  <c r="Z152" i="79"/>
  <c r="AA154" i="79"/>
  <c r="AA152" i="79"/>
  <c r="O154" i="79"/>
  <c r="O152" i="79"/>
  <c r="AB154" i="79"/>
  <c r="AB152" i="79"/>
  <c r="H152" i="79"/>
  <c r="H154" i="79"/>
  <c r="K154" i="79"/>
  <c r="K152" i="79"/>
  <c r="N154" i="79"/>
  <c r="N152" i="79"/>
  <c r="P154" i="79"/>
  <c r="P152" i="79"/>
  <c r="AC154" i="79"/>
  <c r="AC152" i="79"/>
  <c r="I152" i="79"/>
  <c r="I154" i="79"/>
  <c r="W154" i="79"/>
  <c r="W152" i="79"/>
  <c r="E152" i="79"/>
  <c r="E154" i="79"/>
  <c r="Q154" i="79"/>
  <c r="Q152" i="79"/>
  <c r="AD154" i="79"/>
  <c r="AD152" i="79"/>
  <c r="T152" i="79"/>
  <c r="T154" i="79"/>
  <c r="V154" i="79"/>
  <c r="V152" i="79"/>
  <c r="L152" i="79"/>
  <c r="L154" i="79"/>
  <c r="J154" i="79"/>
  <c r="J152" i="79"/>
  <c r="F154" i="79"/>
  <c r="F152" i="79"/>
  <c r="R154" i="79"/>
  <c r="R152" i="79"/>
  <c r="G152" i="79"/>
  <c r="G154" i="79"/>
  <c r="S152" i="79"/>
  <c r="S154" i="79"/>
  <c r="N154" i="78"/>
  <c r="N152" i="78"/>
  <c r="O154" i="78"/>
  <c r="O152" i="78"/>
  <c r="AB154" i="78"/>
  <c r="AB152" i="78"/>
  <c r="Y152" i="78"/>
  <c r="Y154" i="78"/>
  <c r="M154" i="78"/>
  <c r="M152" i="78"/>
  <c r="AD154" i="78"/>
  <c r="AD152" i="78"/>
  <c r="F154" i="78"/>
  <c r="F152" i="78"/>
  <c r="R154" i="78"/>
  <c r="R152" i="78"/>
  <c r="V154" i="78"/>
  <c r="V152" i="78"/>
  <c r="W152" i="78"/>
  <c r="W154" i="78"/>
  <c r="X152" i="78"/>
  <c r="X154" i="78"/>
  <c r="L154" i="78"/>
  <c r="L152" i="78"/>
  <c r="Z152" i="78"/>
  <c r="Z154" i="78"/>
  <c r="AA154" i="78"/>
  <c r="AA152" i="78"/>
  <c r="P154" i="78"/>
  <c r="P152" i="78"/>
  <c r="AC154" i="78"/>
  <c r="AC152" i="78"/>
  <c r="E154" i="78"/>
  <c r="E152" i="78"/>
  <c r="Q154" i="78"/>
  <c r="Q152" i="78"/>
  <c r="G154" i="78"/>
  <c r="G152" i="78"/>
  <c r="S152" i="78"/>
  <c r="S154" i="78"/>
  <c r="I154" i="78"/>
  <c r="I152" i="78"/>
  <c r="J152" i="78"/>
  <c r="J154" i="78"/>
  <c r="K152" i="78"/>
  <c r="K154" i="78"/>
  <c r="H152" i="78"/>
  <c r="H154" i="78"/>
  <c r="T152" i="78"/>
  <c r="T154" i="78"/>
  <c r="J154" i="77"/>
  <c r="J152" i="77"/>
  <c r="W152" i="77"/>
  <c r="W154" i="77"/>
  <c r="K152" i="77"/>
  <c r="K154" i="77"/>
  <c r="X152" i="77"/>
  <c r="X154" i="77"/>
  <c r="L154" i="77"/>
  <c r="L152" i="77"/>
  <c r="Y152" i="77"/>
  <c r="Y154" i="77"/>
  <c r="M152" i="77"/>
  <c r="M154" i="77"/>
  <c r="N154" i="77"/>
  <c r="N152" i="77"/>
  <c r="AB154" i="77"/>
  <c r="AB152" i="77"/>
  <c r="AC154" i="77"/>
  <c r="AC152" i="77"/>
  <c r="R154" i="77"/>
  <c r="R152" i="77"/>
  <c r="E154" i="77"/>
  <c r="E152" i="77"/>
  <c r="G152" i="77"/>
  <c r="G154" i="77"/>
  <c r="S154" i="77"/>
  <c r="S152" i="77"/>
  <c r="Z154" i="77"/>
  <c r="Z152" i="77"/>
  <c r="AA154" i="77"/>
  <c r="AA152" i="77"/>
  <c r="O154" i="77"/>
  <c r="O152" i="77"/>
  <c r="P154" i="77"/>
  <c r="P152" i="77"/>
  <c r="Q154" i="77"/>
  <c r="Q152" i="77"/>
  <c r="F154" i="77"/>
  <c r="F152" i="77"/>
  <c r="H152" i="77"/>
  <c r="H154" i="77"/>
  <c r="T152" i="77"/>
  <c r="T154" i="77"/>
  <c r="AD154" i="77"/>
  <c r="AD152" i="77"/>
  <c r="I154" i="77"/>
  <c r="I152" i="77"/>
  <c r="V152" i="77"/>
  <c r="V154" i="77"/>
  <c r="K154" i="76"/>
  <c r="K152" i="76"/>
  <c r="X154" i="76"/>
  <c r="X152" i="76"/>
  <c r="L152" i="76"/>
  <c r="L154" i="76"/>
  <c r="Y152" i="76"/>
  <c r="Y154" i="76"/>
  <c r="N152" i="76"/>
  <c r="N154" i="76"/>
  <c r="AA154" i="76"/>
  <c r="AA152" i="76"/>
  <c r="O152" i="76"/>
  <c r="O154" i="76"/>
  <c r="AB154" i="76"/>
  <c r="AB152" i="76"/>
  <c r="E154" i="76"/>
  <c r="E152" i="76"/>
  <c r="H152" i="76"/>
  <c r="H154" i="76"/>
  <c r="T152" i="76"/>
  <c r="T154" i="76"/>
  <c r="Z152" i="76"/>
  <c r="Z154" i="76"/>
  <c r="P154" i="76"/>
  <c r="P152" i="76"/>
  <c r="Q154" i="76"/>
  <c r="Q152" i="76"/>
  <c r="R154" i="76"/>
  <c r="R152" i="76"/>
  <c r="S152" i="76"/>
  <c r="S154" i="76"/>
  <c r="I154" i="76"/>
  <c r="I152" i="76"/>
  <c r="V152" i="76"/>
  <c r="V154" i="76"/>
  <c r="M154" i="76"/>
  <c r="M152" i="76"/>
  <c r="AC154" i="76"/>
  <c r="AC152" i="76"/>
  <c r="AD154" i="76"/>
  <c r="AD152" i="76"/>
  <c r="F154" i="76"/>
  <c r="F152" i="76"/>
  <c r="G154" i="76"/>
  <c r="G152" i="76"/>
  <c r="J154" i="76"/>
  <c r="J152" i="76"/>
  <c r="W152" i="76"/>
  <c r="W154" i="76"/>
  <c r="O152" i="75"/>
  <c r="O154" i="75"/>
  <c r="L154" i="75"/>
  <c r="L152" i="75"/>
  <c r="Y154" i="75"/>
  <c r="Y152" i="75"/>
  <c r="M154" i="75"/>
  <c r="M152" i="75"/>
  <c r="Z154" i="75"/>
  <c r="Z152" i="75"/>
  <c r="P154" i="75"/>
  <c r="P152" i="75"/>
  <c r="H152" i="75"/>
  <c r="H154" i="75"/>
  <c r="T152" i="75"/>
  <c r="T154" i="75"/>
  <c r="N154" i="75"/>
  <c r="N152" i="75"/>
  <c r="AB154" i="75"/>
  <c r="AB152" i="75"/>
  <c r="E154" i="75"/>
  <c r="E152" i="75"/>
  <c r="R154" i="75"/>
  <c r="R152" i="75"/>
  <c r="G152" i="75"/>
  <c r="G154" i="75"/>
  <c r="I154" i="75"/>
  <c r="I152" i="75"/>
  <c r="V154" i="75"/>
  <c r="V152" i="75"/>
  <c r="AA152" i="75"/>
  <c r="AA154" i="75"/>
  <c r="AC154" i="75"/>
  <c r="AC152" i="75"/>
  <c r="AD154" i="75"/>
  <c r="AD152" i="75"/>
  <c r="S152" i="75"/>
  <c r="S154" i="75"/>
  <c r="J152" i="75"/>
  <c r="J154" i="75"/>
  <c r="W154" i="75"/>
  <c r="W152" i="75"/>
  <c r="Q154" i="75"/>
  <c r="Q152" i="75"/>
  <c r="F154" i="75"/>
  <c r="F152" i="75"/>
  <c r="K152" i="75"/>
  <c r="K154" i="75"/>
  <c r="X154" i="75"/>
  <c r="X152" i="75"/>
  <c r="M154" i="74"/>
  <c r="M152" i="74"/>
  <c r="Z152" i="74"/>
  <c r="Z154" i="74"/>
  <c r="N152" i="74"/>
  <c r="N154" i="74"/>
  <c r="AA154" i="74"/>
  <c r="AA152" i="74"/>
  <c r="O152" i="74"/>
  <c r="O154" i="74"/>
  <c r="AB154" i="74"/>
  <c r="AB152" i="74"/>
  <c r="P154" i="74"/>
  <c r="P152" i="74"/>
  <c r="AC154" i="74"/>
  <c r="AC152" i="74"/>
  <c r="Q154" i="74"/>
  <c r="Q152" i="74"/>
  <c r="F154" i="74"/>
  <c r="F152" i="74"/>
  <c r="G154" i="74"/>
  <c r="G152" i="74"/>
  <c r="H152" i="74"/>
  <c r="H154" i="74"/>
  <c r="I154" i="74"/>
  <c r="I152" i="74"/>
  <c r="K152" i="74"/>
  <c r="K154" i="74"/>
  <c r="X154" i="74"/>
  <c r="X152" i="74"/>
  <c r="E154" i="74"/>
  <c r="E152" i="74"/>
  <c r="AD154" i="74"/>
  <c r="AD152" i="74"/>
  <c r="R154" i="74"/>
  <c r="R152" i="74"/>
  <c r="S152" i="74"/>
  <c r="S154" i="74"/>
  <c r="T152" i="74"/>
  <c r="T154" i="74"/>
  <c r="V154" i="74"/>
  <c r="V152" i="74"/>
  <c r="J152" i="74"/>
  <c r="J154" i="74"/>
  <c r="W154" i="74"/>
  <c r="W152" i="74"/>
  <c r="L152" i="74"/>
  <c r="L154" i="74"/>
  <c r="Y152" i="74"/>
  <c r="Y154" i="74"/>
  <c r="P152" i="73"/>
  <c r="P154" i="73"/>
  <c r="AC154" i="73"/>
  <c r="AC152" i="73"/>
  <c r="O152" i="73"/>
  <c r="O154" i="73"/>
  <c r="E154" i="73"/>
  <c r="E152" i="73"/>
  <c r="F154" i="73"/>
  <c r="F152" i="73"/>
  <c r="R154" i="73"/>
  <c r="R152" i="73"/>
  <c r="G152" i="73"/>
  <c r="G154" i="73"/>
  <c r="S152" i="73"/>
  <c r="S154" i="73"/>
  <c r="AA152" i="73"/>
  <c r="AA154" i="73"/>
  <c r="AB152" i="73"/>
  <c r="AB154" i="73"/>
  <c r="AD154" i="73"/>
  <c r="AD152" i="73"/>
  <c r="T152" i="73"/>
  <c r="T154" i="73"/>
  <c r="V152" i="73"/>
  <c r="V154" i="73"/>
  <c r="J154" i="73"/>
  <c r="J152" i="73"/>
  <c r="W154" i="73"/>
  <c r="W152" i="73"/>
  <c r="N154" i="73"/>
  <c r="N152" i="73"/>
  <c r="H152" i="73"/>
  <c r="H154" i="73"/>
  <c r="K154" i="73"/>
  <c r="K152" i="73"/>
  <c r="X154" i="73"/>
  <c r="X152" i="73"/>
  <c r="Q152" i="73"/>
  <c r="Q154" i="73"/>
  <c r="I154" i="73"/>
  <c r="I152" i="73"/>
  <c r="L154" i="73"/>
  <c r="L152" i="73"/>
  <c r="Y154" i="73"/>
  <c r="Y152" i="73"/>
  <c r="M154" i="73"/>
  <c r="M152" i="73"/>
  <c r="Z154" i="73"/>
  <c r="Z152" i="73"/>
  <c r="R154" i="72"/>
  <c r="R152" i="72"/>
  <c r="S154" i="72"/>
  <c r="S152" i="72"/>
  <c r="O152" i="72"/>
  <c r="O154" i="72"/>
  <c r="AB152" i="72"/>
  <c r="AB154" i="72"/>
  <c r="P154" i="72"/>
  <c r="P152" i="72"/>
  <c r="AC154" i="72"/>
  <c r="AC152" i="72"/>
  <c r="AD154" i="72"/>
  <c r="AD152" i="72"/>
  <c r="Q154" i="72"/>
  <c r="Q152" i="72"/>
  <c r="H152" i="72"/>
  <c r="H154" i="72"/>
  <c r="E154" i="72"/>
  <c r="E152" i="72"/>
  <c r="G152" i="72"/>
  <c r="G154" i="72"/>
  <c r="V154" i="72"/>
  <c r="V152" i="72"/>
  <c r="J152" i="72"/>
  <c r="J154" i="72"/>
  <c r="K152" i="72"/>
  <c r="K154" i="72"/>
  <c r="X154" i="72"/>
  <c r="X152" i="72"/>
  <c r="L154" i="72"/>
  <c r="L152" i="72"/>
  <c r="Y154" i="72"/>
  <c r="Y152" i="72"/>
  <c r="M154" i="72"/>
  <c r="M152" i="72"/>
  <c r="Z152" i="72"/>
  <c r="Z154" i="72"/>
  <c r="F154" i="72"/>
  <c r="F152" i="72"/>
  <c r="T152" i="72"/>
  <c r="T154" i="72"/>
  <c r="I154" i="72"/>
  <c r="I152" i="72"/>
  <c r="W154" i="72"/>
  <c r="W152" i="72"/>
  <c r="N154" i="72"/>
  <c r="N152" i="72"/>
  <c r="AA152" i="72"/>
  <c r="AA154" i="72"/>
  <c r="AD154" i="71"/>
  <c r="AD152" i="71"/>
  <c r="S152" i="71"/>
  <c r="S154" i="71"/>
  <c r="P154" i="71"/>
  <c r="P152" i="71"/>
  <c r="AC154" i="71"/>
  <c r="AC152" i="71"/>
  <c r="Q154" i="71"/>
  <c r="Q152" i="71"/>
  <c r="E154" i="71"/>
  <c r="E152" i="71"/>
  <c r="R154" i="71"/>
  <c r="R152" i="71"/>
  <c r="V152" i="71"/>
  <c r="V154" i="71"/>
  <c r="K152" i="71"/>
  <c r="K154" i="71"/>
  <c r="X154" i="71"/>
  <c r="X152" i="71"/>
  <c r="G152" i="71"/>
  <c r="G154" i="71"/>
  <c r="T152" i="71"/>
  <c r="T154" i="71"/>
  <c r="L152" i="71"/>
  <c r="L154" i="71"/>
  <c r="Y152" i="71"/>
  <c r="Y154" i="71"/>
  <c r="F154" i="71"/>
  <c r="F152" i="71"/>
  <c r="W152" i="71"/>
  <c r="W154" i="71"/>
  <c r="M152" i="71"/>
  <c r="M154" i="71"/>
  <c r="Z154" i="71"/>
  <c r="Z152" i="71"/>
  <c r="I154" i="71"/>
  <c r="I152" i="71"/>
  <c r="N152" i="71"/>
  <c r="N154" i="71"/>
  <c r="AA154" i="71"/>
  <c r="AA152" i="71"/>
  <c r="H152" i="71"/>
  <c r="H154" i="71"/>
  <c r="J154" i="71"/>
  <c r="J152" i="71"/>
  <c r="O154" i="71"/>
  <c r="O152" i="71"/>
  <c r="AB154" i="71"/>
  <c r="AB152" i="71"/>
  <c r="AD154" i="70"/>
  <c r="AD152" i="70"/>
  <c r="T152" i="70"/>
  <c r="T154" i="70"/>
  <c r="Q154" i="70"/>
  <c r="Q152" i="70"/>
  <c r="G152" i="70"/>
  <c r="G154" i="70"/>
  <c r="J152" i="70"/>
  <c r="J154" i="70"/>
  <c r="V154" i="70"/>
  <c r="V152" i="70"/>
  <c r="K152" i="70"/>
  <c r="K154" i="70"/>
  <c r="Z154" i="70"/>
  <c r="Z152" i="70"/>
  <c r="F154" i="70"/>
  <c r="F152" i="70"/>
  <c r="S152" i="70"/>
  <c r="S154" i="70"/>
  <c r="AA152" i="70"/>
  <c r="AA154" i="70"/>
  <c r="E154" i="70"/>
  <c r="E152" i="70"/>
  <c r="R154" i="70"/>
  <c r="R152" i="70"/>
  <c r="H152" i="70"/>
  <c r="H154" i="70"/>
  <c r="I152" i="70"/>
  <c r="I154" i="70"/>
  <c r="W152" i="70"/>
  <c r="W154" i="70"/>
  <c r="X152" i="70"/>
  <c r="X154" i="70"/>
  <c r="L152" i="70"/>
  <c r="L154" i="70"/>
  <c r="Y154" i="70"/>
  <c r="Y152" i="70"/>
  <c r="M154" i="70"/>
  <c r="M152" i="70"/>
  <c r="N154" i="70"/>
  <c r="N152" i="70"/>
  <c r="O154" i="70"/>
  <c r="O152" i="70"/>
  <c r="AB154" i="70"/>
  <c r="AB152" i="70"/>
  <c r="P154" i="70"/>
  <c r="P152" i="70"/>
  <c r="AC152" i="70"/>
  <c r="AC154" i="70"/>
  <c r="H152" i="69"/>
  <c r="H154" i="69"/>
  <c r="W152" i="69"/>
  <c r="W154" i="69"/>
  <c r="K152" i="69"/>
  <c r="K154" i="69"/>
  <c r="X152" i="69"/>
  <c r="X154" i="69"/>
  <c r="L152" i="69"/>
  <c r="L154" i="69"/>
  <c r="Y152" i="69"/>
  <c r="Y154" i="69"/>
  <c r="I152" i="69"/>
  <c r="I154" i="69"/>
  <c r="Z154" i="69"/>
  <c r="Z152" i="69"/>
  <c r="F154" i="69"/>
  <c r="F152" i="69"/>
  <c r="AA152" i="69"/>
  <c r="AA154" i="69"/>
  <c r="G154" i="69"/>
  <c r="G152" i="69"/>
  <c r="T152" i="69"/>
  <c r="T154" i="69"/>
  <c r="V152" i="69"/>
  <c r="V154" i="69"/>
  <c r="J154" i="69"/>
  <c r="J152" i="69"/>
  <c r="M152" i="69"/>
  <c r="M154" i="69"/>
  <c r="N154" i="69"/>
  <c r="N152" i="69"/>
  <c r="O154" i="69"/>
  <c r="O152" i="69"/>
  <c r="AB154" i="69"/>
  <c r="AB152" i="69"/>
  <c r="P154" i="69"/>
  <c r="P152" i="69"/>
  <c r="AC154" i="69"/>
  <c r="AC152" i="69"/>
  <c r="R154" i="69"/>
  <c r="R152" i="69"/>
  <c r="S152" i="69"/>
  <c r="S154" i="69"/>
  <c r="E154" i="69"/>
  <c r="E152" i="69"/>
  <c r="Q154" i="69"/>
  <c r="Q152" i="69"/>
  <c r="AD154" i="69"/>
  <c r="AD152" i="69"/>
  <c r="T152" i="68"/>
  <c r="T154" i="68"/>
  <c r="G152" i="68"/>
  <c r="G154" i="68"/>
  <c r="S152" i="68"/>
  <c r="S154" i="68"/>
  <c r="W154" i="68"/>
  <c r="W152" i="68"/>
  <c r="H152" i="68"/>
  <c r="H154" i="68"/>
  <c r="X152" i="68"/>
  <c r="X154" i="68"/>
  <c r="L154" i="68"/>
  <c r="L152" i="68"/>
  <c r="Y154" i="68"/>
  <c r="Y152" i="68"/>
  <c r="I152" i="68"/>
  <c r="I154" i="68"/>
  <c r="Z152" i="68"/>
  <c r="Z154" i="68"/>
  <c r="V154" i="68"/>
  <c r="V152" i="68"/>
  <c r="K152" i="68"/>
  <c r="K154" i="68"/>
  <c r="M154" i="68"/>
  <c r="M152" i="68"/>
  <c r="O152" i="68"/>
  <c r="O154" i="68"/>
  <c r="AB154" i="68"/>
  <c r="AB152" i="68"/>
  <c r="J152" i="68"/>
  <c r="J154" i="68"/>
  <c r="N154" i="68"/>
  <c r="N152" i="68"/>
  <c r="P152" i="68"/>
  <c r="P154" i="68"/>
  <c r="AC154" i="68"/>
  <c r="AC152" i="68"/>
  <c r="E154" i="68"/>
  <c r="E152" i="68"/>
  <c r="Q154" i="68"/>
  <c r="Q152" i="68"/>
  <c r="AD154" i="68"/>
  <c r="AD152" i="68"/>
  <c r="AA152" i="68"/>
  <c r="AA154" i="68"/>
  <c r="F154" i="68"/>
  <c r="F152" i="68"/>
  <c r="R154" i="68"/>
  <c r="R152" i="68"/>
  <c r="H152" i="67"/>
  <c r="H154" i="67"/>
  <c r="V152" i="67"/>
  <c r="V154" i="67"/>
  <c r="W154" i="67"/>
  <c r="W152" i="67"/>
  <c r="X152" i="67"/>
  <c r="X154" i="67"/>
  <c r="Y152" i="67"/>
  <c r="Y154" i="67"/>
  <c r="M154" i="67"/>
  <c r="M152" i="67"/>
  <c r="Z154" i="67"/>
  <c r="Z152" i="67"/>
  <c r="N152" i="67"/>
  <c r="N154" i="67"/>
  <c r="AA154" i="67"/>
  <c r="AA152" i="67"/>
  <c r="I154" i="67"/>
  <c r="I152" i="67"/>
  <c r="P154" i="67"/>
  <c r="P152" i="67"/>
  <c r="Q154" i="67"/>
  <c r="Q152" i="67"/>
  <c r="AD154" i="67"/>
  <c r="AD152" i="67"/>
  <c r="T152" i="67"/>
  <c r="T154" i="67"/>
  <c r="O154" i="67"/>
  <c r="O152" i="67"/>
  <c r="R154" i="67"/>
  <c r="R152" i="67"/>
  <c r="J152" i="67"/>
  <c r="J154" i="67"/>
  <c r="K152" i="67"/>
  <c r="K154" i="67"/>
  <c r="L152" i="67"/>
  <c r="L154" i="67"/>
  <c r="AB154" i="67"/>
  <c r="AB152" i="67"/>
  <c r="AC154" i="67"/>
  <c r="AC152" i="67"/>
  <c r="E154" i="67"/>
  <c r="E152" i="67"/>
  <c r="F154" i="67"/>
  <c r="F152" i="67"/>
  <c r="G152" i="67"/>
  <c r="G154" i="67"/>
  <c r="S152" i="67"/>
  <c r="S154" i="67"/>
  <c r="J154" i="66"/>
  <c r="J152" i="66"/>
  <c r="X152" i="66"/>
  <c r="X154" i="66"/>
  <c r="Y154" i="66"/>
  <c r="Y152" i="66"/>
  <c r="AA152" i="66"/>
  <c r="AA154" i="66"/>
  <c r="AC154" i="66"/>
  <c r="AC152" i="66"/>
  <c r="M154" i="66"/>
  <c r="M152" i="66"/>
  <c r="AB152" i="66"/>
  <c r="AB154" i="66"/>
  <c r="P152" i="66"/>
  <c r="P154" i="66"/>
  <c r="F154" i="66"/>
  <c r="F152" i="66"/>
  <c r="R154" i="66"/>
  <c r="R152" i="66"/>
  <c r="V152" i="66"/>
  <c r="V154" i="66"/>
  <c r="N154" i="66"/>
  <c r="N152" i="66"/>
  <c r="Q154" i="66"/>
  <c r="Q152" i="66"/>
  <c r="G154" i="66"/>
  <c r="G152" i="66"/>
  <c r="S152" i="66"/>
  <c r="S154" i="66"/>
  <c r="I154" i="66"/>
  <c r="I152" i="66"/>
  <c r="W154" i="66"/>
  <c r="W152" i="66"/>
  <c r="K154" i="66"/>
  <c r="K152" i="66"/>
  <c r="L154" i="66"/>
  <c r="L152" i="66"/>
  <c r="Z154" i="66"/>
  <c r="Z152" i="66"/>
  <c r="O152" i="66"/>
  <c r="O154" i="66"/>
  <c r="E154" i="66"/>
  <c r="E152" i="66"/>
  <c r="AD154" i="66"/>
  <c r="AD152" i="66"/>
  <c r="H152" i="66"/>
  <c r="H154" i="66"/>
  <c r="T152" i="66"/>
  <c r="T154" i="66"/>
  <c r="N154" i="65"/>
  <c r="N152" i="65"/>
  <c r="AC154" i="65"/>
  <c r="AC152" i="65"/>
  <c r="J154" i="65"/>
  <c r="J152" i="65"/>
  <c r="O154" i="65"/>
  <c r="O152" i="65"/>
  <c r="AD154" i="65"/>
  <c r="AD152" i="65"/>
  <c r="L154" i="65"/>
  <c r="L152" i="65"/>
  <c r="F152" i="65"/>
  <c r="F154" i="65"/>
  <c r="R152" i="65"/>
  <c r="R154" i="65"/>
  <c r="K152" i="65"/>
  <c r="K154" i="65"/>
  <c r="M152" i="65"/>
  <c r="M154" i="65"/>
  <c r="P154" i="65"/>
  <c r="P152" i="65"/>
  <c r="G152" i="65"/>
  <c r="G154" i="65"/>
  <c r="S152" i="65"/>
  <c r="S154" i="65"/>
  <c r="W154" i="65"/>
  <c r="W152" i="65"/>
  <c r="Y154" i="65"/>
  <c r="Y152" i="65"/>
  <c r="AA154" i="65"/>
  <c r="AA152" i="65"/>
  <c r="E154" i="65"/>
  <c r="E152" i="65"/>
  <c r="H152" i="65"/>
  <c r="H154" i="65"/>
  <c r="T154" i="65"/>
  <c r="T152" i="65"/>
  <c r="X154" i="65"/>
  <c r="X152" i="65"/>
  <c r="Z154" i="65"/>
  <c r="Z152" i="65"/>
  <c r="AB154" i="65"/>
  <c r="AB152" i="65"/>
  <c r="Q154" i="65"/>
  <c r="Q152" i="65"/>
  <c r="I154" i="65"/>
  <c r="I152" i="65"/>
  <c r="V154" i="65"/>
  <c r="V152" i="65"/>
  <c r="L154" i="64"/>
  <c r="L152" i="64"/>
  <c r="Y154" i="64"/>
  <c r="Y152" i="64"/>
  <c r="M154" i="64"/>
  <c r="M152" i="64"/>
  <c r="Z154" i="64"/>
  <c r="Z152" i="64"/>
  <c r="X154" i="64"/>
  <c r="X152" i="64"/>
  <c r="AA154" i="64"/>
  <c r="AA152" i="64"/>
  <c r="O154" i="64"/>
  <c r="O152" i="64"/>
  <c r="P152" i="64"/>
  <c r="P154" i="64"/>
  <c r="E154" i="64"/>
  <c r="E152" i="64"/>
  <c r="Q152" i="64"/>
  <c r="Q154" i="64"/>
  <c r="AD154" i="64"/>
  <c r="AD152" i="64"/>
  <c r="N154" i="64"/>
  <c r="N152" i="64"/>
  <c r="F154" i="64"/>
  <c r="F152" i="64"/>
  <c r="R154" i="64"/>
  <c r="R152" i="64"/>
  <c r="AC154" i="64"/>
  <c r="AC152" i="64"/>
  <c r="G152" i="64"/>
  <c r="G154" i="64"/>
  <c r="S154" i="64"/>
  <c r="S152" i="64"/>
  <c r="K152" i="64"/>
  <c r="K154" i="64"/>
  <c r="AB154" i="64"/>
  <c r="AB152" i="64"/>
  <c r="H152" i="64"/>
  <c r="H154" i="64"/>
  <c r="T152" i="64"/>
  <c r="T154" i="64"/>
  <c r="I152" i="64"/>
  <c r="I154" i="64"/>
  <c r="V152" i="64"/>
  <c r="V154" i="64"/>
  <c r="J154" i="64"/>
  <c r="J152" i="64"/>
  <c r="W152" i="64"/>
  <c r="W154" i="64"/>
  <c r="R154" i="63"/>
  <c r="R152" i="63"/>
  <c r="L154" i="63"/>
  <c r="L152" i="63"/>
  <c r="Y152" i="63"/>
  <c r="Y154" i="63"/>
  <c r="M152" i="63"/>
  <c r="M154" i="63"/>
  <c r="Z154" i="63"/>
  <c r="Z152" i="63"/>
  <c r="N152" i="63"/>
  <c r="N154" i="63"/>
  <c r="O154" i="63"/>
  <c r="O152" i="63"/>
  <c r="AB154" i="63"/>
  <c r="AB152" i="63"/>
  <c r="P154" i="63"/>
  <c r="P152" i="63"/>
  <c r="AC154" i="63"/>
  <c r="AC152" i="63"/>
  <c r="E154" i="63"/>
  <c r="E152" i="63"/>
  <c r="Q154" i="63"/>
  <c r="Q152" i="63"/>
  <c r="AD154" i="63"/>
  <c r="AD152" i="63"/>
  <c r="F154" i="63"/>
  <c r="F152" i="63"/>
  <c r="G154" i="63"/>
  <c r="G152" i="63"/>
  <c r="S152" i="63"/>
  <c r="S154" i="63"/>
  <c r="H152" i="63"/>
  <c r="H154" i="63"/>
  <c r="T152" i="63"/>
  <c r="T154" i="63"/>
  <c r="I154" i="63"/>
  <c r="I152" i="63"/>
  <c r="V154" i="63"/>
  <c r="V152" i="63"/>
  <c r="J152" i="63"/>
  <c r="J154" i="63"/>
  <c r="W152" i="63"/>
  <c r="W154" i="63"/>
  <c r="AA154" i="63"/>
  <c r="AA152" i="63"/>
  <c r="K154" i="63"/>
  <c r="K152" i="63"/>
  <c r="X152" i="63"/>
  <c r="X154" i="63"/>
  <c r="O152" i="62"/>
  <c r="O154" i="62"/>
  <c r="M154" i="62"/>
  <c r="M152" i="62"/>
  <c r="Z154" i="62"/>
  <c r="Z152" i="62"/>
  <c r="N154" i="62"/>
  <c r="N152" i="62"/>
  <c r="AA152" i="62"/>
  <c r="AA154" i="62"/>
  <c r="AC154" i="62"/>
  <c r="AC152" i="62"/>
  <c r="P152" i="62"/>
  <c r="P154" i="62"/>
  <c r="AD154" i="62"/>
  <c r="AD152" i="62"/>
  <c r="T152" i="62"/>
  <c r="T154" i="62"/>
  <c r="I154" i="62"/>
  <c r="I152" i="62"/>
  <c r="V152" i="62"/>
  <c r="V154" i="62"/>
  <c r="AB152" i="62"/>
  <c r="AB154" i="62"/>
  <c r="E154" i="62"/>
  <c r="E152" i="62"/>
  <c r="R154" i="62"/>
  <c r="R152" i="62"/>
  <c r="S152" i="62"/>
  <c r="S154" i="62"/>
  <c r="J152" i="62"/>
  <c r="J154" i="62"/>
  <c r="W152" i="62"/>
  <c r="W154" i="62"/>
  <c r="Q154" i="62"/>
  <c r="Q152" i="62"/>
  <c r="F154" i="62"/>
  <c r="F152" i="62"/>
  <c r="K154" i="62"/>
  <c r="K152" i="62"/>
  <c r="X152" i="62"/>
  <c r="X154" i="62"/>
  <c r="G152" i="62"/>
  <c r="G154" i="62"/>
  <c r="H152" i="62"/>
  <c r="H154" i="62"/>
  <c r="L154" i="62"/>
  <c r="L152" i="62"/>
  <c r="Y154" i="62"/>
  <c r="Y152" i="62"/>
  <c r="Q154" i="61"/>
  <c r="Q152" i="61"/>
  <c r="M152" i="61"/>
  <c r="M154" i="61"/>
  <c r="Z152" i="61"/>
  <c r="Z154" i="61"/>
  <c r="N154" i="61"/>
  <c r="N152" i="61"/>
  <c r="AA154" i="61"/>
  <c r="AA152" i="61"/>
  <c r="O154" i="61"/>
  <c r="O152" i="61"/>
  <c r="AB154" i="61"/>
  <c r="AB152" i="61"/>
  <c r="AD154" i="61"/>
  <c r="AD152" i="61"/>
  <c r="R154" i="61"/>
  <c r="R152" i="61"/>
  <c r="S152" i="61"/>
  <c r="S154" i="61"/>
  <c r="T152" i="61"/>
  <c r="T154" i="61"/>
  <c r="W154" i="61"/>
  <c r="W152" i="61"/>
  <c r="E154" i="61"/>
  <c r="E152" i="61"/>
  <c r="F154" i="61"/>
  <c r="F152" i="61"/>
  <c r="G152" i="61"/>
  <c r="G154" i="61"/>
  <c r="I154" i="61"/>
  <c r="I152" i="61"/>
  <c r="K154" i="61"/>
  <c r="K152" i="61"/>
  <c r="P154" i="61"/>
  <c r="P152" i="61"/>
  <c r="H152" i="61"/>
  <c r="H154" i="61"/>
  <c r="V152" i="61"/>
  <c r="V154" i="61"/>
  <c r="J152" i="61"/>
  <c r="J154" i="61"/>
  <c r="X152" i="61"/>
  <c r="X154" i="61"/>
  <c r="L154" i="61"/>
  <c r="L152" i="61"/>
  <c r="Y152" i="61"/>
  <c r="Y154" i="61"/>
  <c r="AC154" i="61"/>
  <c r="AC152" i="61"/>
  <c r="Q154" i="60"/>
  <c r="Q152" i="60"/>
  <c r="AC154" i="60"/>
  <c r="AC152" i="60"/>
  <c r="AA152" i="60"/>
  <c r="AA154" i="60"/>
  <c r="AB154" i="60"/>
  <c r="AB152" i="60"/>
  <c r="P154" i="60"/>
  <c r="P152" i="60"/>
  <c r="AD154" i="60"/>
  <c r="AD152" i="60"/>
  <c r="F154" i="60"/>
  <c r="F152" i="60"/>
  <c r="G152" i="60"/>
  <c r="G154" i="60"/>
  <c r="S152" i="60"/>
  <c r="S154" i="60"/>
  <c r="T152" i="60"/>
  <c r="T154" i="60"/>
  <c r="V154" i="60"/>
  <c r="V152" i="60"/>
  <c r="W154" i="60"/>
  <c r="W152" i="60"/>
  <c r="X154" i="60"/>
  <c r="X152" i="60"/>
  <c r="O154" i="60"/>
  <c r="O152" i="60"/>
  <c r="E154" i="60"/>
  <c r="E152" i="60"/>
  <c r="R154" i="60"/>
  <c r="R152" i="60"/>
  <c r="H154" i="60"/>
  <c r="H152" i="60"/>
  <c r="I152" i="60"/>
  <c r="I154" i="60"/>
  <c r="J152" i="60"/>
  <c r="J154" i="60"/>
  <c r="K154" i="60"/>
  <c r="K152" i="60"/>
  <c r="L154" i="60"/>
  <c r="L152" i="60"/>
  <c r="Y152" i="60"/>
  <c r="Y154" i="60"/>
  <c r="N154" i="60"/>
  <c r="N152" i="60"/>
  <c r="M152" i="60"/>
  <c r="M154" i="60"/>
  <c r="Z154" i="60"/>
  <c r="Z152" i="60"/>
  <c r="E152" i="59"/>
  <c r="E154" i="59"/>
  <c r="P152" i="59"/>
  <c r="P154" i="59"/>
  <c r="AC154" i="59"/>
  <c r="AC152" i="59"/>
  <c r="G152" i="59"/>
  <c r="G154" i="59"/>
  <c r="S152" i="59"/>
  <c r="S154" i="59"/>
  <c r="H152" i="59"/>
  <c r="H154" i="59"/>
  <c r="T152" i="59"/>
  <c r="T154" i="59"/>
  <c r="AD154" i="59"/>
  <c r="AD152" i="59"/>
  <c r="F154" i="59"/>
  <c r="F152" i="59"/>
  <c r="I154" i="59"/>
  <c r="I152" i="59"/>
  <c r="V152" i="59"/>
  <c r="V154" i="59"/>
  <c r="Q154" i="59"/>
  <c r="Q152" i="59"/>
  <c r="J154" i="59"/>
  <c r="J152" i="59"/>
  <c r="W152" i="59"/>
  <c r="W154" i="59"/>
  <c r="R154" i="59"/>
  <c r="R152" i="59"/>
  <c r="K154" i="59"/>
  <c r="K152" i="59"/>
  <c r="X152" i="59"/>
  <c r="X154" i="59"/>
  <c r="L152" i="59"/>
  <c r="L154" i="59"/>
  <c r="M154" i="59"/>
  <c r="M152" i="59"/>
  <c r="Z154" i="59"/>
  <c r="Z152" i="59"/>
  <c r="N152" i="59"/>
  <c r="N154" i="59"/>
  <c r="AA152" i="59"/>
  <c r="AA154" i="59"/>
  <c r="Y152" i="59"/>
  <c r="Y154" i="59"/>
  <c r="O154" i="59"/>
  <c r="O152" i="59"/>
  <c r="AB154" i="59"/>
  <c r="AB152" i="59"/>
  <c r="E154" i="58"/>
  <c r="E152" i="58"/>
  <c r="Q154" i="58"/>
  <c r="Q152" i="58"/>
  <c r="AD154" i="58"/>
  <c r="AD152" i="58"/>
  <c r="F154" i="58"/>
  <c r="F152" i="58"/>
  <c r="G152" i="58"/>
  <c r="G154" i="58"/>
  <c r="S152" i="58"/>
  <c r="S154" i="58"/>
  <c r="H152" i="58"/>
  <c r="H154" i="58"/>
  <c r="T152" i="58"/>
  <c r="T154" i="58"/>
  <c r="I154" i="58"/>
  <c r="I152" i="58"/>
  <c r="V154" i="58"/>
  <c r="V152" i="58"/>
  <c r="R154" i="58"/>
  <c r="R152" i="58"/>
  <c r="X154" i="58"/>
  <c r="X152" i="58"/>
  <c r="M154" i="58"/>
  <c r="M152" i="58"/>
  <c r="J154" i="58"/>
  <c r="J152" i="58"/>
  <c r="K152" i="58"/>
  <c r="K154" i="58"/>
  <c r="Y152" i="58"/>
  <c r="Y154" i="58"/>
  <c r="N152" i="58"/>
  <c r="N154" i="58"/>
  <c r="O152" i="58"/>
  <c r="O154" i="58"/>
  <c r="AB154" i="58"/>
  <c r="AB152" i="58"/>
  <c r="W154" i="58"/>
  <c r="W152" i="58"/>
  <c r="L152" i="58"/>
  <c r="L154" i="58"/>
  <c r="Z154" i="58"/>
  <c r="Z152" i="58"/>
  <c r="AA154" i="58"/>
  <c r="AA152" i="58"/>
  <c r="P154" i="58"/>
  <c r="P152" i="58"/>
  <c r="AC154" i="58"/>
  <c r="AC152" i="58"/>
  <c r="F154" i="57"/>
  <c r="F152" i="57"/>
  <c r="R154" i="57"/>
  <c r="R152" i="57"/>
  <c r="G154" i="57"/>
  <c r="G152" i="57"/>
  <c r="S152" i="57"/>
  <c r="S154" i="57"/>
  <c r="H152" i="57"/>
  <c r="H154" i="57"/>
  <c r="T152" i="57"/>
  <c r="T154" i="57"/>
  <c r="Z154" i="57"/>
  <c r="Z152" i="57"/>
  <c r="I154" i="57"/>
  <c r="I152" i="57"/>
  <c r="J154" i="57"/>
  <c r="J152" i="57"/>
  <c r="K152" i="57"/>
  <c r="K154" i="57"/>
  <c r="L154" i="57"/>
  <c r="L152" i="57"/>
  <c r="AA152" i="57"/>
  <c r="AA154" i="57"/>
  <c r="O154" i="57"/>
  <c r="O152" i="57"/>
  <c r="AB154" i="57"/>
  <c r="AB152" i="57"/>
  <c r="V154" i="57"/>
  <c r="V152" i="57"/>
  <c r="X152" i="57"/>
  <c r="X154" i="57"/>
  <c r="M154" i="57"/>
  <c r="M152" i="57"/>
  <c r="N152" i="57"/>
  <c r="N154" i="57"/>
  <c r="P152" i="57"/>
  <c r="P154" i="57"/>
  <c r="AC154" i="57"/>
  <c r="AC152" i="57"/>
  <c r="W152" i="57"/>
  <c r="W154" i="57"/>
  <c r="Y152" i="57"/>
  <c r="Y154" i="57"/>
  <c r="E154" i="57"/>
  <c r="E152" i="57"/>
  <c r="Q154" i="57"/>
  <c r="Q152" i="57"/>
  <c r="AD154" i="57"/>
  <c r="AD152" i="57"/>
  <c r="H152" i="56"/>
  <c r="H154" i="56"/>
  <c r="V152" i="56"/>
  <c r="V154" i="56"/>
  <c r="W154" i="56"/>
  <c r="W152" i="56"/>
  <c r="K154" i="56"/>
  <c r="K152" i="56"/>
  <c r="X154" i="56"/>
  <c r="X152" i="56"/>
  <c r="L154" i="56"/>
  <c r="L152" i="56"/>
  <c r="Y152" i="56"/>
  <c r="Y154" i="56"/>
  <c r="M154" i="56"/>
  <c r="M152" i="56"/>
  <c r="Z154" i="56"/>
  <c r="Z152" i="56"/>
  <c r="N152" i="56"/>
  <c r="N154" i="56"/>
  <c r="AA152" i="56"/>
  <c r="AA154" i="56"/>
  <c r="S152" i="56"/>
  <c r="S154" i="56"/>
  <c r="J154" i="56"/>
  <c r="J152" i="56"/>
  <c r="O152" i="56"/>
  <c r="O154" i="56"/>
  <c r="P152" i="56"/>
  <c r="P154" i="56"/>
  <c r="E154" i="56"/>
  <c r="E152" i="56"/>
  <c r="Q154" i="56"/>
  <c r="Q152" i="56"/>
  <c r="AD154" i="56"/>
  <c r="AD152" i="56"/>
  <c r="G152" i="56"/>
  <c r="G154" i="56"/>
  <c r="T152" i="56"/>
  <c r="T154" i="56"/>
  <c r="I152" i="56"/>
  <c r="I154" i="56"/>
  <c r="AB154" i="56"/>
  <c r="AB152" i="56"/>
  <c r="AC154" i="56"/>
  <c r="AC152" i="56"/>
  <c r="F154" i="56"/>
  <c r="F152" i="56"/>
  <c r="R154" i="56"/>
  <c r="R152" i="56"/>
  <c r="W154" i="55"/>
  <c r="W152" i="55"/>
  <c r="X152" i="55"/>
  <c r="X154" i="55"/>
  <c r="Z154" i="55"/>
  <c r="Z152" i="55"/>
  <c r="I154" i="55"/>
  <c r="I152" i="55"/>
  <c r="M154" i="55"/>
  <c r="M152" i="55"/>
  <c r="T152" i="55"/>
  <c r="T154" i="55"/>
  <c r="J152" i="55"/>
  <c r="J154" i="55"/>
  <c r="L152" i="55"/>
  <c r="L154" i="55"/>
  <c r="N154" i="55"/>
  <c r="N152" i="55"/>
  <c r="AB154" i="55"/>
  <c r="AB152" i="55"/>
  <c r="AC154" i="55"/>
  <c r="AC152" i="55"/>
  <c r="E154" i="55"/>
  <c r="E152" i="55"/>
  <c r="Q154" i="55"/>
  <c r="Q152" i="55"/>
  <c r="AD154" i="55"/>
  <c r="AD152" i="55"/>
  <c r="H152" i="55"/>
  <c r="H154" i="55"/>
  <c r="V154" i="55"/>
  <c r="V152" i="55"/>
  <c r="K154" i="55"/>
  <c r="K152" i="55"/>
  <c r="Y154" i="55"/>
  <c r="Y152" i="55"/>
  <c r="AA154" i="55"/>
  <c r="AA152" i="55"/>
  <c r="O154" i="55"/>
  <c r="O152" i="55"/>
  <c r="P154" i="55"/>
  <c r="P152" i="55"/>
  <c r="F154" i="55"/>
  <c r="F152" i="55"/>
  <c r="R154" i="55"/>
  <c r="R152" i="55"/>
  <c r="G152" i="55"/>
  <c r="G154" i="55"/>
  <c r="S152" i="55"/>
  <c r="S154" i="55"/>
  <c r="L154" i="53"/>
  <c r="L152" i="53"/>
  <c r="I154" i="53"/>
  <c r="I152" i="53"/>
  <c r="AA152" i="53"/>
  <c r="AA154" i="53"/>
  <c r="W154" i="53"/>
  <c r="W152" i="53"/>
  <c r="K152" i="53"/>
  <c r="K154" i="53"/>
  <c r="Y152" i="53"/>
  <c r="Y154" i="53"/>
  <c r="AB154" i="53"/>
  <c r="AB152" i="53"/>
  <c r="N152" i="53"/>
  <c r="N154" i="53"/>
  <c r="P152" i="53"/>
  <c r="P154" i="53"/>
  <c r="AC154" i="53"/>
  <c r="AC152" i="53"/>
  <c r="M152" i="53"/>
  <c r="M154" i="53"/>
  <c r="E154" i="53"/>
  <c r="E152" i="53"/>
  <c r="R154" i="53"/>
  <c r="R152" i="53"/>
  <c r="V154" i="53"/>
  <c r="V152" i="53"/>
  <c r="X152" i="53"/>
  <c r="X154" i="53"/>
  <c r="F154" i="53"/>
  <c r="F152" i="53"/>
  <c r="G152" i="53"/>
  <c r="G154" i="53"/>
  <c r="S154" i="53"/>
  <c r="S152" i="53"/>
  <c r="J152" i="53"/>
  <c r="J154" i="53"/>
  <c r="Z154" i="53"/>
  <c r="Z152" i="53"/>
  <c r="O154" i="53"/>
  <c r="O152" i="53"/>
  <c r="Q152" i="53"/>
  <c r="Q154" i="53"/>
  <c r="AD154" i="53"/>
  <c r="AD152" i="53"/>
  <c r="H152" i="53"/>
  <c r="H154" i="53"/>
  <c r="T152" i="53"/>
  <c r="T154" i="53"/>
  <c r="E152" i="43"/>
  <c r="E152" i="48"/>
  <c r="E152" i="50"/>
  <c r="E152" i="52"/>
  <c r="E152" i="47"/>
  <c r="E152" i="49"/>
  <c r="E152" i="51"/>
  <c r="E152" i="44"/>
  <c r="W154" i="43"/>
  <c r="W152" i="43"/>
  <c r="I154" i="43"/>
  <c r="I152" i="43"/>
  <c r="Y154" i="43"/>
  <c r="Y152" i="43"/>
  <c r="N154" i="44"/>
  <c r="N152" i="44"/>
  <c r="V154" i="44"/>
  <c r="V152" i="44"/>
  <c r="AD154" i="44"/>
  <c r="AD152" i="44"/>
  <c r="M154" i="47"/>
  <c r="M152" i="47"/>
  <c r="U154" i="47"/>
  <c r="U152" i="47"/>
  <c r="AC154" i="47"/>
  <c r="AC152" i="47"/>
  <c r="J154" i="48"/>
  <c r="J152" i="48"/>
  <c r="R154" i="48"/>
  <c r="R152" i="48"/>
  <c r="Z154" i="48"/>
  <c r="Z152" i="48"/>
  <c r="G154" i="49"/>
  <c r="G152" i="49"/>
  <c r="O154" i="49"/>
  <c r="O152" i="49"/>
  <c r="W154" i="49"/>
  <c r="W152" i="49"/>
  <c r="L154" i="50"/>
  <c r="L152" i="50"/>
  <c r="T154" i="50"/>
  <c r="T152" i="50"/>
  <c r="AB154" i="50"/>
  <c r="AB152" i="50"/>
  <c r="I154" i="51"/>
  <c r="I152" i="51"/>
  <c r="Q154" i="51"/>
  <c r="Q152" i="51"/>
  <c r="Y154" i="51"/>
  <c r="Y152" i="51"/>
  <c r="N154" i="52"/>
  <c r="N152" i="52"/>
  <c r="V154" i="52"/>
  <c r="V152" i="52"/>
  <c r="AD154" i="52"/>
  <c r="AD152" i="52"/>
  <c r="G154" i="43"/>
  <c r="G152" i="43"/>
  <c r="P154" i="43"/>
  <c r="P152" i="43"/>
  <c r="Q154" i="43"/>
  <c r="Q152" i="43"/>
  <c r="J154" i="43"/>
  <c r="J152" i="43"/>
  <c r="R154" i="43"/>
  <c r="R152" i="43"/>
  <c r="Z154" i="43"/>
  <c r="Z152" i="43"/>
  <c r="G154" i="44"/>
  <c r="G152" i="44"/>
  <c r="O154" i="44"/>
  <c r="O152" i="44"/>
  <c r="W154" i="44"/>
  <c r="W152" i="44"/>
  <c r="N154" i="47"/>
  <c r="N152" i="47"/>
  <c r="V154" i="47"/>
  <c r="V152" i="47"/>
  <c r="AD154" i="47"/>
  <c r="AD152" i="47"/>
  <c r="K154" i="48"/>
  <c r="K152" i="48"/>
  <c r="S154" i="48"/>
  <c r="S152" i="48"/>
  <c r="AA154" i="48"/>
  <c r="AA152" i="48"/>
  <c r="H154" i="49"/>
  <c r="H152" i="49"/>
  <c r="P154" i="49"/>
  <c r="P152" i="49"/>
  <c r="X154" i="49"/>
  <c r="X152" i="49"/>
  <c r="M154" i="50"/>
  <c r="M152" i="50"/>
  <c r="U154" i="50"/>
  <c r="U152" i="50"/>
  <c r="AC154" i="50"/>
  <c r="AC152" i="50"/>
  <c r="J154" i="51"/>
  <c r="J152" i="51"/>
  <c r="R154" i="51"/>
  <c r="R152" i="51"/>
  <c r="Z154" i="51"/>
  <c r="Z152" i="51"/>
  <c r="G154" i="52"/>
  <c r="G152" i="52"/>
  <c r="O154" i="52"/>
  <c r="O152" i="52"/>
  <c r="W154" i="52"/>
  <c r="W152" i="52"/>
  <c r="K154" i="43"/>
  <c r="K152" i="43"/>
  <c r="S154" i="43"/>
  <c r="S152" i="43"/>
  <c r="AA154" i="43"/>
  <c r="AA152" i="43"/>
  <c r="H154" i="44"/>
  <c r="H152" i="44"/>
  <c r="P154" i="44"/>
  <c r="P152" i="44"/>
  <c r="X154" i="44"/>
  <c r="X152" i="44"/>
  <c r="G154" i="47"/>
  <c r="G152" i="47"/>
  <c r="O154" i="47"/>
  <c r="O152" i="47"/>
  <c r="W154" i="47"/>
  <c r="W152" i="47"/>
  <c r="L154" i="48"/>
  <c r="L152" i="48"/>
  <c r="T154" i="48"/>
  <c r="T152" i="48"/>
  <c r="AB154" i="48"/>
  <c r="AB152" i="48"/>
  <c r="I154" i="49"/>
  <c r="I152" i="49"/>
  <c r="Q154" i="49"/>
  <c r="Q152" i="49"/>
  <c r="Y154" i="49"/>
  <c r="Y152" i="49"/>
  <c r="N152" i="50"/>
  <c r="N154" i="50"/>
  <c r="V154" i="50"/>
  <c r="V152" i="50"/>
  <c r="AD152" i="50"/>
  <c r="AD154" i="50"/>
  <c r="K154" i="51"/>
  <c r="K152" i="51"/>
  <c r="S154" i="51"/>
  <c r="S152" i="51"/>
  <c r="AA154" i="51"/>
  <c r="AA152" i="51"/>
  <c r="H154" i="52"/>
  <c r="H152" i="52"/>
  <c r="P154" i="52"/>
  <c r="P152" i="52"/>
  <c r="X154" i="52"/>
  <c r="X152" i="52"/>
  <c r="L154" i="43"/>
  <c r="L152" i="43"/>
  <c r="T154" i="43"/>
  <c r="T152" i="43"/>
  <c r="AB154" i="43"/>
  <c r="AB152" i="43"/>
  <c r="I154" i="44"/>
  <c r="I152" i="44"/>
  <c r="Q154" i="44"/>
  <c r="Q152" i="44"/>
  <c r="Y154" i="44"/>
  <c r="Y152" i="44"/>
  <c r="H154" i="47"/>
  <c r="H152" i="47"/>
  <c r="P154" i="47"/>
  <c r="P152" i="47"/>
  <c r="X154" i="47"/>
  <c r="X152" i="47"/>
  <c r="M154" i="48"/>
  <c r="M152" i="48"/>
  <c r="U154" i="48"/>
  <c r="U152" i="48"/>
  <c r="AC154" i="48"/>
  <c r="AC152" i="48"/>
  <c r="J154" i="49"/>
  <c r="J152" i="49"/>
  <c r="R154" i="49"/>
  <c r="R152" i="49"/>
  <c r="Z154" i="49"/>
  <c r="Z152" i="49"/>
  <c r="G154" i="50"/>
  <c r="G152" i="50"/>
  <c r="O154" i="50"/>
  <c r="O152" i="50"/>
  <c r="W154" i="50"/>
  <c r="W152" i="50"/>
  <c r="L154" i="51"/>
  <c r="L152" i="51"/>
  <c r="T154" i="51"/>
  <c r="T152" i="51"/>
  <c r="AB154" i="51"/>
  <c r="AB152" i="51"/>
  <c r="I154" i="52"/>
  <c r="I152" i="52"/>
  <c r="Q154" i="52"/>
  <c r="Q152" i="52"/>
  <c r="Y154" i="52"/>
  <c r="Y152" i="52"/>
  <c r="M154" i="43"/>
  <c r="M152" i="43"/>
  <c r="U154" i="43"/>
  <c r="U152" i="43"/>
  <c r="AC154" i="43"/>
  <c r="AC152" i="43"/>
  <c r="J154" i="44"/>
  <c r="J152" i="44"/>
  <c r="R154" i="44"/>
  <c r="R152" i="44"/>
  <c r="Z154" i="44"/>
  <c r="Z152" i="44"/>
  <c r="I154" i="47"/>
  <c r="I152" i="47"/>
  <c r="Q154" i="47"/>
  <c r="Q152" i="47"/>
  <c r="Y154" i="47"/>
  <c r="Y152" i="47"/>
  <c r="N154" i="48"/>
  <c r="N152" i="48"/>
  <c r="V154" i="48"/>
  <c r="V152" i="48"/>
  <c r="AD154" i="48"/>
  <c r="AD152" i="48"/>
  <c r="K154" i="49"/>
  <c r="K152" i="49"/>
  <c r="S154" i="49"/>
  <c r="S152" i="49"/>
  <c r="AA154" i="49"/>
  <c r="AA152" i="49"/>
  <c r="H154" i="50"/>
  <c r="H152" i="50"/>
  <c r="P154" i="50"/>
  <c r="P152" i="50"/>
  <c r="X154" i="50"/>
  <c r="X152" i="50"/>
  <c r="M152" i="51"/>
  <c r="M154" i="51"/>
  <c r="U154" i="51"/>
  <c r="U152" i="51"/>
  <c r="AC154" i="51"/>
  <c r="AC152" i="51"/>
  <c r="J154" i="52"/>
  <c r="J152" i="52"/>
  <c r="R152" i="52"/>
  <c r="R154" i="52"/>
  <c r="Z152" i="52"/>
  <c r="Z154" i="52"/>
  <c r="N154" i="43"/>
  <c r="N152" i="43"/>
  <c r="V154" i="43"/>
  <c r="V152" i="43"/>
  <c r="AD154" i="43"/>
  <c r="AD152" i="43"/>
  <c r="K154" i="44"/>
  <c r="K152" i="44"/>
  <c r="S154" i="44"/>
  <c r="S152" i="44"/>
  <c r="AA154" i="44"/>
  <c r="AA152" i="44"/>
  <c r="J154" i="47"/>
  <c r="J152" i="47"/>
  <c r="R154" i="47"/>
  <c r="R152" i="47"/>
  <c r="Z154" i="47"/>
  <c r="Z152" i="47"/>
  <c r="G154" i="48"/>
  <c r="G152" i="48"/>
  <c r="O154" i="48"/>
  <c r="O152" i="48"/>
  <c r="W154" i="48"/>
  <c r="W152" i="48"/>
  <c r="L152" i="49"/>
  <c r="L154" i="49"/>
  <c r="T152" i="49"/>
  <c r="T154" i="49"/>
  <c r="AB154" i="49"/>
  <c r="AB152" i="49"/>
  <c r="I154" i="50"/>
  <c r="I152" i="50"/>
  <c r="Q154" i="50"/>
  <c r="Q152" i="50"/>
  <c r="Y154" i="50"/>
  <c r="Y152" i="50"/>
  <c r="N154" i="51"/>
  <c r="N152" i="51"/>
  <c r="V154" i="51"/>
  <c r="V152" i="51"/>
  <c r="AD154" i="51"/>
  <c r="AD152" i="51"/>
  <c r="K152" i="52"/>
  <c r="K154" i="52"/>
  <c r="S154" i="52"/>
  <c r="S152" i="52"/>
  <c r="AA154" i="52"/>
  <c r="AA152" i="52"/>
  <c r="O154" i="43"/>
  <c r="O152" i="43"/>
  <c r="L154" i="44"/>
  <c r="L152" i="44"/>
  <c r="T154" i="44"/>
  <c r="T152" i="44"/>
  <c r="AB154" i="44"/>
  <c r="AB152" i="44"/>
  <c r="K154" i="47"/>
  <c r="K152" i="47"/>
  <c r="S154" i="47"/>
  <c r="S152" i="47"/>
  <c r="AA154" i="47"/>
  <c r="AA152" i="47"/>
  <c r="H154" i="48"/>
  <c r="H152" i="48"/>
  <c r="P154" i="48"/>
  <c r="P152" i="48"/>
  <c r="X154" i="48"/>
  <c r="X152" i="48"/>
  <c r="M154" i="49"/>
  <c r="M152" i="49"/>
  <c r="U154" i="49"/>
  <c r="U152" i="49"/>
  <c r="AC154" i="49"/>
  <c r="AC152" i="49"/>
  <c r="J154" i="50"/>
  <c r="J152" i="50"/>
  <c r="R154" i="50"/>
  <c r="R152" i="50"/>
  <c r="Z154" i="50"/>
  <c r="Z152" i="50"/>
  <c r="G154" i="51"/>
  <c r="G152" i="51"/>
  <c r="O154" i="51"/>
  <c r="O152" i="51"/>
  <c r="W154" i="51"/>
  <c r="W152" i="51"/>
  <c r="L154" i="52"/>
  <c r="L152" i="52"/>
  <c r="T154" i="52"/>
  <c r="T152" i="52"/>
  <c r="AB154" i="52"/>
  <c r="AB152" i="52"/>
  <c r="H154" i="43"/>
  <c r="H152" i="43"/>
  <c r="X154" i="43"/>
  <c r="X152" i="43"/>
  <c r="M154" i="44"/>
  <c r="M152" i="44"/>
  <c r="U154" i="44"/>
  <c r="U152" i="44"/>
  <c r="AC154" i="44"/>
  <c r="AC152" i="44"/>
  <c r="L154" i="47"/>
  <c r="L152" i="47"/>
  <c r="T154" i="47"/>
  <c r="T152" i="47"/>
  <c r="AB154" i="47"/>
  <c r="AB152" i="47"/>
  <c r="I154" i="48"/>
  <c r="I152" i="48"/>
  <c r="Q154" i="48"/>
  <c r="Q152" i="48"/>
  <c r="Y154" i="48"/>
  <c r="Y152" i="48"/>
  <c r="N154" i="49"/>
  <c r="N152" i="49"/>
  <c r="V154" i="49"/>
  <c r="V152" i="49"/>
  <c r="AD154" i="49"/>
  <c r="AD152" i="49"/>
  <c r="K154" i="50"/>
  <c r="K152" i="50"/>
  <c r="S154" i="50"/>
  <c r="S152" i="50"/>
  <c r="AA154" i="50"/>
  <c r="AA152" i="50"/>
  <c r="H154" i="51"/>
  <c r="H152" i="51"/>
  <c r="P154" i="51"/>
  <c r="P152" i="51"/>
  <c r="X152" i="51"/>
  <c r="X154" i="51"/>
  <c r="M154" i="52"/>
  <c r="M152" i="52"/>
  <c r="U154" i="52"/>
  <c r="U152" i="52"/>
  <c r="AC154" i="52"/>
  <c r="AC152" i="52"/>
  <c r="F154" i="50"/>
  <c r="E154" i="50"/>
  <c r="F154" i="48"/>
  <c r="E154" i="48"/>
  <c r="E154" i="43"/>
  <c r="F154" i="43"/>
  <c r="E154" i="51"/>
  <c r="F154" i="51"/>
  <c r="E154" i="49"/>
  <c r="F154" i="49"/>
  <c r="F154" i="44"/>
  <c r="E154" i="44"/>
  <c r="F154" i="52"/>
  <c r="E154" i="52"/>
  <c r="E154" i="47"/>
  <c r="F154" i="47"/>
  <c r="A10" i="67"/>
  <c r="A10" i="64"/>
  <c r="A10" i="66"/>
  <c r="A10" i="61"/>
  <c r="A10" i="77"/>
  <c r="A10" i="72"/>
  <c r="A10" i="44"/>
  <c r="A10" i="81"/>
  <c r="A10" i="50"/>
  <c r="A10" i="65"/>
  <c r="A10" i="73"/>
  <c r="A10" i="43"/>
  <c r="A10" i="76"/>
  <c r="A10" i="62"/>
  <c r="A10" i="70"/>
  <c r="A10" i="63"/>
  <c r="A10" i="71"/>
  <c r="A10" i="52"/>
  <c r="A10" i="45"/>
  <c r="A10" i="78"/>
  <c r="A10" i="74"/>
  <c r="A10" i="79"/>
  <c r="A10" i="75"/>
  <c r="A10" i="49"/>
  <c r="A10" i="68"/>
  <c r="A10" i="48"/>
  <c r="A10" i="57"/>
  <c r="A10" i="47"/>
  <c r="A10" i="53"/>
  <c r="A10" i="56"/>
  <c r="A10" i="58"/>
  <c r="A10" i="51"/>
  <c r="A10" i="55"/>
  <c r="A10" i="59"/>
  <c r="A10" i="60"/>
  <c r="A10" i="69"/>
  <c r="A10" i="80"/>
</calcChain>
</file>

<file path=xl/sharedStrings.xml><?xml version="1.0" encoding="utf-8"?>
<sst xmlns="http://schemas.openxmlformats.org/spreadsheetml/2006/main" count="182623" uniqueCount="448">
  <si>
    <t>COUNTRY:</t>
  </si>
  <si>
    <t>(as ISO2 code)</t>
  </si>
  <si>
    <t>DATE:</t>
  </si>
  <si>
    <t>(as DD.MM.YYYY)</t>
  </si>
  <si>
    <t>YEAR:</t>
  </si>
  <si>
    <t>(as YYYY, year of emissions and activity data)</t>
  </si>
  <si>
    <t>Version: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</si>
  <si>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</si>
  <si>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</si>
  <si>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</si>
  <si>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</si>
  <si>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</si>
  <si>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</si>
  <si>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</si>
  <si>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</si>
  <si>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</si>
  <si>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</si>
  <si>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</si>
  <si>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</si>
  <si>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</si>
  <si>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</si>
  <si>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</si>
  <si>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</si>
  <si>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</si>
  <si>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</si>
  <si>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</si>
  <si>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</si>
  <si>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</si>
  <si>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</si>
  <si>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</si>
  <si>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</si>
  <si>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</si>
  <si>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</si>
  <si>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</si>
  <si>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</si>
  <si>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</si>
  <si>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</si>
  <si>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</si>
  <si>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</si>
  <si>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</si>
  <si>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</si>
  <si>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</si>
  <si>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</si>
  <si>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</si>
  <si>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</si>
  <si>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</si>
  <si>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</si>
  <si>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</si>
  <si>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</si>
  <si>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</si>
  <si>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</si>
  <si>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</si>
  <si>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</si>
  <si>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</si>
  <si>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</si>
  <si>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</si>
  <si>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</si>
  <si>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</si>
  <si>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</si>
  <si>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</si>
  <si>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</si>
  <si>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</si>
  <si>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</si>
  <si>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</si>
  <si>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</si>
  <si>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</si>
  <si>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</si>
  <si>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</si>
  <si>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</si>
  <si>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</si>
  <si>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</si>
  <si>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</si>
  <si>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</si>
  <si>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</si>
  <si>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</si>
  <si>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</si>
  <si>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</si>
  <si>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</si>
  <si>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</si>
  <si>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</si>
  <si>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</si>
  <si>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</si>
  <si>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</si>
  <si>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</si>
  <si>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</si>
  <si>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</si>
  <si>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</si>
  <si>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</si>
  <si>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</si>
  <si>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</si>
  <si>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</si>
  <si>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</si>
  <si>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</si>
  <si>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</si>
  <si>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</si>
  <si>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</si>
  <si>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</si>
  <si>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</si>
  <si>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</si>
  <si>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</si>
  <si>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</si>
  <si>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</si>
  <si>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</si>
  <si>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</si>
  <si>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</si>
  <si>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</si>
  <si>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</si>
  <si>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</si>
  <si>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</si>
  <si>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</si>
  <si>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</si>
  <si>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</si>
  <si>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</si>
  <si>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</si>
  <si>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</si>
  <si>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</si>
  <si>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</si>
  <si>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</si>
  <si>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</si>
  <si>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</si>
  <si>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</si>
  <si>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</si>
  <si>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</si>
  <si>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</si>
  <si>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</si>
  <si>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</si>
  <si>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</si>
  <si>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</si>
  <si>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</si>
  <si>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</si>
  <si>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</si>
  <si>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</si>
  <si>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</si>
  <si>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</si>
  <si>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</si>
  <si>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</si>
  <si>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</si>
  <si>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</si>
  <si>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</si>
  <si>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</si>
  <si>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</si>
  <si>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</si>
  <si>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</si>
  <si>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</si>
  <si>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</si>
  <si>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</si>
  <si>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</si>
  <si>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</si>
  <si>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</si>
  <si>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</si>
  <si>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</si>
  <si>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</si>
  <si>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</si>
  <si>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</si>
  <si>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</si>
  <si>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</si>
  <si>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</si>
  <si>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</si>
  <si>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</si>
  <si>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</si>
  <si>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</si>
  <si>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</si>
  <si>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</si>
  <si>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</si>
  <si>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</si>
  <si>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</si>
  <si>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</si>
  <si>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</si>
  <si>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</si>
  <si>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</si>
  <si>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</si>
  <si>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</si>
  <si>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</si>
  <si>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</si>
  <si>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</si>
  <si>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</si>
  <si>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</si>
  <si>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</si>
  <si>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</si>
  <si>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</si>
  <si>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</si>
  <si>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</si>
  <si>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</si>
  <si>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</si>
  <si>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</si>
  <si>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</si>
  <si>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</si>
  <si>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</si>
  <si>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</si>
  <si>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</si>
  <si>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</si>
  <si>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</si>
  <si>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</si>
  <si>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</si>
  <si>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</si>
  <si>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</si>
  <si>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</si>
  <si>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</si>
  <si>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</si>
  <si>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</si>
  <si>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</si>
  <si>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</si>
  <si>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</si>
  <si>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</si>
  <si>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</si>
  <si>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</si>
  <si>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</si>
  <si>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</si>
  <si>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</si>
  <si>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</si>
  <si>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</si>
  <si>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</si>
  <si>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</si>
  <si>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</si>
  <si>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</si>
  <si>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</si>
  <si>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</si>
  <si>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</si>
  <si>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</si>
  <si>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</si>
  <si>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</si>
  <si>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</si>
  <si>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</si>
  <si>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</si>
  <si>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</si>
  <si>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</si>
  <si>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</si>
  <si>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</si>
  <si>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</si>
  <si>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</si>
  <si>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</si>
  <si>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</si>
  <si>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</si>
  <si>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</si>
  <si>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</si>
  <si>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</si>
  <si>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</si>
  <si>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</si>
  <si>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</si>
  <si>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</si>
  <si>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</si>
  <si>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</si>
  <si>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</si>
  <si>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</si>
  <si>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</si>
  <si>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</si>
  <si>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</si>
  <si>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</si>
  <si>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</si>
  <si>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</si>
  <si>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</si>
  <si>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</si>
  <si>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</si>
  <si>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</si>
  <si>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</si>
  <si>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</si>
  <si>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</si>
  <si>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</si>
  <si>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</si>
  <si>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</si>
  <si>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</si>
  <si>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</si>
  <si>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</si>
  <si>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</si>
  <si>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</si>
  <si>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</si>
  <si>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</si>
  <si>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</si>
  <si>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</si>
  <si>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</si>
  <si>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</si>
  <si>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</si>
  <si>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</si>
  <si>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</si>
  <si>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</si>
  <si>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</si>
  <si>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</si>
  <si>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</si>
  <si>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</si>
  <si>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</si>
  <si>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</si>
  <si>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</si>
  <si>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</si>
  <si>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</si>
  <si>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</si>
  <si>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</si>
  <si>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</si>
  <si>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</si>
  <si>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</si>
  <si>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</si>
  <si>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</si>
  <si>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</si>
  <si>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</si>
  <si>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</si>
  <si>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</si>
  <si>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</si>
  <si>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</si>
  <si>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</si>
  <si>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</si>
  <si>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</si>
  <si>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</si>
  <si>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</si>
  <si>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</si>
  <si>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</si>
  <si>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</si>
  <si>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</si>
  <si>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</si>
  <si>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</si>
  <si>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</si>
  <si>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</si>
  <si>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</si>
  <si>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</si>
  <si>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</si>
  <si>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</si>
  <si>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</si>
  <si>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</si>
  <si>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</si>
  <si>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</si>
  <si>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</si>
  <si>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</si>
  <si>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</si>
  <si>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</si>
  <si>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</si>
  <si>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</si>
  <si>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</si>
  <si>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</si>
  <si>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</si>
  <si>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</si>
  <si>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</si>
  <si>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</si>
  <si>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</si>
  <si>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</si>
  <si>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</si>
  <si>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</si>
  <si>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</si>
  <si>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</si>
  <si>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</si>
  <si>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</si>
  <si>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</si>
  <si>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</si>
  <si>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</si>
  <si>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</si>
  <si>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</si>
  <si>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</si>
  <si>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</si>
  <si>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</si>
  <si>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</si>
  <si>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</si>
  <si>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</si>
  <si>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</si>
  <si>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</si>
  <si>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</si>
  <si>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</si>
  <si>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</si>
  <si>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</si>
  <si>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</si>
  <si>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</si>
  <si>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</si>
  <si>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</si>
  <si>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</si>
  <si>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</si>
  <si>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</si>
  <si>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</si>
  <si>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</si>
  <si>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</si>
  <si>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</si>
  <si>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</si>
  <si>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</si>
  <si>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</si>
  <si>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</si>
  <si>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</si>
  <si>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</si>
  <si>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</si>
  <si>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</si>
  <si>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t xml:space="preserve">Activity Data
</t>
    </r>
    <r>
      <rPr>
        <sz val="10"/>
        <rFont val="Arial"/>
        <family val="2"/>
      </rPr>
      <t>(from 1990)</t>
    </r>
  </si>
  <si>
    <r>
      <t>NOx
(as NO</t>
    </r>
    <r>
      <rPr>
        <vertAlign val="subscript"/>
        <sz val="10"/>
        <rFont val="Arial"/>
        <family val="2"/>
      </rPr>
      <t>2</t>
    </r>
    <r>
      <rPr>
        <sz val="8"/>
        <rFont val="Arial"/>
        <family val="2"/>
      </rPr>
      <t>)</t>
    </r>
  </si>
  <si>
    <r>
      <t xml:space="preserve">National total </t>
    </r>
    <r>
      <rPr>
        <sz val="9"/>
        <color indexed="8"/>
        <rFont val="Arial"/>
        <family val="2"/>
      </rPr>
      <t>(based on fuel sold)</t>
    </r>
  </si>
  <si>
    <t>1A2gvii</t>
  </si>
  <si>
    <t>BC</t>
  </si>
  <si>
    <t>benzo(a) pyrene</t>
  </si>
  <si>
    <t>benzo(b) fluoranthene</t>
  </si>
  <si>
    <t>benzo(k) fluoranthene</t>
  </si>
  <si>
    <t>Indeno (1,2,3-cd) pyrene</t>
  </si>
  <si>
    <t>2G</t>
  </si>
  <si>
    <t>2H3</t>
  </si>
  <si>
    <t>Mileage [10^6 km]</t>
  </si>
  <si>
    <t>Long name</t>
  </si>
  <si>
    <t>NE</t>
  </si>
  <si>
    <t>NA</t>
  </si>
  <si>
    <t>IE</t>
  </si>
  <si>
    <t>Mobile Combustion in manufacturing industries and construction: (please specify in the IIR)</t>
  </si>
  <si>
    <t>10^6 km</t>
  </si>
  <si>
    <t>NO</t>
  </si>
  <si>
    <t xml:space="preserve">Pipeline transport </t>
  </si>
  <si>
    <t>Commercial/institutional: Stationary</t>
  </si>
  <si>
    <t>Commercial/institutional: Mobile</t>
  </si>
  <si>
    <t xml:space="preserve">Residential: Stationary </t>
  </si>
  <si>
    <t>Peat of energy production (1000 m3)</t>
  </si>
  <si>
    <t>Fugitive emissions oil: Refining / storage</t>
  </si>
  <si>
    <t>Gas throughput [Mn3]</t>
  </si>
  <si>
    <t xml:space="preserve">Other fugitive emissions from energy production </t>
  </si>
  <si>
    <t/>
  </si>
  <si>
    <t xml:space="preserve">Glass production </t>
  </si>
  <si>
    <t>Glass produced [t]</t>
  </si>
  <si>
    <t>Material quarried [Mt]</t>
  </si>
  <si>
    <t>floor space constructed/demolished [M3 ]</t>
  </si>
  <si>
    <t>Amount [Mt]</t>
  </si>
  <si>
    <t>Please specify</t>
  </si>
  <si>
    <t xml:space="preserve"> Chemical industry: Other  (please specify in the IIR)</t>
  </si>
  <si>
    <t>Iron ore imported (kt)</t>
  </si>
  <si>
    <t xml:space="preserve">Coating applications </t>
  </si>
  <si>
    <t xml:space="preserve">Food and beverages industry </t>
  </si>
  <si>
    <t xml:space="preserve">Manure management - Dairy cattle </t>
  </si>
  <si>
    <t xml:space="preserve">Manure management - Non-dairy cattle </t>
  </si>
  <si>
    <t xml:space="preserve">Manure management - Swine  </t>
  </si>
  <si>
    <t xml:space="preserve">NO </t>
  </si>
  <si>
    <t>Manure mangement -  Laying hens</t>
  </si>
  <si>
    <t>Manure mangement -  Broilers</t>
  </si>
  <si>
    <t>Manure mangement -  Turkeys</t>
  </si>
  <si>
    <t>Manure management -  Other poultry</t>
  </si>
  <si>
    <t>Manure management - Other animals (please specify in IIR)</t>
  </si>
  <si>
    <t>Sewage sludge  applied to soils</t>
  </si>
  <si>
    <t xml:space="preserve">Urine and dung deposited by grazing animals </t>
  </si>
  <si>
    <t xml:space="preserve">Indirect emissions from managed soils </t>
  </si>
  <si>
    <t>Annual deposition of MSW at the SWDS [kt]</t>
  </si>
  <si>
    <t>Kilotons of compost [kt]</t>
  </si>
  <si>
    <t>MSW incinerated [kt]</t>
  </si>
  <si>
    <t>Incineration of corpses [Number]</t>
  </si>
  <si>
    <t>Total organic product [Gg DC/yr]</t>
  </si>
  <si>
    <t>Cubic tons of waste water (1000 m3)</t>
  </si>
  <si>
    <t>Other waste (please specify in IIR)</t>
  </si>
  <si>
    <t>Other (included in national total for entire territory) (please specify in IIR)</t>
  </si>
  <si>
    <t>Use of inorganic fertilizers (kt N/yr)</t>
  </si>
  <si>
    <t>FI</t>
  </si>
  <si>
    <t>TJ  NCV</t>
  </si>
  <si>
    <t xml:space="preserve">International maritime navigation </t>
  </si>
  <si>
    <t>kt dm3</t>
  </si>
  <si>
    <t>Amount used (t)</t>
  </si>
  <si>
    <t>C</t>
  </si>
  <si>
    <t>Kilotons of compost [kt] (estimate)</t>
  </si>
  <si>
    <t>Activity data listed in IIR</t>
  </si>
  <si>
    <t xml:space="preserve">N input from sewage sludge used in agriculture (Mg N/yr) </t>
  </si>
  <si>
    <t>Harvested area (1000 hectares)</t>
  </si>
  <si>
    <t>Cultivated area (1000 hectares)</t>
  </si>
  <si>
    <t>Chemical industry: Other  (please specify in the IIR)</t>
  </si>
  <si>
    <t>v1.0</t>
  </si>
  <si>
    <t>(as v1.0 for the initial submission)</t>
  </si>
  <si>
    <t>Number of pets (thousands)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</si>
</sst>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3"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s>
  <fills count="15">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307">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4" borderId="19" xfId="1" applyNumberFormat="1" applyFont="1" applyFill="1" applyBorder="1" applyAlignment="1" applyProtection="1">
      <alignment horizontal="center" vertical="center" wrapText="1"/>
      <protection locked="0"/>
    </xf>
    <xf numFmtId="2" fontId="5" fillId="0" borderId="14"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0" borderId="16"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4" borderId="15" xfId="1" applyNumberFormat="1" applyFont="1" applyFill="1" applyBorder="1" applyAlignment="1" applyProtection="1">
      <alignment horizontal="center" vertical="center" wrapText="1"/>
    </xf>
    <xf numFmtId="0" fontId="5" fillId="12" borderId="21"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4" fontId="1" fillId="3" borderId="0" xfId="1" applyNumberFormat="1" applyFont="1" applyFill="1" applyAlignment="1" applyProtection="1">
      <alignment horizontal="left" vertical="center"/>
      <protection locked="0"/>
    </xf>
    <xf numFmtId="0" fontId="5" fillId="0" borderId="15" xfId="1" applyNumberFormat="1" applyFont="1" applyFill="1" applyBorder="1" applyAlignment="1" applyProtection="1">
      <alignment horizontal="center" vertical="center" wrapText="1"/>
    </xf>
    <xf numFmtId="164" fontId="5" fillId="0" borderId="14" xfId="1" applyNumberFormat="1" applyFont="1" applyFill="1" applyBorder="1" applyAlignment="1" applyProtection="1">
      <alignment horizontal="center" vertical="center" wrapText="1"/>
      <protection locked="0"/>
    </xf>
    <xf numFmtId="164" fontId="5" fillId="11" borderId="19" xfId="1" applyNumberFormat="1" applyFont="1" applyFill="1" applyBorder="1" applyAlignment="1" applyProtection="1">
      <alignment horizontal="center" vertical="center" wrapText="1"/>
      <protection locked="0"/>
    </xf>
    <xf numFmtId="164" fontId="10" fillId="11" borderId="19" xfId="1" applyNumberFormat="1" applyFont="1" applyFill="1" applyBorder="1" applyAlignment="1" applyProtection="1">
      <alignment horizontal="left" vertical="center" wrapText="1"/>
      <protection locked="0"/>
    </xf>
    <xf numFmtId="164" fontId="4" fillId="11" borderId="19" xfId="1" applyNumberFormat="1" applyFont="1" applyFill="1" applyBorder="1" applyAlignment="1" applyProtection="1">
      <alignment horizontal="left" vertical="center" wrapText="1"/>
      <protection locked="0"/>
    </xf>
    <xf numFmtId="164" fontId="5" fillId="12" borderId="20" xfId="1" applyNumberFormat="1" applyFont="1" applyFill="1" applyBorder="1" applyAlignment="1" applyProtection="1">
      <alignment horizontal="center" vertical="center" wrapText="1"/>
    </xf>
    <xf numFmtId="164" fontId="5" fillId="11" borderId="19" xfId="1" applyNumberFormat="1" applyFont="1" applyFill="1" applyBorder="1" applyAlignment="1" applyProtection="1">
      <alignment horizontal="left" vertical="center" wrapText="1"/>
      <protection locked="0"/>
    </xf>
    <xf numFmtId="164" fontId="6" fillId="0" borderId="0" xfId="1" applyNumberFormat="1" applyFont="1" applyFill="1" applyProtection="1"/>
    <xf numFmtId="164" fontId="5" fillId="0" borderId="6" xfId="1" applyNumberFormat="1" applyFont="1" applyFill="1" applyBorder="1" applyAlignment="1">
      <alignment vertical="center"/>
    </xf>
    <xf numFmtId="164" fontId="5" fillId="0" borderId="6" xfId="1" applyNumberFormat="1" applyFont="1" applyFill="1" applyBorder="1" applyAlignment="1">
      <alignment horizontal="left" vertical="center" wrapText="1"/>
    </xf>
    <xf numFmtId="164" fontId="4" fillId="0" borderId="6" xfId="1" applyNumberFormat="1" applyFont="1" applyFill="1" applyBorder="1" applyAlignment="1" applyProtection="1">
      <alignment horizontal="left" vertical="center" wrapText="1"/>
      <protection locked="0"/>
    </xf>
    <xf numFmtId="164" fontId="5" fillId="0" borderId="6" xfId="1" applyNumberFormat="1" applyFont="1" applyFill="1" applyBorder="1" applyAlignment="1" applyProtection="1">
      <alignment horizontal="center" vertical="center" wrapText="1"/>
      <protection locked="0"/>
    </xf>
    <xf numFmtId="164" fontId="0" fillId="0" borderId="0" xfId="0" applyNumberFormat="1" applyFont="1"/>
    <xf numFmtId="164" fontId="0" fillId="0" borderId="0" xfId="0" applyNumberFormat="1"/>
    <xf numFmtId="164" fontId="1" fillId="0" borderId="6" xfId="1" applyNumberFormat="1" applyFont="1" applyFill="1" applyBorder="1" applyAlignment="1">
      <alignment horizontal="center" vertical="center"/>
    </xf>
    <xf numFmtId="164" fontId="1" fillId="0" borderId="3" xfId="1" applyNumberFormat="1" applyFont="1" applyFill="1" applyBorder="1" applyAlignment="1">
      <alignment horizontal="center" vertical="center"/>
    </xf>
    <xf numFmtId="164" fontId="1" fillId="0" borderId="6" xfId="1" applyNumberFormat="1" applyFont="1" applyFill="1" applyBorder="1" applyAlignment="1">
      <alignment horizontal="center" vertical="center" wrapText="1"/>
    </xf>
    <xf numFmtId="164" fontId="1" fillId="0" borderId="0" xfId="1" applyNumberFormat="1" applyFont="1" applyFill="1"/>
    <xf numFmtId="164" fontId="5" fillId="7" borderId="8" xfId="1" applyNumberFormat="1" applyFont="1" applyFill="1" applyBorder="1" applyAlignment="1" applyProtection="1">
      <alignment vertical="center" wrapText="1"/>
      <protection locked="0"/>
    </xf>
    <xf numFmtId="164" fontId="5" fillId="7" borderId="19" xfId="1" applyNumberFormat="1" applyFont="1" applyFill="1" applyBorder="1" applyAlignment="1" applyProtection="1">
      <alignment horizontal="left" vertical="center" wrapText="1"/>
      <protection locked="0"/>
    </xf>
    <xf numFmtId="164" fontId="4" fillId="7" borderId="19" xfId="1" applyNumberFormat="1" applyFont="1" applyFill="1" applyBorder="1" applyAlignment="1" applyProtection="1">
      <alignment horizontal="left" vertical="center" wrapText="1"/>
      <protection locked="0"/>
    </xf>
    <xf numFmtId="164" fontId="5" fillId="7" borderId="19" xfId="1" applyNumberFormat="1" applyFont="1" applyFill="1" applyBorder="1" applyAlignment="1" applyProtection="1">
      <alignment horizontal="center" vertical="center" wrapText="1"/>
      <protection locked="0"/>
    </xf>
    <xf numFmtId="164" fontId="5" fillId="4" borderId="11" xfId="1" applyNumberFormat="1" applyFont="1" applyFill="1" applyBorder="1" applyAlignment="1" applyProtection="1">
      <alignment horizontal="center" vertical="center" wrapText="1"/>
    </xf>
    <xf numFmtId="164" fontId="1" fillId="0" borderId="0" xfId="1" applyNumberFormat="1" applyFont="1" applyProtection="1"/>
    <xf numFmtId="164" fontId="5" fillId="0" borderId="4" xfId="1" applyNumberFormat="1" applyFont="1" applyFill="1" applyBorder="1" applyAlignment="1" applyProtection="1">
      <alignment horizontal="center" vertical="center" wrapText="1"/>
      <protection locked="0"/>
    </xf>
    <xf numFmtId="164" fontId="5" fillId="0" borderId="6" xfId="1" applyNumberFormat="1" applyFont="1" applyFill="1" applyBorder="1" applyAlignment="1" applyProtection="1">
      <alignment horizontal="left" vertical="center" wrapText="1"/>
      <protection locked="0"/>
    </xf>
    <xf numFmtId="164" fontId="5" fillId="0" borderId="6" xfId="1" applyNumberFormat="1" applyFont="1" applyFill="1" applyBorder="1" applyAlignment="1" applyProtection="1">
      <alignment horizontal="center" vertical="center" wrapText="1"/>
    </xf>
    <xf numFmtId="164" fontId="5" fillId="0" borderId="7" xfId="1" applyNumberFormat="1" applyFont="1" applyFill="1" applyBorder="1" applyAlignment="1" applyProtection="1">
      <alignment horizontal="left" vertical="center" wrapText="1"/>
      <protection locked="0"/>
    </xf>
    <xf numFmtId="164" fontId="1" fillId="0" borderId="0" xfId="1" applyNumberFormat="1" applyFont="1" applyFill="1" applyProtection="1"/>
    <xf numFmtId="164" fontId="5" fillId="2" borderId="19" xfId="1" applyNumberFormat="1" applyFont="1" applyFill="1" applyBorder="1" applyAlignment="1" applyProtection="1">
      <alignment horizontal="center" vertical="center" wrapText="1"/>
      <protection locked="0"/>
    </xf>
    <xf numFmtId="164" fontId="5" fillId="2" borderId="19" xfId="1" applyNumberFormat="1" applyFont="1" applyFill="1" applyBorder="1" applyAlignment="1" applyProtection="1">
      <alignment horizontal="left" vertical="center" wrapText="1"/>
      <protection locked="0"/>
    </xf>
    <xf numFmtId="164" fontId="4" fillId="2" borderId="19" xfId="1" applyNumberFormat="1" applyFont="1" applyFill="1" applyBorder="1" applyAlignment="1" applyProtection="1">
      <alignment horizontal="left" vertical="center" wrapText="1"/>
      <protection locked="0"/>
    </xf>
    <xf numFmtId="164" fontId="5" fillId="12" borderId="11" xfId="1" applyNumberFormat="1" applyFont="1" applyFill="1" applyBorder="1" applyAlignment="1" applyProtection="1">
      <alignment horizontal="center" vertical="center" wrapText="1"/>
    </xf>
    <xf numFmtId="164" fontId="5" fillId="8" borderId="19" xfId="1" applyNumberFormat="1" applyFont="1" applyFill="1" applyBorder="1" applyAlignment="1" applyProtection="1">
      <alignment horizontal="center" vertical="center" wrapText="1"/>
      <protection locked="0"/>
    </xf>
    <xf numFmtId="164" fontId="10" fillId="8" borderId="19" xfId="1" applyNumberFormat="1" applyFont="1" applyFill="1" applyBorder="1" applyAlignment="1" applyProtection="1">
      <alignment horizontal="left" vertical="center" wrapText="1"/>
      <protection locked="0"/>
    </xf>
    <xf numFmtId="164" fontId="4" fillId="8" borderId="19" xfId="1" applyNumberFormat="1" applyFont="1" applyFill="1" applyBorder="1" applyAlignment="1" applyProtection="1">
      <alignment horizontal="left" vertical="center" wrapText="1"/>
      <protection locked="0"/>
    </xf>
    <xf numFmtId="164" fontId="5" fillId="8" borderId="19" xfId="1" applyNumberFormat="1" applyFont="1" applyFill="1" applyBorder="1" applyAlignment="1" applyProtection="1">
      <alignment horizontal="left" vertical="center" wrapText="1"/>
      <protection locked="0"/>
    </xf>
    <xf numFmtId="164" fontId="5" fillId="4" borderId="21" xfId="1" applyNumberFormat="1" applyFont="1" applyFill="1" applyBorder="1" applyAlignment="1" applyProtection="1">
      <alignment horizontal="center" vertical="center" wrapText="1"/>
    </xf>
    <xf numFmtId="164" fontId="5" fillId="9" borderId="4" xfId="1" quotePrefix="1" applyNumberFormat="1" applyFont="1" applyFill="1" applyBorder="1" applyAlignment="1" applyProtection="1">
      <alignment horizontal="left" vertical="center"/>
    </xf>
    <xf numFmtId="164" fontId="5" fillId="9" borderId="6" xfId="1" applyNumberFormat="1" applyFont="1" applyFill="1" applyBorder="1" applyAlignment="1" applyProtection="1">
      <alignment horizontal="left" vertical="center"/>
    </xf>
    <xf numFmtId="164" fontId="5" fillId="4" borderId="8" xfId="1" applyNumberFormat="1" applyFont="1" applyFill="1" applyBorder="1" applyAlignment="1" applyProtection="1">
      <alignment horizontal="center" vertical="center" wrapText="1"/>
    </xf>
    <xf numFmtId="164" fontId="5" fillId="9" borderId="7" xfId="1" applyNumberFormat="1" applyFont="1" applyFill="1" applyBorder="1" applyAlignment="1" applyProtection="1">
      <alignment horizontal="left" vertical="center"/>
    </xf>
    <xf numFmtId="164" fontId="5" fillId="10" borderId="19" xfId="1" applyNumberFormat="1" applyFont="1" applyFill="1" applyBorder="1" applyAlignment="1" applyProtection="1">
      <alignment horizontal="left" vertical="center" wrapText="1"/>
      <protection locked="0"/>
    </xf>
    <xf numFmtId="164" fontId="4" fillId="10" borderId="19" xfId="1" applyNumberFormat="1" applyFont="1" applyFill="1" applyBorder="1" applyAlignment="1" applyProtection="1">
      <alignment horizontal="left" vertical="center" wrapText="1"/>
      <protection locked="0"/>
    </xf>
    <xf numFmtId="164" fontId="5" fillId="10" borderId="19" xfId="1" applyNumberFormat="1" applyFont="1" applyFill="1" applyBorder="1" applyAlignment="1" applyProtection="1">
      <alignment horizontal="center" vertical="center" wrapText="1"/>
      <protection locked="0"/>
    </xf>
    <xf numFmtId="164" fontId="5" fillId="13" borderId="19" xfId="1" applyNumberFormat="1" applyFont="1" applyFill="1" applyBorder="1" applyAlignment="1" applyProtection="1">
      <alignment horizontal="left" vertical="center" wrapText="1"/>
      <protection locked="0"/>
    </xf>
    <xf numFmtId="164" fontId="4" fillId="13" borderId="19" xfId="1" applyNumberFormat="1" applyFont="1" applyFill="1" applyBorder="1" applyAlignment="1" applyProtection="1">
      <alignment horizontal="left" vertical="center" wrapText="1"/>
      <protection locked="0"/>
    </xf>
    <xf numFmtId="164" fontId="5" fillId="13" borderId="19" xfId="1" applyNumberFormat="1" applyFont="1" applyFill="1" applyBorder="1" applyAlignment="1" applyProtection="1">
      <alignment horizontal="center" vertical="center" wrapText="1"/>
      <protection locked="0"/>
    </xf>
    <xf numFmtId="164" fontId="5" fillId="14" borderId="19" xfId="1" applyNumberFormat="1" applyFont="1" applyFill="1" applyBorder="1" applyAlignment="1" applyProtection="1">
      <alignment horizontal="left" vertical="center" wrapText="1"/>
      <protection locked="0"/>
    </xf>
    <xf numFmtId="164" fontId="4" fillId="14" borderId="19" xfId="1" applyNumberFormat="1" applyFont="1" applyFill="1" applyBorder="1" applyAlignment="1" applyProtection="1">
      <alignment horizontal="left" vertical="center" wrapText="1"/>
      <protection locked="0"/>
    </xf>
    <xf numFmtId="164" fontId="5" fillId="14" borderId="19" xfId="1" applyNumberFormat="1" applyFont="1" applyFill="1" applyBorder="1" applyAlignment="1" applyProtection="1">
      <alignment horizontal="center" vertical="center" wrapText="1"/>
      <protection locked="0"/>
    </xf>
    <xf numFmtId="164" fontId="5" fillId="12" borderId="21" xfId="1" applyNumberFormat="1" applyFont="1" applyFill="1" applyBorder="1" applyAlignment="1" applyProtection="1">
      <alignment horizontal="center" vertical="center" wrapText="1"/>
    </xf>
    <xf numFmtId="0" fontId="4" fillId="0" borderId="0" xfId="1" applyNumberFormat="1" applyFont="1" applyAlignment="1" applyProtection="1">
      <alignment vertical="center"/>
    </xf>
    <xf numFmtId="0" fontId="4" fillId="0" borderId="0" xfId="1" applyNumberFormat="1" applyFont="1" applyFill="1" applyAlignment="1" applyProtection="1">
      <alignment vertical="center"/>
    </xf>
    <xf numFmtId="0" fontId="1" fillId="0" borderId="0" xfId="1" applyNumberFormat="1" applyFont="1" applyAlignment="1" applyProtection="1"/>
    <xf numFmtId="0" fontId="1" fillId="0" borderId="0" xfId="1" applyNumberFormat="1" applyFont="1" applyFill="1" applyAlignment="1" applyProtection="1"/>
    <xf numFmtId="0" fontId="6" fillId="0" borderId="0" xfId="1" applyNumberFormat="1" applyFont="1" applyFill="1" applyAlignment="1" applyProtection="1"/>
    <xf numFmtId="0" fontId="1" fillId="0" borderId="0" xfId="1" applyFont="1" applyFill="1" applyAlignment="1" applyProtection="1"/>
    <xf numFmtId="0" fontId="4" fillId="0" borderId="0" xfId="1" applyNumberFormat="1" applyFont="1" applyAlignment="1" applyProtection="1"/>
    <xf numFmtId="0" fontId="6" fillId="0" borderId="0" xfId="1" applyNumberFormat="1" applyFont="1" applyFill="1" applyBorder="1" applyAlignment="1" applyProtection="1"/>
    <xf numFmtId="0" fontId="4" fillId="0" borderId="0" xfId="1" applyNumberFormat="1" applyFont="1" applyBorder="1" applyAlignment="1" applyProtection="1"/>
    <xf numFmtId="0" fontId="6" fillId="0" borderId="2" xfId="1" applyNumberFormat="1" applyFont="1" applyFill="1" applyBorder="1" applyAlignment="1" applyProtection="1"/>
    <xf numFmtId="0" fontId="4" fillId="0" borderId="3" xfId="1" applyNumberFormat="1" applyFont="1" applyBorder="1" applyAlignment="1" applyProtection="1"/>
    <xf numFmtId="0" fontId="10" fillId="5" borderId="14" xfId="1" applyNumberFormat="1" applyFont="1" applyFill="1" applyBorder="1" applyAlignment="1" applyProtection="1">
      <alignment horizontal="center" vertical="center"/>
    </xf>
    <xf numFmtId="0" fontId="11" fillId="5" borderId="14" xfId="1" applyNumberFormat="1" applyFont="1" applyFill="1" applyBorder="1" applyAlignment="1" applyProtection="1">
      <alignment horizontal="center" vertical="center"/>
    </xf>
    <xf numFmtId="0" fontId="5" fillId="0" borderId="14" xfId="1" applyNumberFormat="1" applyFont="1" applyFill="1" applyBorder="1" applyAlignment="1" applyProtection="1">
      <alignment horizontal="left" vertical="center"/>
    </xf>
    <xf numFmtId="0" fontId="4" fillId="0" borderId="14" xfId="1" applyNumberFormat="1" applyFont="1" applyFill="1" applyBorder="1" applyAlignment="1" applyProtection="1">
      <alignment horizontal="left" vertical="center"/>
    </xf>
    <xf numFmtId="0" fontId="5" fillId="0" borderId="17" xfId="1" applyNumberFormat="1" applyFont="1" applyFill="1" applyBorder="1" applyAlignment="1" applyProtection="1">
      <alignment horizontal="left" vertical="center"/>
    </xf>
    <xf numFmtId="0" fontId="4"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vertical="center"/>
    </xf>
    <xf numFmtId="0" fontId="4" fillId="0" borderId="17" xfId="1" applyNumberFormat="1" applyFont="1" applyFill="1" applyBorder="1" applyAlignment="1" applyProtection="1">
      <alignment horizontal="left" vertical="center"/>
    </xf>
    <xf numFmtId="0" fontId="4" fillId="5" borderId="14" xfId="1" applyNumberFormat="1" applyFont="1" applyFill="1" applyBorder="1" applyAlignment="1" applyProtection="1">
      <alignment vertical="center"/>
    </xf>
    <xf numFmtId="0" fontId="4" fillId="5" borderId="17" xfId="1" applyNumberFormat="1" applyFont="1" applyFill="1" applyBorder="1" applyAlignment="1" applyProtection="1">
      <alignment horizontal="left" vertical="center"/>
    </xf>
    <xf numFmtId="0" fontId="4"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xf>
    <xf numFmtId="164" fontId="5" fillId="11" borderId="19" xfId="1" applyNumberFormat="1" applyFont="1" applyFill="1" applyBorder="1" applyAlignment="1" applyProtection="1">
      <alignment horizontal="center" vertical="center"/>
      <protection locked="0"/>
    </xf>
    <xf numFmtId="164" fontId="10" fillId="11" borderId="19" xfId="1" applyNumberFormat="1" applyFont="1" applyFill="1" applyBorder="1" applyAlignment="1" applyProtection="1">
      <alignment horizontal="left" vertical="center"/>
      <protection locked="0"/>
    </xf>
    <xf numFmtId="164" fontId="4" fillId="11" borderId="19" xfId="1" applyNumberFormat="1" applyFont="1" applyFill="1" applyBorder="1" applyAlignment="1" applyProtection="1">
      <alignment horizontal="left" vertical="center"/>
      <protection locked="0"/>
    </xf>
    <xf numFmtId="164" fontId="5" fillId="0" borderId="6" xfId="1" applyNumberFormat="1" applyFont="1" applyFill="1" applyBorder="1" applyAlignment="1">
      <alignment horizontal="left" vertical="center"/>
    </xf>
    <xf numFmtId="164" fontId="4" fillId="0" borderId="6" xfId="1" applyNumberFormat="1" applyFont="1" applyFill="1" applyBorder="1" applyAlignment="1" applyProtection="1">
      <alignment horizontal="left" vertical="center"/>
      <protection locked="0"/>
    </xf>
    <xf numFmtId="164" fontId="5" fillId="7" borderId="8" xfId="1" applyNumberFormat="1" applyFont="1" applyFill="1" applyBorder="1" applyAlignment="1" applyProtection="1">
      <alignment vertical="center"/>
      <protection locked="0"/>
    </xf>
    <xf numFmtId="164" fontId="5" fillId="7" borderId="19" xfId="1" applyNumberFormat="1" applyFont="1" applyFill="1" applyBorder="1" applyAlignment="1" applyProtection="1">
      <alignment horizontal="left" vertical="center"/>
      <protection locked="0"/>
    </xf>
    <xf numFmtId="164" fontId="4" fillId="7" borderId="19" xfId="1" applyNumberFormat="1" applyFont="1" applyFill="1" applyBorder="1" applyAlignment="1" applyProtection="1">
      <alignment horizontal="left" vertical="center"/>
      <protection locked="0"/>
    </xf>
    <xf numFmtId="164" fontId="5" fillId="0" borderId="4" xfId="1" applyNumberFormat="1" applyFont="1" applyFill="1" applyBorder="1" applyAlignment="1" applyProtection="1">
      <alignment horizontal="center" vertical="center"/>
      <protection locked="0"/>
    </xf>
    <xf numFmtId="164" fontId="5" fillId="0" borderId="6" xfId="1" applyNumberFormat="1" applyFont="1" applyFill="1" applyBorder="1" applyAlignment="1" applyProtection="1">
      <alignment horizontal="left" vertical="center"/>
      <protection locked="0"/>
    </xf>
    <xf numFmtId="164" fontId="5" fillId="2" borderId="19" xfId="1" applyNumberFormat="1" applyFont="1" applyFill="1" applyBorder="1" applyAlignment="1" applyProtection="1">
      <alignment horizontal="center" vertical="center"/>
      <protection locked="0"/>
    </xf>
    <xf numFmtId="164" fontId="5" fillId="2" borderId="19" xfId="1" applyNumberFormat="1" applyFont="1" applyFill="1" applyBorder="1" applyAlignment="1" applyProtection="1">
      <alignment horizontal="left" vertical="center"/>
      <protection locked="0"/>
    </xf>
    <xf numFmtId="164" fontId="4" fillId="2" borderId="19" xfId="1" applyNumberFormat="1" applyFont="1" applyFill="1" applyBorder="1" applyAlignment="1" applyProtection="1">
      <alignment horizontal="left" vertical="center"/>
      <protection locked="0"/>
    </xf>
    <xf numFmtId="164" fontId="5" fillId="8" borderId="19" xfId="1" applyNumberFormat="1" applyFont="1" applyFill="1" applyBorder="1" applyAlignment="1" applyProtection="1">
      <alignment horizontal="center" vertical="center"/>
      <protection locked="0"/>
    </xf>
    <xf numFmtId="164" fontId="10" fillId="8" borderId="19" xfId="1" applyNumberFormat="1" applyFont="1" applyFill="1" applyBorder="1" applyAlignment="1" applyProtection="1">
      <alignment horizontal="left" vertical="center"/>
      <protection locked="0"/>
    </xf>
    <xf numFmtId="164" fontId="4" fillId="8" borderId="19" xfId="1" applyNumberFormat="1" applyFont="1" applyFill="1" applyBorder="1" applyAlignment="1" applyProtection="1">
      <alignment horizontal="left" vertical="center"/>
      <protection locked="0"/>
    </xf>
    <xf numFmtId="164" fontId="5" fillId="10" borderId="19" xfId="1" applyNumberFormat="1" applyFont="1" applyFill="1" applyBorder="1" applyAlignment="1" applyProtection="1">
      <alignment horizontal="left" vertical="center"/>
      <protection locked="0"/>
    </xf>
    <xf numFmtId="164" fontId="4" fillId="10" borderId="19" xfId="1" applyNumberFormat="1" applyFont="1" applyFill="1" applyBorder="1" applyAlignment="1" applyProtection="1">
      <alignment horizontal="left" vertical="center"/>
      <protection locked="0"/>
    </xf>
    <xf numFmtId="164" fontId="5" fillId="13" borderId="19" xfId="1" applyNumberFormat="1" applyFont="1" applyFill="1" applyBorder="1" applyAlignment="1" applyProtection="1">
      <alignment horizontal="left" vertical="center"/>
      <protection locked="0"/>
    </xf>
    <xf numFmtId="164" fontId="4" fillId="13" borderId="19" xfId="1" applyNumberFormat="1" applyFont="1" applyFill="1" applyBorder="1" applyAlignment="1" applyProtection="1">
      <alignment horizontal="left" vertical="center"/>
      <protection locked="0"/>
    </xf>
    <xf numFmtId="164" fontId="5" fillId="14" borderId="19" xfId="1" applyNumberFormat="1" applyFont="1" applyFill="1" applyBorder="1" applyAlignment="1" applyProtection="1">
      <alignment horizontal="left" vertical="center"/>
      <protection locked="0"/>
    </xf>
    <xf numFmtId="164" fontId="4" fillId="14" borderId="19" xfId="1" applyNumberFormat="1" applyFont="1" applyFill="1" applyBorder="1" applyAlignment="1" applyProtection="1">
      <alignment horizontal="left" vertical="center"/>
      <protection locked="0"/>
    </xf>
    <xf numFmtId="0" fontId="1" fillId="0" borderId="0" xfId="1" applyNumberFormat="1" applyFont="1" applyFill="1" applyBorder="1" applyAlignment="1" applyProtection="1"/>
    <xf numFmtId="0" fontId="9" fillId="0" borderId="0" xfId="1" applyNumberFormat="1" applyFont="1" applyFill="1" applyBorder="1" applyAlignment="1" applyProtection="1"/>
    <xf numFmtId="0" fontId="1" fillId="0" borderId="0" xfId="1" applyFont="1" applyAlignment="1"/>
    <xf numFmtId="0" fontId="9" fillId="0" borderId="0" xfId="1" applyFont="1" applyAlignment="1"/>
    <xf numFmtId="0" fontId="5" fillId="14" borderId="19" xfId="1" applyNumberFormat="1" applyFont="1" applyFill="1" applyBorder="1" applyAlignment="1" applyProtection="1">
      <alignment horizontal="left" vertical="center"/>
      <protection locked="0"/>
    </xf>
    <xf numFmtId="2" fontId="1" fillId="0" borderId="0" xfId="1" applyNumberFormat="1" applyFont="1" applyAlignment="1" applyProtection="1">
      <alignment horizontal="left"/>
    </xf>
    <xf numFmtId="2" fontId="1" fillId="3" borderId="0" xfId="1" applyNumberFormat="1" applyFont="1" applyFill="1" applyAlignment="1" applyProtection="1">
      <alignment horizontal="left" vertical="center"/>
      <protection locked="0"/>
    </xf>
    <xf numFmtId="2" fontId="1" fillId="0" borderId="0" xfId="1" applyNumberFormat="1" applyFont="1" applyBorder="1" applyAlignment="1" applyProtection="1">
      <alignment horizontal="left"/>
    </xf>
    <xf numFmtId="2" fontId="1" fillId="0" borderId="3" xfId="1" applyNumberFormat="1" applyFont="1" applyBorder="1" applyAlignment="1" applyProtection="1">
      <alignment horizontal="left"/>
    </xf>
    <xf numFmtId="2" fontId="10" fillId="5" borderId="14" xfId="1" applyNumberFormat="1" applyFont="1" applyFill="1" applyBorder="1" applyAlignment="1" applyProtection="1">
      <alignment horizontal="center" vertical="center"/>
    </xf>
    <xf numFmtId="2" fontId="5" fillId="0" borderId="14" xfId="1" applyNumberFormat="1" applyFont="1" applyFill="1" applyBorder="1" applyAlignment="1" applyProtection="1">
      <alignment horizontal="left" vertical="center"/>
    </xf>
    <xf numFmtId="2" fontId="1" fillId="0" borderId="0" xfId="1" applyNumberFormat="1" applyFont="1" applyFill="1" applyBorder="1" applyAlignment="1" applyProtection="1"/>
    <xf numFmtId="2" fontId="1" fillId="0" borderId="0" xfId="1" applyNumberFormat="1" applyFont="1" applyAlignment="1"/>
    <xf numFmtId="1" fontId="1" fillId="3" borderId="0" xfId="1" applyNumberFormat="1" applyFont="1" applyFill="1" applyAlignment="1" applyProtection="1">
      <alignment horizontal="left" vertical="center"/>
      <protection locked="0"/>
    </xf>
    <xf numFmtId="164" fontId="5" fillId="0" borderId="14" xfId="1" applyNumberFormat="1" applyFont="1" applyBorder="1" applyAlignment="1" applyProtection="1">
      <alignment horizontal="center" vertical="center" wrapText="1"/>
      <protection locked="0"/>
    </xf>
    <xf numFmtId="0" fontId="3" fillId="0" borderId="0" xfId="1" applyFont="1" applyAlignment="1">
      <alignment vertical="center"/>
    </xf>
    <xf numFmtId="0" fontId="1" fillId="0" borderId="0" xfId="1" applyAlignment="1">
      <alignment horizontal="left"/>
    </xf>
    <xf numFmtId="0" fontId="4" fillId="0" borderId="0" xfId="1" applyFont="1" applyAlignment="1">
      <alignment wrapText="1"/>
    </xf>
    <xf numFmtId="0" fontId="1" fillId="0" borderId="0" xfId="1"/>
    <xf numFmtId="0" fontId="1" fillId="0" borderId="0" xfId="1" applyAlignment="1">
      <alignment vertical="center"/>
    </xf>
    <xf numFmtId="0" fontId="6" fillId="0" borderId="0" xfId="1" applyFont="1" applyAlignment="1">
      <alignment wrapText="1"/>
    </xf>
    <xf numFmtId="0" fontId="1" fillId="3" borderId="0" xfId="1" applyFill="1" applyAlignment="1" applyProtection="1">
      <alignment horizontal="left" vertical="center"/>
      <protection locked="0"/>
    </xf>
    <xf numFmtId="0" fontId="4" fillId="0" borderId="0" xfId="1" applyFont="1" applyAlignment="1">
      <alignment vertical="center" wrapText="1"/>
    </xf>
    <xf numFmtId="0" fontId="1" fillId="0" borderId="0" xfId="1" applyAlignment="1">
      <alignment wrapText="1"/>
    </xf>
    <xf numFmtId="0" fontId="6" fillId="0" borderId="0" xfId="1" applyFont="1"/>
    <xf numFmtId="0" fontId="6" fillId="0" borderId="2" xfId="1" applyFont="1" applyBorder="1"/>
    <xf numFmtId="0" fontId="1" fillId="0" borderId="3" xfId="1" applyBorder="1" applyAlignment="1">
      <alignment horizontal="left"/>
    </xf>
    <xf numFmtId="0" fontId="4" fillId="0" borderId="3" xfId="1" applyFont="1" applyBorder="1" applyAlignment="1">
      <alignment wrapText="1"/>
    </xf>
    <xf numFmtId="0" fontId="1" fillId="0" borderId="3" xfId="1" applyBorder="1"/>
    <xf numFmtId="0" fontId="6" fillId="4" borderId="8" xfId="1" applyFont="1" applyFill="1" applyBorder="1" applyAlignment="1">
      <alignment wrapText="1"/>
    </xf>
    <xf numFmtId="0" fontId="1" fillId="0" borderId="11" xfId="1" applyBorder="1" applyAlignment="1">
      <alignment vertical="center" wrapText="1"/>
    </xf>
    <xf numFmtId="0" fontId="1" fillId="0" borderId="12" xfId="1" applyBorder="1" applyAlignment="1">
      <alignment vertical="center"/>
    </xf>
    <xf numFmtId="0" fontId="1" fillId="0" borderId="18" xfId="1" applyBorder="1" applyAlignment="1">
      <alignment vertical="center"/>
    </xf>
    <xf numFmtId="0" fontId="1" fillId="4" borderId="11" xfId="1" applyFill="1" applyBorder="1" applyAlignment="1">
      <alignment horizontal="center" textRotation="90"/>
    </xf>
    <xf numFmtId="0" fontId="1" fillId="0" borderId="8" xfId="1" applyBorder="1" applyAlignment="1">
      <alignment horizontal="center" vertical="center" wrapText="1"/>
    </xf>
    <xf numFmtId="0" fontId="1" fillId="0" borderId="8" xfId="1" applyBorder="1" applyAlignment="1">
      <alignment horizontal="center" vertical="center"/>
    </xf>
    <xf numFmtId="0" fontId="9" fillId="0" borderId="8" xfId="1" applyFont="1" applyBorder="1" applyAlignment="1">
      <alignment horizontal="center" vertical="center" wrapText="1"/>
    </xf>
    <xf numFmtId="0" fontId="1" fillId="4" borderId="11" xfId="1" applyFill="1" applyBorder="1"/>
    <xf numFmtId="0" fontId="1" fillId="0" borderId="8" xfId="1" applyBorder="1" applyAlignment="1">
      <alignment vertical="center" wrapText="1"/>
    </xf>
    <xf numFmtId="0" fontId="10" fillId="5" borderId="14" xfId="1" applyFont="1" applyFill="1" applyBorder="1" applyAlignment="1">
      <alignment horizontal="center" vertical="center" wrapText="1"/>
    </xf>
    <xf numFmtId="0" fontId="11" fillId="5" borderId="14" xfId="1" applyFont="1" applyFill="1" applyBorder="1" applyAlignment="1">
      <alignment horizontal="center" vertical="center" wrapText="1"/>
    </xf>
    <xf numFmtId="0" fontId="10" fillId="4" borderId="15" xfId="1" applyFont="1" applyFill="1" applyBorder="1" applyAlignment="1">
      <alignment horizontal="center" vertical="center" wrapText="1"/>
    </xf>
    <xf numFmtId="0" fontId="10" fillId="5" borderId="16" xfId="1" applyFont="1" applyFill="1" applyBorder="1" applyAlignment="1">
      <alignment horizontal="center" vertical="center" wrapText="1"/>
    </xf>
    <xf numFmtId="164" fontId="5" fillId="12" borderId="20" xfId="1" applyNumberFormat="1" applyFont="1" applyFill="1" applyBorder="1" applyAlignment="1">
      <alignment horizontal="center" vertical="center" wrapText="1"/>
    </xf>
    <xf numFmtId="164" fontId="6" fillId="0" borderId="0" xfId="1" applyNumberFormat="1" applyFont="1"/>
    <xf numFmtId="164" fontId="5" fillId="0" borderId="6" xfId="1" applyNumberFormat="1" applyFont="1" applyBorder="1" applyAlignment="1">
      <alignment vertical="center"/>
    </xf>
    <xf numFmtId="164" fontId="5" fillId="0" borderId="6" xfId="1" applyNumberFormat="1" applyFont="1" applyBorder="1" applyAlignment="1">
      <alignment horizontal="left" vertical="center" wrapText="1"/>
    </xf>
    <xf numFmtId="164" fontId="4" fillId="0" borderId="6" xfId="1" applyNumberFormat="1" applyFont="1" applyBorder="1" applyAlignment="1" applyProtection="1">
      <alignment horizontal="left" vertical="center" wrapText="1"/>
      <protection locked="0"/>
    </xf>
    <xf numFmtId="164" fontId="5" fillId="0" borderId="6" xfId="1" applyNumberFormat="1" applyFont="1" applyBorder="1" applyAlignment="1" applyProtection="1">
      <alignment horizontal="center" vertical="center" wrapText="1"/>
      <protection locked="0"/>
    </xf>
    <xf numFmtId="164" fontId="1" fillId="0" borderId="6" xfId="1" applyNumberFormat="1" applyBorder="1" applyAlignment="1">
      <alignment horizontal="center" vertical="center"/>
    </xf>
    <xf numFmtId="164" fontId="1" fillId="0" borderId="3" xfId="1" applyNumberFormat="1" applyBorder="1" applyAlignment="1">
      <alignment horizontal="center" vertical="center"/>
    </xf>
    <xf numFmtId="164" fontId="1" fillId="0" borderId="6" xfId="1" applyNumberFormat="1" applyBorder="1" applyAlignment="1">
      <alignment horizontal="center" vertical="center" wrapText="1"/>
    </xf>
    <xf numFmtId="164" fontId="1" fillId="0" borderId="0" xfId="1" applyNumberFormat="1"/>
    <xf numFmtId="164" fontId="5" fillId="4" borderId="11" xfId="1" applyNumberFormat="1" applyFont="1" applyFill="1" applyBorder="1" applyAlignment="1">
      <alignment horizontal="center" vertical="center" wrapText="1"/>
    </xf>
    <xf numFmtId="164" fontId="5" fillId="0" borderId="4" xfId="1" applyNumberFormat="1" applyFont="1" applyBorder="1" applyAlignment="1" applyProtection="1">
      <alignment horizontal="center" vertical="center" wrapText="1"/>
      <protection locked="0"/>
    </xf>
    <xf numFmtId="164" fontId="5" fillId="0" borderId="6" xfId="1" applyNumberFormat="1" applyFont="1" applyBorder="1" applyAlignment="1" applyProtection="1">
      <alignment horizontal="left" vertical="center" wrapText="1"/>
      <protection locked="0"/>
    </xf>
    <xf numFmtId="164" fontId="5" fillId="0" borderId="6" xfId="1" applyNumberFormat="1" applyFont="1" applyBorder="1" applyAlignment="1">
      <alignment horizontal="center" vertical="center" wrapText="1"/>
    </xf>
    <xf numFmtId="164" fontId="5" fillId="0" borderId="7" xfId="1" applyNumberFormat="1" applyFont="1" applyBorder="1" applyAlignment="1" applyProtection="1">
      <alignment horizontal="left" vertical="center" wrapText="1"/>
      <protection locked="0"/>
    </xf>
    <xf numFmtId="164" fontId="5" fillId="12" borderId="11" xfId="1" applyNumberFormat="1" applyFont="1" applyFill="1" applyBorder="1" applyAlignment="1">
      <alignment horizontal="center" vertical="center" wrapText="1"/>
    </xf>
    <xf numFmtId="164" fontId="5" fillId="4" borderId="21" xfId="1" applyNumberFormat="1" applyFont="1" applyFill="1" applyBorder="1" applyAlignment="1">
      <alignment horizontal="center" vertical="center" wrapText="1"/>
    </xf>
    <xf numFmtId="164" fontId="5" fillId="9" borderId="4" xfId="1" quotePrefix="1" applyNumberFormat="1" applyFont="1" applyFill="1" applyBorder="1" applyAlignment="1">
      <alignment horizontal="left" vertical="center"/>
    </xf>
    <xf numFmtId="164" fontId="5" fillId="9" borderId="6" xfId="1" applyNumberFormat="1" applyFont="1" applyFill="1" applyBorder="1" applyAlignment="1">
      <alignment horizontal="left" vertical="center"/>
    </xf>
    <xf numFmtId="164" fontId="5" fillId="4" borderId="8" xfId="1" applyNumberFormat="1" applyFont="1" applyFill="1" applyBorder="1" applyAlignment="1">
      <alignment horizontal="center" vertical="center" wrapText="1"/>
    </xf>
    <xf numFmtId="164" fontId="5" fillId="9" borderId="7" xfId="1" applyNumberFormat="1" applyFont="1" applyFill="1" applyBorder="1" applyAlignment="1">
      <alignment horizontal="left" vertical="center"/>
    </xf>
    <xf numFmtId="164" fontId="5" fillId="12" borderId="21" xfId="1" applyNumberFormat="1" applyFont="1" applyFill="1" applyBorder="1" applyAlignment="1">
      <alignment horizontal="center" vertical="center" wrapText="1"/>
    </xf>
    <xf numFmtId="0" fontId="5" fillId="0" borderId="0" xfId="1" applyFont="1" applyAlignment="1">
      <alignment horizontal="center" vertical="center" wrapText="1"/>
    </xf>
    <xf numFmtId="0" fontId="5" fillId="0" borderId="0" xfId="1" applyFont="1" applyAlignment="1">
      <alignment horizontal="left" vertical="center"/>
    </xf>
    <xf numFmtId="0" fontId="1" fillId="0" borderId="0" xfId="1" applyAlignment="1">
      <alignment horizontal="center" vertical="center" wrapText="1"/>
    </xf>
    <xf numFmtId="0" fontId="5" fillId="0" borderId="0" xfId="1" applyFont="1" applyAlignment="1">
      <alignment horizontal="left" vertical="center" wrapText="1"/>
    </xf>
    <xf numFmtId="0" fontId="10" fillId="0" borderId="0" xfId="1" applyFont="1" applyAlignment="1">
      <alignment horizontal="right" vertical="top"/>
    </xf>
    <xf numFmtId="0" fontId="10" fillId="0" borderId="0" xfId="1" applyFont="1" applyAlignment="1">
      <alignment vertical="top"/>
    </xf>
    <xf numFmtId="0" fontId="1" fillId="0" borderId="0" xfId="1" applyAlignment="1">
      <alignment vertical="top"/>
    </xf>
    <xf numFmtId="0" fontId="5" fillId="0" borderId="14" xfId="1" applyFont="1" applyFill="1" applyBorder="1" applyAlignment="1">
      <alignment horizontal="left" vertical="center" wrapText="1"/>
    </xf>
    <xf numFmtId="0" fontId="5" fillId="0" borderId="14" xfId="1" applyFont="1" applyFill="1" applyBorder="1" applyAlignment="1" applyProtection="1">
      <alignment horizontal="center" vertical="center" wrapText="1"/>
      <protection locked="0"/>
    </xf>
    <xf numFmtId="0" fontId="5" fillId="0" borderId="15" xfId="1" applyFont="1" applyFill="1" applyBorder="1" applyAlignment="1">
      <alignment horizontal="center" vertical="center" wrapText="1"/>
    </xf>
    <xf numFmtId="0" fontId="5" fillId="0" borderId="16" xfId="1" applyFont="1" applyFill="1" applyBorder="1" applyAlignment="1" applyProtection="1">
      <alignment horizontal="left" vertical="center" wrapText="1"/>
      <protection locked="0"/>
    </xf>
    <xf numFmtId="0" fontId="1" fillId="0" borderId="0" xfId="1" applyFont="1" applyFill="1"/>
    <xf numFmtId="49" fontId="4" fillId="0" borderId="0" xfId="0" applyNumberFormat="1" applyFont="1" applyAlignment="1">
      <alignment vertical="top" wrapText="1"/>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xf numFmtId="0" fontId="2" fillId="0" borderId="8" xfId="1" applyNumberFormat="1" applyFont="1" applyFill="1" applyBorder="1" applyAlignment="1" applyProtection="1">
      <alignment horizontal="center" vertical="center"/>
    </xf>
    <xf numFmtId="0" fontId="2" fillId="0" borderId="11" xfId="1" applyNumberFormat="1" applyFont="1" applyFill="1" applyBorder="1" applyAlignment="1" applyProtection="1">
      <alignment horizontal="center" vertical="center"/>
    </xf>
    <xf numFmtId="0" fontId="6" fillId="0" borderId="9" xfId="1" applyFont="1" applyBorder="1" applyAlignment="1">
      <alignment horizontal="center" vertical="center" wrapText="1"/>
    </xf>
    <xf numFmtId="0" fontId="6" fillId="0" borderId="5" xfId="1" applyFont="1" applyBorder="1" applyAlignment="1">
      <alignment horizontal="center" vertical="center" wrapText="1"/>
    </xf>
    <xf numFmtId="0" fontId="6" fillId="0" borderId="10" xfId="1" applyFont="1" applyBorder="1" applyAlignment="1">
      <alignment horizontal="center" vertical="center" wrapText="1"/>
    </xf>
    <xf numFmtId="0" fontId="6" fillId="0" borderId="2" xfId="1" applyFont="1" applyBorder="1" applyAlignment="1">
      <alignment horizontal="center" vertical="center" wrapText="1"/>
    </xf>
    <xf numFmtId="0" fontId="6" fillId="0" borderId="3" xfId="1" applyFont="1" applyBorder="1" applyAlignment="1">
      <alignment horizontal="center" vertical="center" wrapText="1"/>
    </xf>
    <xf numFmtId="0" fontId="6" fillId="0" borderId="18" xfId="1" applyFont="1" applyBorder="1" applyAlignment="1">
      <alignment horizontal="center" vertical="center" wrapText="1"/>
    </xf>
    <xf numFmtId="0" fontId="1" fillId="0" borderId="4" xfId="1" applyBorder="1" applyAlignment="1">
      <alignment horizontal="center"/>
    </xf>
    <xf numFmtId="0" fontId="1" fillId="0" borderId="6" xfId="1" applyBorder="1" applyAlignment="1">
      <alignment horizontal="center"/>
    </xf>
    <xf numFmtId="0" fontId="1" fillId="0" borderId="7" xfId="1" applyBorder="1" applyAlignment="1">
      <alignment horizontal="center"/>
    </xf>
    <xf numFmtId="0" fontId="2" fillId="0" borderId="8"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9" xfId="1" applyFont="1" applyBorder="1" applyAlignment="1">
      <alignment horizontal="center" vertical="center"/>
    </xf>
    <xf numFmtId="0" fontId="2" fillId="0" borderId="5" xfId="1" applyFont="1" applyBorder="1" applyAlignment="1">
      <alignment horizontal="center" vertical="center"/>
    </xf>
    <xf numFmtId="0" fontId="2" fillId="0" borderId="10" xfId="1" applyFont="1" applyBorder="1" applyAlignment="1">
      <alignment horizontal="center" vertical="center"/>
    </xf>
    <xf numFmtId="0" fontId="2" fillId="0" borderId="12" xfId="1" applyFont="1" applyBorder="1" applyAlignment="1">
      <alignment horizontal="center" vertical="center"/>
    </xf>
    <xf numFmtId="0" fontId="2" fillId="0" borderId="0" xfId="1" applyFont="1" applyAlignment="1">
      <alignment horizontal="center" vertical="center"/>
    </xf>
    <xf numFmtId="0" fontId="2" fillId="0" borderId="13" xfId="1" applyFont="1" applyBorder="1" applyAlignment="1">
      <alignment horizontal="center" vertical="center"/>
    </xf>
    <xf numFmtId="0" fontId="6" fillId="0" borderId="8" xfId="1" applyFont="1" applyBorder="1" applyAlignment="1">
      <alignment horizontal="center" vertical="center" wrapText="1"/>
    </xf>
    <xf numFmtId="0" fontId="6" fillId="0" borderId="21" xfId="1" applyFont="1" applyBorder="1" applyAlignment="1">
      <alignment horizontal="center" vertical="center" wrapText="1"/>
    </xf>
  </cellXfs>
  <cellStyles count="2">
    <cellStyle name="Normal" xfId="0" builtinId="0"/>
    <cellStyle name="Standard 2" xfId="1" xr:uid="{00000000-0005-0000-0000-000001000000}"/>
  </cellStyles>
  <dxfs count="0"/>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F47E8A7-5186-43AC-B150-CF54A820C0A3}"/>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FCF5055-D81B-4AED-9372-D6AB17E39BF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926ACD0-DD3A-4273-81F7-BB3BEBCF52B2}"/>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4F61BA5-FAB5-4630-A374-AEC5F087BC5B}"/>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56D0479D-6249-437E-B7DF-6BB32E4C1D7D}"/>
            </a:ext>
          </a:extLst>
        </xdr:cNvPr>
        <xdr:cNvSpPr txBox="1"/>
      </xdr:nvSpPr>
      <xdr:spPr>
        <a:xfrm>
          <a:off x="745807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3BE890E0-CB31-4643-A774-956FCA90349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4EFF819-9689-41C3-B8D7-FD3C1687227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F42332E-B380-4638-A82E-A669C5A61EB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E836820-55CD-490D-A2AA-1BEF3E27DCD4}"/>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EE4CDEE-E1C0-4ED9-815D-FF457FFE30FC}"/>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7ACD012-AE79-4CAB-8E16-FC31F9EBB72B}"/>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EB18A8A-752D-4910-B990-2D180A1B1A71}"/>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7A0CAC8-98CE-48A9-A5EC-D54910B40067}"/>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DC45C12-562D-4BC3-B31F-A36C32B8AB07}"/>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8A7F999-181D-4359-B3C0-B8B268B048EC}"/>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8C10307-36B5-4A6D-9E23-2B9204011704}"/>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F53099D-1E90-422E-9198-6A0AEB19BE2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5B7D0D6-BDFB-4332-9863-DA38A782C7A2}"/>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F20B662-4899-4850-8287-E882867AE70A}"/>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E111B1D-521F-4CD5-A84B-A496EA32F59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1271AC0-6759-40AA-8CF3-9A2F5CA51B82}"/>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EB92700-1AE8-4A21-85E8-09F2A54D053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857D23D-531D-499C-8BF0-E87E575A653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80FA502-C7C6-4BEC-97F7-029FE8A956F1}"/>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2A930E5-B1B3-40C9-A2ED-94967BF8AD6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9BF5B6E-C175-4658-B598-F183BA095E2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760C5CF-66E3-41C0-91DC-76FBF52CBE6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314DC0B-B1C4-444A-A383-3A663540F74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84711F7-9E90-4E28-9CF2-4B2808515A2A}"/>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EA4CA58-C065-4148-9040-724E6D253FA3}"/>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D0621BE-619A-45B5-A708-52D313C8C21B}"/>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C71AA1E-B839-4403-807D-93EB60B14C5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199B1C9-30DA-483B-BB7B-62989341689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E71D33B-7562-4407-A6C4-FDEA86C9E5E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7FA9590-12A8-4D02-A640-613E596B453D}"/>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339F4C3-5892-4A9F-8B8E-5B3CCEBF04CD}"/>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174E0D41-968B-41FE-972C-521BAFFAFF34}"/>
            </a:ext>
          </a:extLst>
        </xdr:cNvPr>
        <xdr:cNvSpPr txBox="1"/>
      </xdr:nvSpPr>
      <xdr:spPr>
        <a:xfrm>
          <a:off x="752665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591FC203-4E22-42AF-9CB1-67FB2D18A7A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AEBC85E-EFE7-4593-B21F-A4BD7AAC495D}"/>
            </a:ext>
          </a:extLst>
        </xdr:cNvPr>
        <xdr:cNvSpPr txBox="1"/>
      </xdr:nvSpPr>
      <xdr:spPr>
        <a:xfrm>
          <a:off x="788352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B35A035-1AC1-4072-A47C-884103E3CDFE}"/>
            </a:ext>
          </a:extLst>
        </xdr:cNvPr>
        <xdr:cNvSpPr txBox="1"/>
      </xdr:nvSpPr>
      <xdr:spPr>
        <a:xfrm>
          <a:off x="788987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F1E2843-879C-406A-A359-7E88ED818944}"/>
            </a:ext>
          </a:extLst>
        </xdr:cNvPr>
        <xdr:cNvSpPr txBox="1"/>
      </xdr:nvSpPr>
      <xdr:spPr>
        <a:xfrm>
          <a:off x="788987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F257D23-2A6E-4694-9C22-5142CC30D984}"/>
            </a:ext>
          </a:extLst>
        </xdr:cNvPr>
        <xdr:cNvSpPr txBox="1"/>
      </xdr:nvSpPr>
      <xdr:spPr>
        <a:xfrm>
          <a:off x="788987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4B13B23-7102-4E11-98F8-BDD6F346CC01}"/>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C59940F-7A57-4CF9-B00D-B807A4F60C9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8BAE57D-9B4C-427C-A9AE-52E1FEEB1529}"/>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1F0879A-EB34-439E-B1A4-D30C1D6A28E5}"/>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5290A32-38B3-4753-8C19-18931E8FB135}"/>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9F29F-49CE-4F30-B2EE-5D7B95D53783}">
  <sheetPr codeName="Tabelle4"/>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0.85546875" style="5" customWidth="1"/>
    <col min="2" max="2" width="13.140625" style="5" customWidth="1"/>
    <col min="3" max="3" width="42.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1980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1980</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1" customFormat="1" ht="26.25" customHeight="1" thickBot="1" x14ac:dyDescent="0.25">
      <c r="A14" s="43" t="s">
        <v>49</v>
      </c>
      <c r="B14" s="43" t="s">
        <v>50</v>
      </c>
      <c r="C14" s="44" t="s">
        <v>51</v>
      </c>
      <c r="D14" s="45"/>
      <c r="E14" s="93">
        <v>129.22800000000001</v>
      </c>
      <c r="F14" s="93" t="s">
        <v>387</v>
      </c>
      <c r="G14" s="93">
        <v>571.52599999999995</v>
      </c>
      <c r="H14" s="93">
        <v>1E-3</v>
      </c>
      <c r="I14" s="93" t="s">
        <v>387</v>
      </c>
      <c r="J14" s="93" t="s">
        <v>387</v>
      </c>
      <c r="K14" s="93" t="s">
        <v>387</v>
      </c>
      <c r="L14" s="93" t="s">
        <v>387</v>
      </c>
      <c r="M14" s="93" t="s">
        <v>387</v>
      </c>
      <c r="N14" s="93" t="s">
        <v>387</v>
      </c>
      <c r="O14" s="93" t="s">
        <v>387</v>
      </c>
      <c r="P14" s="93" t="s">
        <v>387</v>
      </c>
      <c r="Q14" s="93" t="s">
        <v>387</v>
      </c>
      <c r="R14" s="93" t="s">
        <v>387</v>
      </c>
      <c r="S14" s="93" t="s">
        <v>387</v>
      </c>
      <c r="T14" s="93" t="s">
        <v>387</v>
      </c>
      <c r="U14" s="93" t="s">
        <v>387</v>
      </c>
      <c r="V14" s="93" t="s">
        <v>387</v>
      </c>
      <c r="W14" s="93" t="s">
        <v>387</v>
      </c>
      <c r="X14" s="93" t="s">
        <v>387</v>
      </c>
      <c r="Y14" s="93" t="s">
        <v>387</v>
      </c>
      <c r="Z14" s="93" t="s">
        <v>387</v>
      </c>
      <c r="AA14" s="93" t="s">
        <v>387</v>
      </c>
      <c r="AB14" s="93" t="s">
        <v>387</v>
      </c>
      <c r="AC14" s="93" t="s">
        <v>387</v>
      </c>
      <c r="AD14" s="93" t="s">
        <v>387</v>
      </c>
      <c r="AE14" s="40"/>
      <c r="AF14" s="15" t="s">
        <v>388</v>
      </c>
      <c r="AG14" s="15" t="s">
        <v>388</v>
      </c>
      <c r="AH14" s="15" t="s">
        <v>388</v>
      </c>
      <c r="AI14" s="15" t="s">
        <v>388</v>
      </c>
      <c r="AJ14" s="15" t="s">
        <v>388</v>
      </c>
      <c r="AK14" s="15" t="s">
        <v>388</v>
      </c>
      <c r="AL14" s="38" t="s">
        <v>48</v>
      </c>
    </row>
    <row r="15" spans="1:38" s="1" customFormat="1" ht="26.25" customHeight="1" thickBot="1" x14ac:dyDescent="0.25">
      <c r="A15" s="43" t="s">
        <v>52</v>
      </c>
      <c r="B15" s="43" t="s">
        <v>53</v>
      </c>
      <c r="C15" s="44" t="s">
        <v>54</v>
      </c>
      <c r="D15" s="45"/>
      <c r="E15" s="93" t="s">
        <v>389</v>
      </c>
      <c r="F15" s="93" t="s">
        <v>387</v>
      </c>
      <c r="G15" s="93" t="s">
        <v>389</v>
      </c>
      <c r="H15" s="93" t="s">
        <v>388</v>
      </c>
      <c r="I15" s="93" t="s">
        <v>387</v>
      </c>
      <c r="J15" s="93" t="s">
        <v>387</v>
      </c>
      <c r="K15" s="93" t="s">
        <v>387</v>
      </c>
      <c r="L15" s="93" t="s">
        <v>387</v>
      </c>
      <c r="M15" s="93" t="s">
        <v>387</v>
      </c>
      <c r="N15" s="93" t="s">
        <v>387</v>
      </c>
      <c r="O15" s="93" t="s">
        <v>387</v>
      </c>
      <c r="P15" s="93" t="s">
        <v>387</v>
      </c>
      <c r="Q15" s="93" t="s">
        <v>387</v>
      </c>
      <c r="R15" s="93" t="s">
        <v>387</v>
      </c>
      <c r="S15" s="93" t="s">
        <v>387</v>
      </c>
      <c r="T15" s="93" t="s">
        <v>387</v>
      </c>
      <c r="U15" s="93" t="s">
        <v>387</v>
      </c>
      <c r="V15" s="93" t="s">
        <v>387</v>
      </c>
      <c r="W15" s="93" t="s">
        <v>387</v>
      </c>
      <c r="X15" s="93" t="s">
        <v>387</v>
      </c>
      <c r="Y15" s="93" t="s">
        <v>387</v>
      </c>
      <c r="Z15" s="93" t="s">
        <v>387</v>
      </c>
      <c r="AA15" s="93" t="s">
        <v>387</v>
      </c>
      <c r="AB15" s="93" t="s">
        <v>387</v>
      </c>
      <c r="AC15" s="93" t="s">
        <v>388</v>
      </c>
      <c r="AD15" s="93" t="s">
        <v>388</v>
      </c>
      <c r="AE15" s="40"/>
      <c r="AF15" s="15" t="s">
        <v>388</v>
      </c>
      <c r="AG15" s="15" t="s">
        <v>388</v>
      </c>
      <c r="AH15" s="15" t="s">
        <v>388</v>
      </c>
      <c r="AI15" s="15" t="s">
        <v>388</v>
      </c>
      <c r="AJ15" s="15" t="s">
        <v>388</v>
      </c>
      <c r="AK15" s="15" t="s">
        <v>388</v>
      </c>
      <c r="AL15" s="38" t="s">
        <v>48</v>
      </c>
    </row>
    <row r="16" spans="1:38" s="1" customFormat="1" ht="26.25" customHeight="1" thickBot="1" x14ac:dyDescent="0.25">
      <c r="A16" s="43" t="s">
        <v>52</v>
      </c>
      <c r="B16" s="43" t="s">
        <v>55</v>
      </c>
      <c r="C16" s="44" t="s">
        <v>56</v>
      </c>
      <c r="D16" s="45"/>
      <c r="E16" s="93" t="s">
        <v>389</v>
      </c>
      <c r="F16" s="93" t="s">
        <v>387</v>
      </c>
      <c r="G16" s="93" t="s">
        <v>389</v>
      </c>
      <c r="H16" s="93" t="s">
        <v>388</v>
      </c>
      <c r="I16" s="93" t="s">
        <v>387</v>
      </c>
      <c r="J16" s="93" t="s">
        <v>387</v>
      </c>
      <c r="K16" s="93" t="s">
        <v>387</v>
      </c>
      <c r="L16" s="93" t="s">
        <v>387</v>
      </c>
      <c r="M16" s="93" t="s">
        <v>387</v>
      </c>
      <c r="N16" s="93" t="s">
        <v>387</v>
      </c>
      <c r="O16" s="93" t="s">
        <v>387</v>
      </c>
      <c r="P16" s="93" t="s">
        <v>387</v>
      </c>
      <c r="Q16" s="93" t="s">
        <v>387</v>
      </c>
      <c r="R16" s="93" t="s">
        <v>387</v>
      </c>
      <c r="S16" s="93" t="s">
        <v>387</v>
      </c>
      <c r="T16" s="93" t="s">
        <v>387</v>
      </c>
      <c r="U16" s="93" t="s">
        <v>387</v>
      </c>
      <c r="V16" s="93" t="s">
        <v>387</v>
      </c>
      <c r="W16" s="93" t="s">
        <v>387</v>
      </c>
      <c r="X16" s="93" t="s">
        <v>387</v>
      </c>
      <c r="Y16" s="93" t="s">
        <v>387</v>
      </c>
      <c r="Z16" s="93" t="s">
        <v>387</v>
      </c>
      <c r="AA16" s="93" t="s">
        <v>387</v>
      </c>
      <c r="AB16" s="93" t="s">
        <v>387</v>
      </c>
      <c r="AC16" s="93" t="s">
        <v>388</v>
      </c>
      <c r="AD16" s="93" t="s">
        <v>388</v>
      </c>
      <c r="AE16" s="40"/>
      <c r="AF16" s="15" t="s">
        <v>387</v>
      </c>
      <c r="AG16" s="15" t="s">
        <v>387</v>
      </c>
      <c r="AH16" s="15" t="s">
        <v>387</v>
      </c>
      <c r="AI16" s="15" t="s">
        <v>387</v>
      </c>
      <c r="AJ16" s="15" t="s">
        <v>387</v>
      </c>
      <c r="AK16" s="15" t="s">
        <v>387</v>
      </c>
      <c r="AL16" s="38" t="s">
        <v>48</v>
      </c>
    </row>
    <row r="17" spans="1:38" s="2" customFormat="1" ht="26.25" customHeight="1" thickBot="1" x14ac:dyDescent="0.25">
      <c r="A17" s="43" t="s">
        <v>52</v>
      </c>
      <c r="B17" s="43" t="s">
        <v>57</v>
      </c>
      <c r="C17" s="44" t="s">
        <v>58</v>
      </c>
      <c r="D17" s="45"/>
      <c r="E17" s="93" t="s">
        <v>389</v>
      </c>
      <c r="F17" s="93" t="s">
        <v>387</v>
      </c>
      <c r="G17" s="93" t="s">
        <v>389</v>
      </c>
      <c r="H17" s="93" t="s">
        <v>388</v>
      </c>
      <c r="I17" s="93" t="s">
        <v>387</v>
      </c>
      <c r="J17" s="93" t="s">
        <v>387</v>
      </c>
      <c r="K17" s="93" t="s">
        <v>387</v>
      </c>
      <c r="L17" s="93" t="s">
        <v>387</v>
      </c>
      <c r="M17" s="93" t="s">
        <v>387</v>
      </c>
      <c r="N17" s="93" t="s">
        <v>387</v>
      </c>
      <c r="O17" s="93" t="s">
        <v>387</v>
      </c>
      <c r="P17" s="93" t="s">
        <v>387</v>
      </c>
      <c r="Q17" s="93" t="s">
        <v>387</v>
      </c>
      <c r="R17" s="93" t="s">
        <v>387</v>
      </c>
      <c r="S17" s="93" t="s">
        <v>387</v>
      </c>
      <c r="T17" s="93" t="s">
        <v>387</v>
      </c>
      <c r="U17" s="93" t="s">
        <v>387</v>
      </c>
      <c r="V17" s="93" t="s">
        <v>387</v>
      </c>
      <c r="W17" s="93" t="s">
        <v>387</v>
      </c>
      <c r="X17" s="93" t="s">
        <v>387</v>
      </c>
      <c r="Y17" s="93" t="s">
        <v>387</v>
      </c>
      <c r="Z17" s="93" t="s">
        <v>387</v>
      </c>
      <c r="AA17" s="93" t="s">
        <v>387</v>
      </c>
      <c r="AB17" s="93" t="s">
        <v>387</v>
      </c>
      <c r="AC17" s="93" t="s">
        <v>387</v>
      </c>
      <c r="AD17" s="93" t="s">
        <v>388</v>
      </c>
      <c r="AE17" s="40"/>
      <c r="AF17" s="15" t="s">
        <v>388</v>
      </c>
      <c r="AG17" s="15" t="s">
        <v>388</v>
      </c>
      <c r="AH17" s="15" t="s">
        <v>388</v>
      </c>
      <c r="AI17" s="15" t="s">
        <v>388</v>
      </c>
      <c r="AJ17" s="15" t="s">
        <v>388</v>
      </c>
      <c r="AK17" s="15" t="s">
        <v>388</v>
      </c>
      <c r="AL17" s="38" t="s">
        <v>48</v>
      </c>
    </row>
    <row r="18" spans="1:38" s="2" customFormat="1" ht="26.25" customHeight="1" thickBot="1" x14ac:dyDescent="0.25">
      <c r="A18" s="43" t="s">
        <v>52</v>
      </c>
      <c r="B18" s="43" t="s">
        <v>59</v>
      </c>
      <c r="C18" s="44" t="s">
        <v>60</v>
      </c>
      <c r="D18" s="45"/>
      <c r="E18" s="93" t="s">
        <v>389</v>
      </c>
      <c r="F18" s="93" t="s">
        <v>387</v>
      </c>
      <c r="G18" s="93" t="s">
        <v>389</v>
      </c>
      <c r="H18" s="93" t="s">
        <v>388</v>
      </c>
      <c r="I18" s="93" t="s">
        <v>387</v>
      </c>
      <c r="J18" s="93" t="s">
        <v>387</v>
      </c>
      <c r="K18" s="93" t="s">
        <v>387</v>
      </c>
      <c r="L18" s="93" t="s">
        <v>387</v>
      </c>
      <c r="M18" s="93" t="s">
        <v>387</v>
      </c>
      <c r="N18" s="93" t="s">
        <v>387</v>
      </c>
      <c r="O18" s="93" t="s">
        <v>387</v>
      </c>
      <c r="P18" s="93" t="s">
        <v>387</v>
      </c>
      <c r="Q18" s="93" t="s">
        <v>387</v>
      </c>
      <c r="R18" s="93" t="s">
        <v>387</v>
      </c>
      <c r="S18" s="93" t="s">
        <v>387</v>
      </c>
      <c r="T18" s="93" t="s">
        <v>387</v>
      </c>
      <c r="U18" s="93" t="s">
        <v>387</v>
      </c>
      <c r="V18" s="93" t="s">
        <v>387</v>
      </c>
      <c r="W18" s="93" t="s">
        <v>387</v>
      </c>
      <c r="X18" s="93" t="s">
        <v>387</v>
      </c>
      <c r="Y18" s="93" t="s">
        <v>387</v>
      </c>
      <c r="Z18" s="93" t="s">
        <v>387</v>
      </c>
      <c r="AA18" s="93" t="s">
        <v>387</v>
      </c>
      <c r="AB18" s="93" t="s">
        <v>387</v>
      </c>
      <c r="AC18" s="93" t="s">
        <v>387</v>
      </c>
      <c r="AD18" s="93" t="s">
        <v>387</v>
      </c>
      <c r="AE18" s="40"/>
      <c r="AF18" s="15" t="s">
        <v>388</v>
      </c>
      <c r="AG18" s="15" t="s">
        <v>388</v>
      </c>
      <c r="AH18" s="15" t="s">
        <v>388</v>
      </c>
      <c r="AI18" s="15" t="s">
        <v>388</v>
      </c>
      <c r="AJ18" s="15" t="s">
        <v>388</v>
      </c>
      <c r="AK18" s="15" t="s">
        <v>388</v>
      </c>
      <c r="AL18" s="38" t="s">
        <v>48</v>
      </c>
    </row>
    <row r="19" spans="1:38" s="2" customFormat="1" ht="26.25" customHeight="1" thickBot="1" x14ac:dyDescent="0.25">
      <c r="A19" s="43" t="s">
        <v>52</v>
      </c>
      <c r="B19" s="43" t="s">
        <v>61</v>
      </c>
      <c r="C19" s="44" t="s">
        <v>62</v>
      </c>
      <c r="D19" s="45"/>
      <c r="E19" s="93" t="s">
        <v>389</v>
      </c>
      <c r="F19" s="93" t="s">
        <v>387</v>
      </c>
      <c r="G19" s="93" t="s">
        <v>389</v>
      </c>
      <c r="H19" s="93" t="s">
        <v>388</v>
      </c>
      <c r="I19" s="93" t="s">
        <v>387</v>
      </c>
      <c r="J19" s="93" t="s">
        <v>387</v>
      </c>
      <c r="K19" s="93" t="s">
        <v>387</v>
      </c>
      <c r="L19" s="93" t="s">
        <v>387</v>
      </c>
      <c r="M19" s="93" t="s">
        <v>387</v>
      </c>
      <c r="N19" s="93" t="s">
        <v>387</v>
      </c>
      <c r="O19" s="93" t="s">
        <v>387</v>
      </c>
      <c r="P19" s="93" t="s">
        <v>387</v>
      </c>
      <c r="Q19" s="93" t="s">
        <v>387</v>
      </c>
      <c r="R19" s="93" t="s">
        <v>387</v>
      </c>
      <c r="S19" s="93" t="s">
        <v>387</v>
      </c>
      <c r="T19" s="93" t="s">
        <v>387</v>
      </c>
      <c r="U19" s="93" t="s">
        <v>387</v>
      </c>
      <c r="V19" s="93" t="s">
        <v>387</v>
      </c>
      <c r="W19" s="93" t="s">
        <v>387</v>
      </c>
      <c r="X19" s="93" t="s">
        <v>387</v>
      </c>
      <c r="Y19" s="93" t="s">
        <v>387</v>
      </c>
      <c r="Z19" s="93" t="s">
        <v>387</v>
      </c>
      <c r="AA19" s="93" t="s">
        <v>387</v>
      </c>
      <c r="AB19" s="93" t="s">
        <v>387</v>
      </c>
      <c r="AC19" s="93" t="s">
        <v>388</v>
      </c>
      <c r="AD19" s="93" t="s">
        <v>388</v>
      </c>
      <c r="AE19" s="40"/>
      <c r="AF19" s="15" t="s">
        <v>388</v>
      </c>
      <c r="AG19" s="15" t="s">
        <v>388</v>
      </c>
      <c r="AH19" s="15" t="s">
        <v>388</v>
      </c>
      <c r="AI19" s="15" t="s">
        <v>388</v>
      </c>
      <c r="AJ19" s="15" t="s">
        <v>388</v>
      </c>
      <c r="AK19" s="15" t="s">
        <v>388</v>
      </c>
      <c r="AL19" s="38" t="s">
        <v>48</v>
      </c>
    </row>
    <row r="20" spans="1:38" s="2" customFormat="1" ht="26.25" customHeight="1" thickBot="1" x14ac:dyDescent="0.25">
      <c r="A20" s="43" t="s">
        <v>52</v>
      </c>
      <c r="B20" s="43" t="s">
        <v>63</v>
      </c>
      <c r="C20" s="44" t="s">
        <v>64</v>
      </c>
      <c r="D20" s="45"/>
      <c r="E20" s="93" t="s">
        <v>389</v>
      </c>
      <c r="F20" s="93" t="s">
        <v>387</v>
      </c>
      <c r="G20" s="93" t="s">
        <v>389</v>
      </c>
      <c r="H20" s="93" t="s">
        <v>388</v>
      </c>
      <c r="I20" s="93" t="s">
        <v>387</v>
      </c>
      <c r="J20" s="93" t="s">
        <v>387</v>
      </c>
      <c r="K20" s="93" t="s">
        <v>387</v>
      </c>
      <c r="L20" s="93" t="s">
        <v>387</v>
      </c>
      <c r="M20" s="93" t="s">
        <v>387</v>
      </c>
      <c r="N20" s="93" t="s">
        <v>387</v>
      </c>
      <c r="O20" s="93" t="s">
        <v>387</v>
      </c>
      <c r="P20" s="93" t="s">
        <v>387</v>
      </c>
      <c r="Q20" s="93" t="s">
        <v>387</v>
      </c>
      <c r="R20" s="93" t="s">
        <v>387</v>
      </c>
      <c r="S20" s="93" t="s">
        <v>387</v>
      </c>
      <c r="T20" s="93" t="s">
        <v>387</v>
      </c>
      <c r="U20" s="93" t="s">
        <v>387</v>
      </c>
      <c r="V20" s="93" t="s">
        <v>387</v>
      </c>
      <c r="W20" s="93" t="s">
        <v>387</v>
      </c>
      <c r="X20" s="93" t="s">
        <v>387</v>
      </c>
      <c r="Y20" s="93" t="s">
        <v>387</v>
      </c>
      <c r="Z20" s="93" t="s">
        <v>387</v>
      </c>
      <c r="AA20" s="93" t="s">
        <v>387</v>
      </c>
      <c r="AB20" s="93" t="s">
        <v>387</v>
      </c>
      <c r="AC20" s="93" t="s">
        <v>387</v>
      </c>
      <c r="AD20" s="93" t="s">
        <v>388</v>
      </c>
      <c r="AE20" s="40"/>
      <c r="AF20" s="15" t="s">
        <v>388</v>
      </c>
      <c r="AG20" s="15" t="s">
        <v>388</v>
      </c>
      <c r="AH20" s="15" t="s">
        <v>388</v>
      </c>
      <c r="AI20" s="15" t="s">
        <v>388</v>
      </c>
      <c r="AJ20" s="15" t="s">
        <v>388</v>
      </c>
      <c r="AK20" s="15" t="s">
        <v>388</v>
      </c>
      <c r="AL20" s="38" t="s">
        <v>48</v>
      </c>
    </row>
    <row r="21" spans="1:38" s="2" customFormat="1" ht="26.25" customHeight="1" thickBot="1" x14ac:dyDescent="0.25">
      <c r="A21" s="43" t="s">
        <v>52</v>
      </c>
      <c r="B21" s="43" t="s">
        <v>65</v>
      </c>
      <c r="C21" s="44" t="s">
        <v>66</v>
      </c>
      <c r="D21" s="45"/>
      <c r="E21" s="93" t="s">
        <v>389</v>
      </c>
      <c r="F21" s="93" t="s">
        <v>387</v>
      </c>
      <c r="G21" s="93" t="s">
        <v>389</v>
      </c>
      <c r="H21" s="93" t="s">
        <v>388</v>
      </c>
      <c r="I21" s="93" t="s">
        <v>387</v>
      </c>
      <c r="J21" s="93" t="s">
        <v>387</v>
      </c>
      <c r="K21" s="93" t="s">
        <v>387</v>
      </c>
      <c r="L21" s="93" t="s">
        <v>387</v>
      </c>
      <c r="M21" s="93" t="s">
        <v>387</v>
      </c>
      <c r="N21" s="93" t="s">
        <v>387</v>
      </c>
      <c r="O21" s="93" t="s">
        <v>387</v>
      </c>
      <c r="P21" s="93" t="s">
        <v>387</v>
      </c>
      <c r="Q21" s="93" t="s">
        <v>387</v>
      </c>
      <c r="R21" s="93" t="s">
        <v>387</v>
      </c>
      <c r="S21" s="93" t="s">
        <v>387</v>
      </c>
      <c r="T21" s="93" t="s">
        <v>387</v>
      </c>
      <c r="U21" s="93" t="s">
        <v>387</v>
      </c>
      <c r="V21" s="93" t="s">
        <v>387</v>
      </c>
      <c r="W21" s="93" t="s">
        <v>387</v>
      </c>
      <c r="X21" s="93" t="s">
        <v>387</v>
      </c>
      <c r="Y21" s="93" t="s">
        <v>387</v>
      </c>
      <c r="Z21" s="93" t="s">
        <v>387</v>
      </c>
      <c r="AA21" s="93" t="s">
        <v>387</v>
      </c>
      <c r="AB21" s="93" t="s">
        <v>387</v>
      </c>
      <c r="AC21" s="93" t="s">
        <v>387</v>
      </c>
      <c r="AD21" s="93" t="s">
        <v>388</v>
      </c>
      <c r="AE21" s="40"/>
      <c r="AF21" s="15" t="s">
        <v>388</v>
      </c>
      <c r="AG21" s="15" t="s">
        <v>388</v>
      </c>
      <c r="AH21" s="15" t="s">
        <v>388</v>
      </c>
      <c r="AI21" s="15" t="s">
        <v>388</v>
      </c>
      <c r="AJ21" s="15" t="s">
        <v>388</v>
      </c>
      <c r="AK21" s="15" t="s">
        <v>388</v>
      </c>
      <c r="AL21" s="38" t="s">
        <v>48</v>
      </c>
    </row>
    <row r="22" spans="1:38" s="2" customFormat="1" ht="26.25" customHeight="1" thickBot="1" x14ac:dyDescent="0.25">
      <c r="A22" s="43" t="s">
        <v>52</v>
      </c>
      <c r="B22" s="47" t="s">
        <v>67</v>
      </c>
      <c r="C22" s="44" t="s">
        <v>68</v>
      </c>
      <c r="D22" s="45"/>
      <c r="E22" s="93" t="s">
        <v>389</v>
      </c>
      <c r="F22" s="93" t="s">
        <v>387</v>
      </c>
      <c r="G22" s="93" t="s">
        <v>389</v>
      </c>
      <c r="H22" s="93" t="s">
        <v>388</v>
      </c>
      <c r="I22" s="93" t="s">
        <v>387</v>
      </c>
      <c r="J22" s="93" t="s">
        <v>387</v>
      </c>
      <c r="K22" s="93" t="s">
        <v>387</v>
      </c>
      <c r="L22" s="93" t="s">
        <v>387</v>
      </c>
      <c r="M22" s="93" t="s">
        <v>387</v>
      </c>
      <c r="N22" s="93" t="s">
        <v>387</v>
      </c>
      <c r="O22" s="93" t="s">
        <v>387</v>
      </c>
      <c r="P22" s="93" t="s">
        <v>387</v>
      </c>
      <c r="Q22" s="93" t="s">
        <v>387</v>
      </c>
      <c r="R22" s="93" t="s">
        <v>387</v>
      </c>
      <c r="S22" s="93" t="s">
        <v>387</v>
      </c>
      <c r="T22" s="93" t="s">
        <v>387</v>
      </c>
      <c r="U22" s="93" t="s">
        <v>387</v>
      </c>
      <c r="V22" s="93" t="s">
        <v>387</v>
      </c>
      <c r="W22" s="93" t="s">
        <v>387</v>
      </c>
      <c r="X22" s="93" t="s">
        <v>387</v>
      </c>
      <c r="Y22" s="93" t="s">
        <v>387</v>
      </c>
      <c r="Z22" s="93" t="s">
        <v>387</v>
      </c>
      <c r="AA22" s="93" t="s">
        <v>387</v>
      </c>
      <c r="AB22" s="93" t="s">
        <v>387</v>
      </c>
      <c r="AC22" s="93" t="s">
        <v>387</v>
      </c>
      <c r="AD22" s="93" t="s">
        <v>388</v>
      </c>
      <c r="AE22" s="40"/>
      <c r="AF22" s="15" t="s">
        <v>388</v>
      </c>
      <c r="AG22" s="15" t="s">
        <v>388</v>
      </c>
      <c r="AH22" s="15" t="s">
        <v>388</v>
      </c>
      <c r="AI22" s="15" t="s">
        <v>388</v>
      </c>
      <c r="AJ22" s="15" t="s">
        <v>388</v>
      </c>
      <c r="AK22" s="15" t="s">
        <v>388</v>
      </c>
      <c r="AL22" s="38" t="s">
        <v>48</v>
      </c>
    </row>
    <row r="23" spans="1:38" s="2" customFormat="1" ht="26.25" customHeight="1" thickBot="1" x14ac:dyDescent="0.25">
      <c r="A23" s="43" t="s">
        <v>69</v>
      </c>
      <c r="B23" s="47" t="s">
        <v>377</v>
      </c>
      <c r="C23" s="44" t="s">
        <v>390</v>
      </c>
      <c r="D23" s="67"/>
      <c r="E23" s="93">
        <v>7.5801303255633243</v>
      </c>
      <c r="F23" s="93">
        <v>1.5647638258562653</v>
      </c>
      <c r="G23" s="93">
        <v>0.72657119185982277</v>
      </c>
      <c r="H23" s="93">
        <v>1.5076784046914558E-3</v>
      </c>
      <c r="I23" s="93">
        <v>0.92250600807764582</v>
      </c>
      <c r="J23" s="93">
        <v>0.92250600807764582</v>
      </c>
      <c r="K23" s="93">
        <v>0.92250600807764604</v>
      </c>
      <c r="L23" s="93">
        <v>0.56879055720676475</v>
      </c>
      <c r="M23" s="93">
        <v>5.9111056965641326</v>
      </c>
      <c r="N23" s="93" t="s">
        <v>388</v>
      </c>
      <c r="O23" s="93">
        <v>1.8836743816056873E-3</v>
      </c>
      <c r="P23" s="93" t="s">
        <v>388</v>
      </c>
      <c r="Q23" s="93" t="s">
        <v>388</v>
      </c>
      <c r="R23" s="93">
        <v>9.4183719080284355E-3</v>
      </c>
      <c r="S23" s="93">
        <v>0.32022464487296687</v>
      </c>
      <c r="T23" s="93">
        <v>1.318572067123981E-2</v>
      </c>
      <c r="U23" s="93">
        <v>1.8836743816056873E-3</v>
      </c>
      <c r="V23" s="93">
        <v>0.18836743816056872</v>
      </c>
      <c r="W23" s="93" t="s">
        <v>388</v>
      </c>
      <c r="X23" s="93">
        <v>5.7207076530004924E-3</v>
      </c>
      <c r="Y23" s="93">
        <v>9.3486873998450074E-3</v>
      </c>
      <c r="Z23" s="93" t="s">
        <v>388</v>
      </c>
      <c r="AA23" s="93" t="s">
        <v>388</v>
      </c>
      <c r="AB23" s="93">
        <v>1.50693950528455E-2</v>
      </c>
      <c r="AC23" s="93" t="s">
        <v>388</v>
      </c>
      <c r="AD23" s="93" t="s">
        <v>388</v>
      </c>
      <c r="AE23" s="40"/>
      <c r="AF23" s="15">
        <v>7841.2023089751165</v>
      </c>
      <c r="AG23" s="15" t="s">
        <v>388</v>
      </c>
      <c r="AH23" s="15" t="s">
        <v>388</v>
      </c>
      <c r="AI23" s="15" t="s">
        <v>388</v>
      </c>
      <c r="AJ23" s="15" t="s">
        <v>388</v>
      </c>
      <c r="AK23" s="15" t="s">
        <v>388</v>
      </c>
      <c r="AL23" s="38" t="s">
        <v>48</v>
      </c>
    </row>
    <row r="24" spans="1:38" s="2" customFormat="1" ht="26.25" customHeight="1" thickBot="1" x14ac:dyDescent="0.25">
      <c r="A24" s="48" t="s">
        <v>52</v>
      </c>
      <c r="B24" s="47" t="s">
        <v>70</v>
      </c>
      <c r="C24" s="44" t="s">
        <v>71</v>
      </c>
      <c r="D24" s="45"/>
      <c r="E24" s="93" t="s">
        <v>389</v>
      </c>
      <c r="F24" s="93" t="s">
        <v>387</v>
      </c>
      <c r="G24" s="93" t="s">
        <v>389</v>
      </c>
      <c r="H24" s="93" t="s">
        <v>388</v>
      </c>
      <c r="I24" s="93" t="s">
        <v>387</v>
      </c>
      <c r="J24" s="93" t="s">
        <v>387</v>
      </c>
      <c r="K24" s="93" t="s">
        <v>387</v>
      </c>
      <c r="L24" s="93" t="s">
        <v>387</v>
      </c>
      <c r="M24" s="93" t="s">
        <v>387</v>
      </c>
      <c r="N24" s="93" t="s">
        <v>387</v>
      </c>
      <c r="O24" s="93" t="s">
        <v>387</v>
      </c>
      <c r="P24" s="93" t="s">
        <v>387</v>
      </c>
      <c r="Q24" s="93" t="s">
        <v>387</v>
      </c>
      <c r="R24" s="93" t="s">
        <v>387</v>
      </c>
      <c r="S24" s="93" t="s">
        <v>387</v>
      </c>
      <c r="T24" s="93" t="s">
        <v>387</v>
      </c>
      <c r="U24" s="93" t="s">
        <v>387</v>
      </c>
      <c r="V24" s="93" t="s">
        <v>387</v>
      </c>
      <c r="W24" s="93" t="s">
        <v>387</v>
      </c>
      <c r="X24" s="93" t="s">
        <v>387</v>
      </c>
      <c r="Y24" s="93" t="s">
        <v>387</v>
      </c>
      <c r="Z24" s="93" t="s">
        <v>387</v>
      </c>
      <c r="AA24" s="93" t="s">
        <v>387</v>
      </c>
      <c r="AB24" s="93" t="s">
        <v>387</v>
      </c>
      <c r="AC24" s="93" t="s">
        <v>387</v>
      </c>
      <c r="AD24" s="93" t="s">
        <v>387</v>
      </c>
      <c r="AE24" s="40"/>
      <c r="AF24" s="15" t="s">
        <v>388</v>
      </c>
      <c r="AG24" s="15" t="s">
        <v>388</v>
      </c>
      <c r="AH24" s="15" t="s">
        <v>388</v>
      </c>
      <c r="AI24" s="15" t="s">
        <v>388</v>
      </c>
      <c r="AJ24" s="15" t="s">
        <v>388</v>
      </c>
      <c r="AK24" s="15" t="s">
        <v>388</v>
      </c>
      <c r="AL24" s="38" t="s">
        <v>48</v>
      </c>
    </row>
    <row r="25" spans="1:38" s="2" customFormat="1" ht="26.25" customHeight="1" thickBot="1" x14ac:dyDescent="0.25">
      <c r="A25" s="43" t="s">
        <v>72</v>
      </c>
      <c r="B25" s="47" t="s">
        <v>73</v>
      </c>
      <c r="C25" s="49" t="s">
        <v>74</v>
      </c>
      <c r="D25" s="45"/>
      <c r="E25" s="93">
        <v>0.12113911136893103</v>
      </c>
      <c r="F25" s="93">
        <v>2.6843876433182073E-2</v>
      </c>
      <c r="G25" s="93">
        <v>1.0232484680782085E-2</v>
      </c>
      <c r="H25" s="93" t="s">
        <v>388</v>
      </c>
      <c r="I25" s="93">
        <v>1.3858505505258555E-3</v>
      </c>
      <c r="J25" s="93">
        <v>1.3858505505258555E-3</v>
      </c>
      <c r="K25" s="93">
        <v>1.3858505505258555E-3</v>
      </c>
      <c r="L25" s="93">
        <v>6.9292527526292774E-4</v>
      </c>
      <c r="M25" s="93">
        <v>0.11145975592249666</v>
      </c>
      <c r="N25" s="93" t="s">
        <v>388</v>
      </c>
      <c r="O25" s="93" t="s">
        <v>388</v>
      </c>
      <c r="P25" s="93" t="s">
        <v>388</v>
      </c>
      <c r="Q25" s="93" t="s">
        <v>388</v>
      </c>
      <c r="R25" s="93" t="s">
        <v>388</v>
      </c>
      <c r="S25" s="93" t="s">
        <v>388</v>
      </c>
      <c r="T25" s="93" t="s">
        <v>388</v>
      </c>
      <c r="U25" s="93" t="s">
        <v>388</v>
      </c>
      <c r="V25" s="93" t="s">
        <v>388</v>
      </c>
      <c r="W25" s="93" t="s">
        <v>388</v>
      </c>
      <c r="X25" s="93" t="s">
        <v>388</v>
      </c>
      <c r="Y25" s="93" t="s">
        <v>388</v>
      </c>
      <c r="Z25" s="93" t="s">
        <v>388</v>
      </c>
      <c r="AA25" s="93" t="s">
        <v>388</v>
      </c>
      <c r="AB25" s="93" t="s">
        <v>388</v>
      </c>
      <c r="AC25" s="93" t="s">
        <v>388</v>
      </c>
      <c r="AD25" s="93" t="s">
        <v>388</v>
      </c>
      <c r="AE25" s="40"/>
      <c r="AF25" s="15">
        <v>527.4476639578395</v>
      </c>
      <c r="AG25" s="15" t="s">
        <v>388</v>
      </c>
      <c r="AH25" s="15" t="s">
        <v>388</v>
      </c>
      <c r="AI25" s="15" t="s">
        <v>388</v>
      </c>
      <c r="AJ25" s="15" t="s">
        <v>388</v>
      </c>
      <c r="AK25" s="15" t="s">
        <v>388</v>
      </c>
      <c r="AL25" s="38" t="s">
        <v>48</v>
      </c>
    </row>
    <row r="26" spans="1:38" s="2" customFormat="1" ht="26.25" customHeight="1" thickBot="1" x14ac:dyDescent="0.25">
      <c r="A26" s="43" t="s">
        <v>72</v>
      </c>
      <c r="B26" s="43" t="s">
        <v>75</v>
      </c>
      <c r="C26" s="44" t="s">
        <v>76</v>
      </c>
      <c r="D26" s="45"/>
      <c r="E26" s="93">
        <v>0.20920372910485166</v>
      </c>
      <c r="F26" s="93">
        <v>3.6212622242507965E-2</v>
      </c>
      <c r="G26" s="93">
        <v>1.4165912220014681E-2</v>
      </c>
      <c r="H26" s="93" t="s">
        <v>388</v>
      </c>
      <c r="I26" s="93">
        <v>1.4609679746499821E-3</v>
      </c>
      <c r="J26" s="93">
        <v>1.4609679746499821E-3</v>
      </c>
      <c r="K26" s="93">
        <v>1.4609679746499821E-3</v>
      </c>
      <c r="L26" s="93">
        <v>7.3048398732499106E-4</v>
      </c>
      <c r="M26" s="93">
        <v>0.34436498266776167</v>
      </c>
      <c r="N26" s="93">
        <v>0.14836409810934159</v>
      </c>
      <c r="O26" s="93" t="s">
        <v>388</v>
      </c>
      <c r="P26" s="93" t="s">
        <v>388</v>
      </c>
      <c r="Q26" s="93" t="s">
        <v>388</v>
      </c>
      <c r="R26" s="93" t="s">
        <v>388</v>
      </c>
      <c r="S26" s="93" t="s">
        <v>388</v>
      </c>
      <c r="T26" s="93" t="s">
        <v>388</v>
      </c>
      <c r="U26" s="93" t="s">
        <v>388</v>
      </c>
      <c r="V26" s="93" t="s">
        <v>388</v>
      </c>
      <c r="W26" s="93" t="s">
        <v>388</v>
      </c>
      <c r="X26" s="93" t="s">
        <v>388</v>
      </c>
      <c r="Y26" s="93" t="s">
        <v>388</v>
      </c>
      <c r="Z26" s="93" t="s">
        <v>388</v>
      </c>
      <c r="AA26" s="93" t="s">
        <v>388</v>
      </c>
      <c r="AB26" s="93" t="s">
        <v>388</v>
      </c>
      <c r="AC26" s="93" t="s">
        <v>388</v>
      </c>
      <c r="AD26" s="93" t="s">
        <v>388</v>
      </c>
      <c r="AE26" s="40"/>
      <c r="AF26" s="15">
        <v>740.71407889040358</v>
      </c>
      <c r="AG26" s="15" t="s">
        <v>388</v>
      </c>
      <c r="AH26" s="15" t="s">
        <v>388</v>
      </c>
      <c r="AI26" s="15" t="s">
        <v>388</v>
      </c>
      <c r="AJ26" s="15" t="s">
        <v>388</v>
      </c>
      <c r="AK26" s="15" t="s">
        <v>388</v>
      </c>
      <c r="AL26" s="38" t="s">
        <v>48</v>
      </c>
    </row>
    <row r="27" spans="1:38" s="2" customFormat="1" ht="26.25" customHeight="1" thickBot="1" x14ac:dyDescent="0.25">
      <c r="A27" s="43" t="s">
        <v>77</v>
      </c>
      <c r="B27" s="43" t="s">
        <v>78</v>
      </c>
      <c r="C27" s="44" t="s">
        <v>79</v>
      </c>
      <c r="D27" s="45"/>
      <c r="E27" s="93">
        <v>53.166704371202769</v>
      </c>
      <c r="F27" s="93">
        <v>44.483010401895292</v>
      </c>
      <c r="G27" s="93">
        <v>2.1118454615355144</v>
      </c>
      <c r="H27" s="93">
        <v>4.306160090959605E-2</v>
      </c>
      <c r="I27" s="93">
        <v>1.3513655608761195</v>
      </c>
      <c r="J27" s="93">
        <v>1.3513655608761195</v>
      </c>
      <c r="K27" s="93">
        <v>1.3513655608761195</v>
      </c>
      <c r="L27" s="93">
        <v>0.70975763162107597</v>
      </c>
      <c r="M27" s="93">
        <v>425.94982313770663</v>
      </c>
      <c r="N27" s="93">
        <v>1122.0019478016436</v>
      </c>
      <c r="O27" s="93">
        <v>2.417979599946833E-4</v>
      </c>
      <c r="P27" s="93">
        <v>1.0937522623942663E-2</v>
      </c>
      <c r="Q27" s="93">
        <v>3.6605143090541643E-4</v>
      </c>
      <c r="R27" s="93">
        <v>8.5458297228419768E-3</v>
      </c>
      <c r="S27" s="93">
        <v>6.0543259370310232E-3</v>
      </c>
      <c r="T27" s="93">
        <v>2.7303591762379851E-3</v>
      </c>
      <c r="U27" s="93">
        <v>2.4850694182146637E-4</v>
      </c>
      <c r="V27" s="93">
        <v>4.1204914855345443E-2</v>
      </c>
      <c r="W27" s="93">
        <v>0.64718280314066834</v>
      </c>
      <c r="X27" s="93">
        <v>9.3363911214803964E-3</v>
      </c>
      <c r="Y27" s="93">
        <v>1.2291638496030863E-2</v>
      </c>
      <c r="Z27" s="93">
        <v>6.167554785394852E-3</v>
      </c>
      <c r="AA27" s="93">
        <v>1.3306067823027571E-2</v>
      </c>
      <c r="AB27" s="93">
        <v>4.1101652225933684E-2</v>
      </c>
      <c r="AC27" s="93">
        <v>7.8577471642509722E-2</v>
      </c>
      <c r="AD27" s="93">
        <v>1.3409441420787944E-4</v>
      </c>
      <c r="AE27" s="40"/>
      <c r="AF27" s="15">
        <v>56025.093844349802</v>
      </c>
      <c r="AG27" s="15" t="s">
        <v>388</v>
      </c>
      <c r="AH27" s="15" t="s">
        <v>388</v>
      </c>
      <c r="AI27" s="15" t="s">
        <v>388</v>
      </c>
      <c r="AJ27" s="15" t="s">
        <v>388</v>
      </c>
      <c r="AK27" s="15" t="s">
        <v>388</v>
      </c>
      <c r="AL27" s="38" t="s">
        <v>48</v>
      </c>
    </row>
    <row r="28" spans="1:38" s="2" customFormat="1" ht="26.25" customHeight="1" thickBot="1" x14ac:dyDescent="0.25">
      <c r="A28" s="43" t="s">
        <v>77</v>
      </c>
      <c r="B28" s="43" t="s">
        <v>80</v>
      </c>
      <c r="C28" s="44" t="s">
        <v>81</v>
      </c>
      <c r="D28" s="45"/>
      <c r="E28" s="93">
        <v>4.3292095450059662</v>
      </c>
      <c r="F28" s="93">
        <v>3.0531666130780661</v>
      </c>
      <c r="G28" s="93">
        <v>0.74585733062595483</v>
      </c>
      <c r="H28" s="93">
        <v>3.6777454828885031E-3</v>
      </c>
      <c r="I28" s="93">
        <v>0.51173245066737616</v>
      </c>
      <c r="J28" s="93">
        <v>0.51173245066737616</v>
      </c>
      <c r="K28" s="93">
        <v>0.51173245066737616</v>
      </c>
      <c r="L28" s="93">
        <v>0.27730462784649851</v>
      </c>
      <c r="M28" s="93">
        <v>29.90129161900887</v>
      </c>
      <c r="N28" s="93">
        <v>77.000176641428467</v>
      </c>
      <c r="O28" s="93">
        <v>2.0888615848603597E-5</v>
      </c>
      <c r="P28" s="93">
        <v>1.2065454669591602E-3</v>
      </c>
      <c r="Q28" s="93">
        <v>3.3716049193264622E-5</v>
      </c>
      <c r="R28" s="93">
        <v>1.3181171406705201E-3</v>
      </c>
      <c r="S28" s="93">
        <v>9.0610580851932022E-4</v>
      </c>
      <c r="T28" s="93">
        <v>2.0447220095355287E-4</v>
      </c>
      <c r="U28" s="93">
        <v>2.5654866689322058E-5</v>
      </c>
      <c r="V28" s="93">
        <v>4.3760405289596932E-3</v>
      </c>
      <c r="W28" s="93">
        <v>3.1870571356176457E-2</v>
      </c>
      <c r="X28" s="93">
        <v>1.8447049308326217E-3</v>
      </c>
      <c r="Y28" s="93">
        <v>2.0741274118590259E-3</v>
      </c>
      <c r="Z28" s="93">
        <v>1.0711631214032893E-3</v>
      </c>
      <c r="AA28" s="93">
        <v>2.0623568584390711E-3</v>
      </c>
      <c r="AB28" s="93">
        <v>7.0523523225340086E-3</v>
      </c>
      <c r="AC28" s="93">
        <v>1.0556210511227695E-2</v>
      </c>
      <c r="AD28" s="93">
        <v>3.1870571356176453E-5</v>
      </c>
      <c r="AE28" s="40"/>
      <c r="AF28" s="15">
        <v>7511.0318279795492</v>
      </c>
      <c r="AG28" s="15" t="s">
        <v>388</v>
      </c>
      <c r="AH28" s="15" t="s">
        <v>388</v>
      </c>
      <c r="AI28" s="15" t="s">
        <v>388</v>
      </c>
      <c r="AJ28" s="15" t="s">
        <v>388</v>
      </c>
      <c r="AK28" s="15" t="s">
        <v>388</v>
      </c>
      <c r="AL28" s="38" t="s">
        <v>48</v>
      </c>
    </row>
    <row r="29" spans="1:38" s="2" customFormat="1" ht="26.25" customHeight="1" thickBot="1" x14ac:dyDescent="0.25">
      <c r="A29" s="43" t="s">
        <v>77</v>
      </c>
      <c r="B29" s="43" t="s">
        <v>82</v>
      </c>
      <c r="C29" s="44" t="s">
        <v>83</v>
      </c>
      <c r="D29" s="45"/>
      <c r="E29" s="93">
        <v>69.381177888300016</v>
      </c>
      <c r="F29" s="93">
        <v>9.6540231130982779</v>
      </c>
      <c r="G29" s="93">
        <v>6.0666704884031279</v>
      </c>
      <c r="H29" s="93">
        <v>8.7869999999999997E-3</v>
      </c>
      <c r="I29" s="93">
        <v>5.2782174059521916</v>
      </c>
      <c r="J29" s="93">
        <v>5.2782174059521916</v>
      </c>
      <c r="K29" s="93">
        <v>5.2782174059521916</v>
      </c>
      <c r="L29" s="93">
        <v>2.7974552251546614</v>
      </c>
      <c r="M29" s="93">
        <v>20.676617826132588</v>
      </c>
      <c r="N29" s="93">
        <v>4.3465567332498495E-4</v>
      </c>
      <c r="O29" s="93">
        <v>4.3465567332498497E-5</v>
      </c>
      <c r="P29" s="93">
        <v>4.607350137244841E-3</v>
      </c>
      <c r="Q29" s="93">
        <v>8.6931134664996993E-5</v>
      </c>
      <c r="R29" s="93">
        <v>7.3891464465247443E-3</v>
      </c>
      <c r="S29" s="93">
        <v>4.9550746759048289E-3</v>
      </c>
      <c r="T29" s="93">
        <v>1.7386226932999399E-4</v>
      </c>
      <c r="U29" s="93">
        <v>8.6931134664996993E-5</v>
      </c>
      <c r="V29" s="93">
        <v>1.5647604239699457E-2</v>
      </c>
      <c r="W29" s="93">
        <v>0.19089</v>
      </c>
      <c r="X29" s="93">
        <v>4.4334878679148466E-3</v>
      </c>
      <c r="Y29" s="93">
        <v>2.6774789476819074E-2</v>
      </c>
      <c r="Z29" s="93">
        <v>2.9904310324758966E-2</v>
      </c>
      <c r="AA29" s="93">
        <v>6.8675596385347629E-3</v>
      </c>
      <c r="AB29" s="93">
        <v>6.798014730802765E-2</v>
      </c>
      <c r="AC29" s="93">
        <v>5.21586807989982E-2</v>
      </c>
      <c r="AD29" s="93">
        <v>3.3027000000000001E-5</v>
      </c>
      <c r="AE29" s="40"/>
      <c r="AF29" s="15">
        <v>37032.663367288718</v>
      </c>
      <c r="AG29" s="15" t="s">
        <v>388</v>
      </c>
      <c r="AH29" s="15" t="s">
        <v>388</v>
      </c>
      <c r="AI29" s="15" t="s">
        <v>388</v>
      </c>
      <c r="AJ29" s="15" t="s">
        <v>388</v>
      </c>
      <c r="AK29" s="15" t="s">
        <v>388</v>
      </c>
      <c r="AL29" s="38" t="s">
        <v>48</v>
      </c>
    </row>
    <row r="30" spans="1:38" s="2" customFormat="1" ht="26.25" customHeight="1" thickBot="1" x14ac:dyDescent="0.25">
      <c r="A30" s="43" t="s">
        <v>77</v>
      </c>
      <c r="B30" s="43" t="s">
        <v>84</v>
      </c>
      <c r="C30" s="44" t="s">
        <v>85</v>
      </c>
      <c r="D30" s="45"/>
      <c r="E30" s="93">
        <v>4.9516229866012881E-2</v>
      </c>
      <c r="F30" s="93">
        <v>3.2683669135928497</v>
      </c>
      <c r="G30" s="93">
        <v>1.3812713239860518E-2</v>
      </c>
      <c r="H30" s="93">
        <v>6.4341496499999997E-4</v>
      </c>
      <c r="I30" s="93">
        <v>6.8810146247999998E-2</v>
      </c>
      <c r="J30" s="93">
        <v>6.8810146247999998E-2</v>
      </c>
      <c r="K30" s="93">
        <v>6.8810146247999998E-2</v>
      </c>
      <c r="L30" s="93">
        <v>7.5691160872799999E-3</v>
      </c>
      <c r="M30" s="93">
        <v>7.8369044031495916</v>
      </c>
      <c r="N30" s="93">
        <v>12.000022100341184</v>
      </c>
      <c r="O30" s="93">
        <v>2.7625426479721037E-6</v>
      </c>
      <c r="P30" s="93">
        <v>1.2017060518678649E-4</v>
      </c>
      <c r="Q30" s="93">
        <v>4.1438139719581544E-6</v>
      </c>
      <c r="R30" s="93">
        <v>8.7020093411121249E-5</v>
      </c>
      <c r="S30" s="93">
        <v>6.2157209579372325E-5</v>
      </c>
      <c r="T30" s="93">
        <v>3.1769240451679184E-5</v>
      </c>
      <c r="U30" s="93">
        <v>2.7625426479721037E-6</v>
      </c>
      <c r="V30" s="93">
        <v>4.5581953691539706E-4</v>
      </c>
      <c r="W30" s="93">
        <v>1.4672263724999999E-2</v>
      </c>
      <c r="X30" s="93">
        <v>1.1602679121482832E-4</v>
      </c>
      <c r="Y30" s="93">
        <v>1.2983950445468882E-4</v>
      </c>
      <c r="Z30" s="93">
        <v>9.3926450031051509E-5</v>
      </c>
      <c r="AA30" s="93">
        <v>1.4088967504657728E-4</v>
      </c>
      <c r="AB30" s="93">
        <v>4.8068242074714591E-4</v>
      </c>
      <c r="AC30" s="93">
        <v>8.2876279439163096E-4</v>
      </c>
      <c r="AD30" s="93">
        <v>1.4672263725E-5</v>
      </c>
      <c r="AE30" s="40"/>
      <c r="AF30" s="15">
        <v>589.34243156738205</v>
      </c>
      <c r="AG30" s="15" t="s">
        <v>388</v>
      </c>
      <c r="AH30" s="15" t="s">
        <v>388</v>
      </c>
      <c r="AI30" s="15" t="s">
        <v>388</v>
      </c>
      <c r="AJ30" s="15" t="s">
        <v>388</v>
      </c>
      <c r="AK30" s="15" t="s">
        <v>388</v>
      </c>
      <c r="AL30" s="38" t="s">
        <v>48</v>
      </c>
    </row>
    <row r="31" spans="1:38" s="2" customFormat="1" ht="26.25" customHeight="1" thickBot="1" x14ac:dyDescent="0.25">
      <c r="A31" s="43" t="s">
        <v>77</v>
      </c>
      <c r="B31" s="43" t="s">
        <v>86</v>
      </c>
      <c r="C31" s="44" t="s">
        <v>87</v>
      </c>
      <c r="D31" s="45"/>
      <c r="E31" s="93" t="s">
        <v>388</v>
      </c>
      <c r="F31" s="93" t="s">
        <v>387</v>
      </c>
      <c r="G31" s="93" t="s">
        <v>388</v>
      </c>
      <c r="H31" s="93" t="s">
        <v>388</v>
      </c>
      <c r="I31" s="93" t="s">
        <v>388</v>
      </c>
      <c r="J31" s="93" t="s">
        <v>388</v>
      </c>
      <c r="K31" s="93" t="s">
        <v>388</v>
      </c>
      <c r="L31" s="93" t="s">
        <v>388</v>
      </c>
      <c r="M31" s="93" t="s">
        <v>388</v>
      </c>
      <c r="N31" s="93" t="s">
        <v>388</v>
      </c>
      <c r="O31" s="93" t="s">
        <v>388</v>
      </c>
      <c r="P31" s="93" t="s">
        <v>388</v>
      </c>
      <c r="Q31" s="93" t="s">
        <v>388</v>
      </c>
      <c r="R31" s="93" t="s">
        <v>388</v>
      </c>
      <c r="S31" s="93" t="s">
        <v>388</v>
      </c>
      <c r="T31" s="93" t="s">
        <v>388</v>
      </c>
      <c r="U31" s="93" t="s">
        <v>388</v>
      </c>
      <c r="V31" s="93" t="s">
        <v>388</v>
      </c>
      <c r="W31" s="93" t="s">
        <v>388</v>
      </c>
      <c r="X31" s="93" t="s">
        <v>388</v>
      </c>
      <c r="Y31" s="93" t="s">
        <v>388</v>
      </c>
      <c r="Z31" s="93" t="s">
        <v>388</v>
      </c>
      <c r="AA31" s="93" t="s">
        <v>388</v>
      </c>
      <c r="AB31" s="93" t="s">
        <v>388</v>
      </c>
      <c r="AC31" s="93" t="s">
        <v>388</v>
      </c>
      <c r="AD31" s="93" t="s">
        <v>388</v>
      </c>
      <c r="AE31" s="40"/>
      <c r="AF31" s="15" t="s">
        <v>388</v>
      </c>
      <c r="AG31" s="15" t="s">
        <v>388</v>
      </c>
      <c r="AH31" s="15" t="s">
        <v>388</v>
      </c>
      <c r="AI31" s="15" t="s">
        <v>388</v>
      </c>
      <c r="AJ31" s="15" t="s">
        <v>388</v>
      </c>
      <c r="AK31" s="15" t="s">
        <v>388</v>
      </c>
      <c r="AL31" s="38" t="s">
        <v>48</v>
      </c>
    </row>
    <row r="32" spans="1:38" s="2" customFormat="1" ht="26.25" customHeight="1" thickBot="1" x14ac:dyDescent="0.25">
      <c r="A32" s="43" t="s">
        <v>77</v>
      </c>
      <c r="B32" s="43" t="s">
        <v>88</v>
      </c>
      <c r="C32" s="44" t="s">
        <v>89</v>
      </c>
      <c r="D32" s="45"/>
      <c r="E32" s="93" t="s">
        <v>388</v>
      </c>
      <c r="F32" s="93" t="s">
        <v>388</v>
      </c>
      <c r="G32" s="93" t="s">
        <v>388</v>
      </c>
      <c r="H32" s="93" t="s">
        <v>388</v>
      </c>
      <c r="I32" s="93">
        <v>0.38461655839095898</v>
      </c>
      <c r="J32" s="93">
        <v>0.69527522917705487</v>
      </c>
      <c r="K32" s="93">
        <v>0.9403859744587616</v>
      </c>
      <c r="L32" s="93">
        <v>0.10011737386251116</v>
      </c>
      <c r="M32" s="93" t="s">
        <v>388</v>
      </c>
      <c r="N32" s="93" t="s">
        <v>387</v>
      </c>
      <c r="O32" s="93" t="s">
        <v>387</v>
      </c>
      <c r="P32" s="93" t="s">
        <v>388</v>
      </c>
      <c r="Q32" s="93" t="s">
        <v>387</v>
      </c>
      <c r="R32" s="93" t="s">
        <v>387</v>
      </c>
      <c r="S32" s="93" t="s">
        <v>387</v>
      </c>
      <c r="T32" s="93" t="s">
        <v>387</v>
      </c>
      <c r="U32" s="93" t="s">
        <v>387</v>
      </c>
      <c r="V32" s="93" t="s">
        <v>387</v>
      </c>
      <c r="W32" s="93" t="s">
        <v>388</v>
      </c>
      <c r="X32" s="93" t="s">
        <v>388</v>
      </c>
      <c r="Y32" s="93" t="s">
        <v>388</v>
      </c>
      <c r="Z32" s="93" t="s">
        <v>388</v>
      </c>
      <c r="AA32" s="93" t="s">
        <v>388</v>
      </c>
      <c r="AB32" s="93" t="s">
        <v>388</v>
      </c>
      <c r="AC32" s="93" t="s">
        <v>388</v>
      </c>
      <c r="AD32" s="93" t="s">
        <v>388</v>
      </c>
      <c r="AE32" s="40"/>
      <c r="AF32" s="15" t="s">
        <v>388</v>
      </c>
      <c r="AG32" s="15" t="s">
        <v>388</v>
      </c>
      <c r="AH32" s="15" t="s">
        <v>388</v>
      </c>
      <c r="AI32" s="15" t="s">
        <v>388</v>
      </c>
      <c r="AJ32" s="15" t="s">
        <v>388</v>
      </c>
      <c r="AK32" s="15" t="s">
        <v>388</v>
      </c>
      <c r="AL32" s="38" t="s">
        <v>391</v>
      </c>
    </row>
    <row r="33" spans="1:38" s="2" customFormat="1" ht="26.25" customHeight="1" thickBot="1" x14ac:dyDescent="0.25">
      <c r="A33" s="43" t="s">
        <v>77</v>
      </c>
      <c r="B33" s="43" t="s">
        <v>90</v>
      </c>
      <c r="C33" s="44" t="s">
        <v>91</v>
      </c>
      <c r="D33" s="45"/>
      <c r="E33" s="93" t="s">
        <v>388</v>
      </c>
      <c r="F33" s="93" t="s">
        <v>388</v>
      </c>
      <c r="G33" s="93" t="s">
        <v>388</v>
      </c>
      <c r="H33" s="93" t="s">
        <v>388</v>
      </c>
      <c r="I33" s="93">
        <v>0.27141287688092985</v>
      </c>
      <c r="J33" s="93">
        <v>3.0182912964743789</v>
      </c>
      <c r="K33" s="93">
        <v>6.0365825929487578</v>
      </c>
      <c r="L33" s="93">
        <v>5.0103635521474683E-2</v>
      </c>
      <c r="M33" s="93" t="s">
        <v>388</v>
      </c>
      <c r="N33" s="93" t="s">
        <v>388</v>
      </c>
      <c r="O33" s="93" t="s">
        <v>388</v>
      </c>
      <c r="P33" s="93" t="s">
        <v>388</v>
      </c>
      <c r="Q33" s="93" t="s">
        <v>388</v>
      </c>
      <c r="R33" s="93" t="s">
        <v>388</v>
      </c>
      <c r="S33" s="93" t="s">
        <v>388</v>
      </c>
      <c r="T33" s="93" t="s">
        <v>388</v>
      </c>
      <c r="U33" s="93" t="s">
        <v>388</v>
      </c>
      <c r="V33" s="93" t="s">
        <v>388</v>
      </c>
      <c r="W33" s="93" t="s">
        <v>388</v>
      </c>
      <c r="X33" s="93" t="s">
        <v>388</v>
      </c>
      <c r="Y33" s="93" t="s">
        <v>388</v>
      </c>
      <c r="Z33" s="93" t="s">
        <v>388</v>
      </c>
      <c r="AA33" s="93" t="s">
        <v>388</v>
      </c>
      <c r="AB33" s="93" t="s">
        <v>388</v>
      </c>
      <c r="AC33" s="93" t="s">
        <v>388</v>
      </c>
      <c r="AD33" s="93" t="s">
        <v>388</v>
      </c>
      <c r="AE33" s="40"/>
      <c r="AF33" s="15" t="s">
        <v>388</v>
      </c>
      <c r="AG33" s="15" t="s">
        <v>388</v>
      </c>
      <c r="AH33" s="15" t="s">
        <v>388</v>
      </c>
      <c r="AI33" s="15" t="s">
        <v>388</v>
      </c>
      <c r="AJ33" s="15" t="s">
        <v>388</v>
      </c>
      <c r="AK33" s="15" t="s">
        <v>388</v>
      </c>
      <c r="AL33" s="38" t="s">
        <v>391</v>
      </c>
    </row>
    <row r="34" spans="1:38" s="2" customFormat="1" ht="26.25" customHeight="1" thickBot="1" x14ac:dyDescent="0.25">
      <c r="A34" s="43" t="s">
        <v>69</v>
      </c>
      <c r="B34" s="43" t="s">
        <v>92</v>
      </c>
      <c r="C34" s="44" t="s">
        <v>93</v>
      </c>
      <c r="D34" s="45"/>
      <c r="E34" s="93">
        <v>6.1796712815471384</v>
      </c>
      <c r="F34" s="93">
        <v>0.34308647935746472</v>
      </c>
      <c r="G34" s="93">
        <v>0.642026912368033</v>
      </c>
      <c r="H34" s="93">
        <v>6.2030849999999992E-4</v>
      </c>
      <c r="I34" s="93">
        <v>0.12371676857312962</v>
      </c>
      <c r="J34" s="93">
        <v>0.13003806331774206</v>
      </c>
      <c r="K34" s="93">
        <v>0.13726240016872773</v>
      </c>
      <c r="L34" s="93">
        <v>8.0415899572534255E-2</v>
      </c>
      <c r="M34" s="93">
        <v>0.80474642335149937</v>
      </c>
      <c r="N34" s="93" t="s">
        <v>388</v>
      </c>
      <c r="O34" s="93">
        <v>8.8615500000000002E-4</v>
      </c>
      <c r="P34" s="93" t="s">
        <v>388</v>
      </c>
      <c r="Q34" s="93" t="s">
        <v>388</v>
      </c>
      <c r="R34" s="93">
        <v>4.4307750000000005E-3</v>
      </c>
      <c r="S34" s="93">
        <v>0.15064635000000001</v>
      </c>
      <c r="T34" s="93">
        <v>6.2030850000000005E-3</v>
      </c>
      <c r="U34" s="93">
        <v>8.8615500000000002E-4</v>
      </c>
      <c r="V34" s="93">
        <v>8.86155E-2</v>
      </c>
      <c r="W34" s="93" t="s">
        <v>388</v>
      </c>
      <c r="X34" s="93">
        <v>2.6584649999999996E-3</v>
      </c>
      <c r="Y34" s="93">
        <v>4.4307750000000005E-3</v>
      </c>
      <c r="Z34" s="93" t="s">
        <v>388</v>
      </c>
      <c r="AA34" s="93" t="s">
        <v>388</v>
      </c>
      <c r="AB34" s="93">
        <v>7.0892399999999993E-3</v>
      </c>
      <c r="AC34" s="93" t="s">
        <v>388</v>
      </c>
      <c r="AD34" s="93" t="s">
        <v>388</v>
      </c>
      <c r="AE34" s="40"/>
      <c r="AF34" s="15">
        <v>3783.8818500000002</v>
      </c>
      <c r="AG34" s="15" t="s">
        <v>388</v>
      </c>
      <c r="AH34" s="15" t="s">
        <v>388</v>
      </c>
      <c r="AI34" s="15" t="s">
        <v>388</v>
      </c>
      <c r="AJ34" s="15" t="s">
        <v>388</v>
      </c>
      <c r="AK34" s="15" t="s">
        <v>388</v>
      </c>
      <c r="AL34" s="38" t="s">
        <v>48</v>
      </c>
    </row>
    <row r="35" spans="1:38" s="6" customFormat="1" ht="26.25" customHeight="1" thickBot="1" x14ac:dyDescent="0.25">
      <c r="A35" s="43" t="s">
        <v>94</v>
      </c>
      <c r="B35" s="43" t="s">
        <v>95</v>
      </c>
      <c r="C35" s="44" t="s">
        <v>96</v>
      </c>
      <c r="D35" s="45"/>
      <c r="E35" s="93" t="s">
        <v>392</v>
      </c>
      <c r="F35" s="93" t="s">
        <v>392</v>
      </c>
      <c r="G35" s="93" t="s">
        <v>392</v>
      </c>
      <c r="H35" s="93" t="s">
        <v>392</v>
      </c>
      <c r="I35" s="93" t="s">
        <v>392</v>
      </c>
      <c r="J35" s="93" t="s">
        <v>392</v>
      </c>
      <c r="K35" s="93" t="s">
        <v>392</v>
      </c>
      <c r="L35" s="93" t="s">
        <v>392</v>
      </c>
      <c r="M35" s="93" t="s">
        <v>392</v>
      </c>
      <c r="N35" s="93" t="s">
        <v>392</v>
      </c>
      <c r="O35" s="93" t="s">
        <v>392</v>
      </c>
      <c r="P35" s="93" t="s">
        <v>392</v>
      </c>
      <c r="Q35" s="93" t="s">
        <v>392</v>
      </c>
      <c r="R35" s="93" t="s">
        <v>392</v>
      </c>
      <c r="S35" s="93" t="s">
        <v>392</v>
      </c>
      <c r="T35" s="93" t="s">
        <v>392</v>
      </c>
      <c r="U35" s="93" t="s">
        <v>392</v>
      </c>
      <c r="V35" s="93" t="s">
        <v>392</v>
      </c>
      <c r="W35" s="93" t="s">
        <v>392</v>
      </c>
      <c r="X35" s="93" t="s">
        <v>392</v>
      </c>
      <c r="Y35" s="93" t="s">
        <v>392</v>
      </c>
      <c r="Z35" s="93" t="s">
        <v>392</v>
      </c>
      <c r="AA35" s="93" t="s">
        <v>392</v>
      </c>
      <c r="AB35" s="93" t="s">
        <v>392</v>
      </c>
      <c r="AC35" s="93" t="s">
        <v>392</v>
      </c>
      <c r="AD35" s="93" t="s">
        <v>392</v>
      </c>
      <c r="AE35" s="40"/>
      <c r="AF35" s="15" t="s">
        <v>392</v>
      </c>
      <c r="AG35" s="15" t="s">
        <v>392</v>
      </c>
      <c r="AH35" s="15" t="s">
        <v>392</v>
      </c>
      <c r="AI35" s="15" t="s">
        <v>392</v>
      </c>
      <c r="AJ35" s="15" t="s">
        <v>392</v>
      </c>
      <c r="AK35" s="15" t="s">
        <v>392</v>
      </c>
      <c r="AL35" s="38" t="s">
        <v>48</v>
      </c>
    </row>
    <row r="36" spans="1:38" s="2" customFormat="1" ht="26.25" customHeight="1" thickBot="1" x14ac:dyDescent="0.25">
      <c r="A36" s="43" t="s">
        <v>94</v>
      </c>
      <c r="B36" s="43" t="s">
        <v>97</v>
      </c>
      <c r="C36" s="44" t="s">
        <v>98</v>
      </c>
      <c r="D36" s="45"/>
      <c r="E36" s="93">
        <v>12.0564567614223</v>
      </c>
      <c r="F36" s="93" t="s">
        <v>387</v>
      </c>
      <c r="G36" s="93">
        <v>1.9303465016693491</v>
      </c>
      <c r="H36" s="93">
        <v>1.2871765295100481E-3</v>
      </c>
      <c r="I36" s="93">
        <v>0.54881555341705424</v>
      </c>
      <c r="J36" s="93">
        <v>0.5683842351347812</v>
      </c>
      <c r="K36" s="93">
        <v>0.5672324603589437</v>
      </c>
      <c r="L36" s="93" t="s">
        <v>387</v>
      </c>
      <c r="M36" s="93">
        <v>12.986123897618533</v>
      </c>
      <c r="N36" s="93" t="s">
        <v>387</v>
      </c>
      <c r="O36" s="93" t="s">
        <v>387</v>
      </c>
      <c r="P36" s="93" t="s">
        <v>387</v>
      </c>
      <c r="Q36" s="93" t="s">
        <v>387</v>
      </c>
      <c r="R36" s="93" t="s">
        <v>387</v>
      </c>
      <c r="S36" s="93" t="s">
        <v>387</v>
      </c>
      <c r="T36" s="93" t="s">
        <v>387</v>
      </c>
      <c r="U36" s="93" t="s">
        <v>387</v>
      </c>
      <c r="V36" s="93" t="s">
        <v>387</v>
      </c>
      <c r="W36" s="93" t="s">
        <v>387</v>
      </c>
      <c r="X36" s="93" t="s">
        <v>387</v>
      </c>
      <c r="Y36" s="93" t="s">
        <v>387</v>
      </c>
      <c r="Z36" s="93" t="s">
        <v>387</v>
      </c>
      <c r="AA36" s="93" t="s">
        <v>387</v>
      </c>
      <c r="AB36" s="93" t="s">
        <v>387</v>
      </c>
      <c r="AC36" s="93" t="s">
        <v>387</v>
      </c>
      <c r="AD36" s="93" t="s">
        <v>387</v>
      </c>
      <c r="AE36" s="40"/>
      <c r="AF36" s="15" t="s">
        <v>388</v>
      </c>
      <c r="AG36" s="15" t="s">
        <v>388</v>
      </c>
      <c r="AH36" s="15" t="s">
        <v>388</v>
      </c>
      <c r="AI36" s="15" t="s">
        <v>388</v>
      </c>
      <c r="AJ36" s="15" t="s">
        <v>388</v>
      </c>
      <c r="AK36" s="15" t="s">
        <v>388</v>
      </c>
      <c r="AL36" s="38" t="s">
        <v>48</v>
      </c>
    </row>
    <row r="37" spans="1:38" s="2" customFormat="1" ht="26.25" customHeight="1" thickBot="1" x14ac:dyDescent="0.25">
      <c r="A37" s="43" t="s">
        <v>69</v>
      </c>
      <c r="B37" s="43" t="s">
        <v>99</v>
      </c>
      <c r="C37" s="44" t="s">
        <v>393</v>
      </c>
      <c r="D37" s="45"/>
      <c r="E37" s="93" t="s">
        <v>389</v>
      </c>
      <c r="F37" s="93" t="s">
        <v>387</v>
      </c>
      <c r="G37" s="93" t="s">
        <v>389</v>
      </c>
      <c r="H37" s="93" t="s">
        <v>388</v>
      </c>
      <c r="I37" s="93" t="s">
        <v>388</v>
      </c>
      <c r="J37" s="93" t="s">
        <v>388</v>
      </c>
      <c r="K37" s="93" t="s">
        <v>388</v>
      </c>
      <c r="L37" s="93" t="s">
        <v>388</v>
      </c>
      <c r="M37" s="93" t="s">
        <v>387</v>
      </c>
      <c r="N37" s="93" t="s">
        <v>388</v>
      </c>
      <c r="O37" s="93" t="s">
        <v>388</v>
      </c>
      <c r="P37" s="93" t="s">
        <v>388</v>
      </c>
      <c r="Q37" s="93" t="s">
        <v>388</v>
      </c>
      <c r="R37" s="93" t="s">
        <v>388</v>
      </c>
      <c r="S37" s="93" t="s">
        <v>388</v>
      </c>
      <c r="T37" s="93" t="s">
        <v>388</v>
      </c>
      <c r="U37" s="93" t="s">
        <v>388</v>
      </c>
      <c r="V37" s="93" t="s">
        <v>388</v>
      </c>
      <c r="W37" s="93" t="s">
        <v>387</v>
      </c>
      <c r="X37" s="93" t="s">
        <v>388</v>
      </c>
      <c r="Y37" s="93" t="s">
        <v>388</v>
      </c>
      <c r="Z37" s="93" t="s">
        <v>388</v>
      </c>
      <c r="AA37" s="93" t="s">
        <v>388</v>
      </c>
      <c r="AB37" s="93" t="s">
        <v>388</v>
      </c>
      <c r="AC37" s="93" t="s">
        <v>388</v>
      </c>
      <c r="AD37" s="93" t="s">
        <v>388</v>
      </c>
      <c r="AE37" s="40"/>
      <c r="AF37" s="15" t="s">
        <v>388</v>
      </c>
      <c r="AG37" s="15" t="s">
        <v>388</v>
      </c>
      <c r="AH37" s="15" t="s">
        <v>388</v>
      </c>
      <c r="AI37" s="15" t="s">
        <v>388</v>
      </c>
      <c r="AJ37" s="15" t="s">
        <v>388</v>
      </c>
      <c r="AK37" s="15" t="s">
        <v>388</v>
      </c>
      <c r="AL37" s="38" t="s">
        <v>48</v>
      </c>
    </row>
    <row r="38" spans="1:38" s="2" customFormat="1" ht="26.25" customHeight="1" thickBot="1" x14ac:dyDescent="0.25">
      <c r="A38" s="43" t="s">
        <v>69</v>
      </c>
      <c r="B38" s="43" t="s">
        <v>100</v>
      </c>
      <c r="C38" s="44" t="s">
        <v>101</v>
      </c>
      <c r="D38" s="50"/>
      <c r="E38" s="93" t="s">
        <v>392</v>
      </c>
      <c r="F38" s="93" t="s">
        <v>392</v>
      </c>
      <c r="G38" s="93" t="s">
        <v>392</v>
      </c>
      <c r="H38" s="93" t="s">
        <v>392</v>
      </c>
      <c r="I38" s="93" t="s">
        <v>392</v>
      </c>
      <c r="J38" s="93" t="s">
        <v>392</v>
      </c>
      <c r="K38" s="93" t="s">
        <v>392</v>
      </c>
      <c r="L38" s="93" t="s">
        <v>392</v>
      </c>
      <c r="M38" s="93" t="s">
        <v>392</v>
      </c>
      <c r="N38" s="93" t="s">
        <v>392</v>
      </c>
      <c r="O38" s="93" t="s">
        <v>392</v>
      </c>
      <c r="P38" s="93" t="s">
        <v>392</v>
      </c>
      <c r="Q38" s="93" t="s">
        <v>392</v>
      </c>
      <c r="R38" s="93" t="s">
        <v>392</v>
      </c>
      <c r="S38" s="93" t="s">
        <v>392</v>
      </c>
      <c r="T38" s="93" t="s">
        <v>392</v>
      </c>
      <c r="U38" s="93" t="s">
        <v>392</v>
      </c>
      <c r="V38" s="93" t="s">
        <v>392</v>
      </c>
      <c r="W38" s="93" t="s">
        <v>392</v>
      </c>
      <c r="X38" s="93" t="s">
        <v>392</v>
      </c>
      <c r="Y38" s="93" t="s">
        <v>392</v>
      </c>
      <c r="Z38" s="93" t="s">
        <v>392</v>
      </c>
      <c r="AA38" s="93" t="s">
        <v>392</v>
      </c>
      <c r="AB38" s="93" t="s">
        <v>392</v>
      </c>
      <c r="AC38" s="93" t="s">
        <v>392</v>
      </c>
      <c r="AD38" s="93" t="s">
        <v>392</v>
      </c>
      <c r="AE38" s="40"/>
      <c r="AF38" s="15" t="s">
        <v>392</v>
      </c>
      <c r="AG38" s="15" t="s">
        <v>392</v>
      </c>
      <c r="AH38" s="15" t="s">
        <v>392</v>
      </c>
      <c r="AI38" s="15" t="s">
        <v>392</v>
      </c>
      <c r="AJ38" s="15" t="s">
        <v>392</v>
      </c>
      <c r="AK38" s="15" t="s">
        <v>392</v>
      </c>
      <c r="AL38" s="38" t="s">
        <v>48</v>
      </c>
    </row>
    <row r="39" spans="1:38" s="2" customFormat="1" ht="26.25" customHeight="1" thickBot="1" x14ac:dyDescent="0.25">
      <c r="A39" s="43" t="s">
        <v>102</v>
      </c>
      <c r="B39" s="43" t="s">
        <v>103</v>
      </c>
      <c r="C39" s="44" t="s">
        <v>394</v>
      </c>
      <c r="D39" s="45"/>
      <c r="E39" s="93" t="s">
        <v>389</v>
      </c>
      <c r="F39" s="93" t="s">
        <v>387</v>
      </c>
      <c r="G39" s="93" t="s">
        <v>389</v>
      </c>
      <c r="H39" s="93" t="s">
        <v>387</v>
      </c>
      <c r="I39" s="93" t="s">
        <v>387</v>
      </c>
      <c r="J39" s="93" t="s">
        <v>387</v>
      </c>
      <c r="K39" s="93" t="s">
        <v>387</v>
      </c>
      <c r="L39" s="93" t="s">
        <v>387</v>
      </c>
      <c r="M39" s="93" t="s">
        <v>387</v>
      </c>
      <c r="N39" s="93" t="s">
        <v>387</v>
      </c>
      <c r="O39" s="93" t="s">
        <v>387</v>
      </c>
      <c r="P39" s="93" t="s">
        <v>387</v>
      </c>
      <c r="Q39" s="93" t="s">
        <v>387</v>
      </c>
      <c r="R39" s="93" t="s">
        <v>387</v>
      </c>
      <c r="S39" s="93" t="s">
        <v>387</v>
      </c>
      <c r="T39" s="93" t="s">
        <v>387</v>
      </c>
      <c r="U39" s="93" t="s">
        <v>387</v>
      </c>
      <c r="V39" s="93" t="s">
        <v>387</v>
      </c>
      <c r="W39" s="93" t="s">
        <v>387</v>
      </c>
      <c r="X39" s="93" t="s">
        <v>387</v>
      </c>
      <c r="Y39" s="93" t="s">
        <v>387</v>
      </c>
      <c r="Z39" s="93" t="s">
        <v>387</v>
      </c>
      <c r="AA39" s="93" t="s">
        <v>387</v>
      </c>
      <c r="AB39" s="93" t="s">
        <v>387</v>
      </c>
      <c r="AC39" s="93" t="s">
        <v>387</v>
      </c>
      <c r="AD39" s="93" t="s">
        <v>387</v>
      </c>
      <c r="AE39" s="40"/>
      <c r="AF39" s="15" t="s">
        <v>388</v>
      </c>
      <c r="AG39" s="15" t="s">
        <v>388</v>
      </c>
      <c r="AH39" s="15" t="s">
        <v>388</v>
      </c>
      <c r="AI39" s="15" t="s">
        <v>388</v>
      </c>
      <c r="AJ39" s="15" t="s">
        <v>388</v>
      </c>
      <c r="AK39" s="15" t="s">
        <v>388</v>
      </c>
      <c r="AL39" s="38" t="s">
        <v>48</v>
      </c>
    </row>
    <row r="40" spans="1:38" s="2" customFormat="1" ht="26.25" customHeight="1" thickBot="1" x14ac:dyDescent="0.25">
      <c r="A40" s="43" t="s">
        <v>69</v>
      </c>
      <c r="B40" s="43" t="s">
        <v>104</v>
      </c>
      <c r="C40" s="44" t="s">
        <v>395</v>
      </c>
      <c r="D40" s="45"/>
      <c r="E40" s="93">
        <v>3.8302397091522042</v>
      </c>
      <c r="F40" s="93">
        <v>3.1750324454815875</v>
      </c>
      <c r="G40" s="93">
        <v>0.37254484942816335</v>
      </c>
      <c r="H40" s="93">
        <v>7.6387170433913558E-4</v>
      </c>
      <c r="I40" s="93">
        <v>0.54091736365006338</v>
      </c>
      <c r="J40" s="93">
        <v>0.54091736365006338</v>
      </c>
      <c r="K40" s="93">
        <v>0.54091736365006349</v>
      </c>
      <c r="L40" s="93">
        <v>0.18631955255356861</v>
      </c>
      <c r="M40" s="93">
        <v>5.8639166836223477</v>
      </c>
      <c r="N40" s="93" t="s">
        <v>388</v>
      </c>
      <c r="O40" s="93">
        <v>1.0081976005455358E-3</v>
      </c>
      <c r="P40" s="93" t="s">
        <v>388</v>
      </c>
      <c r="Q40" s="93" t="s">
        <v>388</v>
      </c>
      <c r="R40" s="93">
        <v>5.040988002727678E-3</v>
      </c>
      <c r="S40" s="93">
        <v>0.17139359209274102</v>
      </c>
      <c r="T40" s="93">
        <v>7.0573832038187496E-3</v>
      </c>
      <c r="U40" s="93">
        <v>1.0081976005455358E-3</v>
      </c>
      <c r="V40" s="93">
        <v>0.10081976005455355</v>
      </c>
      <c r="W40" s="93" t="s">
        <v>388</v>
      </c>
      <c r="X40" s="93">
        <v>3.1099655538311924E-3</v>
      </c>
      <c r="Y40" s="93">
        <v>4.9556152505330917E-3</v>
      </c>
      <c r="Z40" s="93" t="s">
        <v>388</v>
      </c>
      <c r="AA40" s="93" t="s">
        <v>388</v>
      </c>
      <c r="AB40" s="93">
        <v>8.0655808043642845E-3</v>
      </c>
      <c r="AC40" s="93" t="s">
        <v>388</v>
      </c>
      <c r="AD40" s="93" t="s">
        <v>388</v>
      </c>
      <c r="AE40" s="40"/>
      <c r="AF40" s="15">
        <v>4310.9798469830585</v>
      </c>
      <c r="AG40" s="15" t="s">
        <v>388</v>
      </c>
      <c r="AH40" s="15" t="s">
        <v>388</v>
      </c>
      <c r="AI40" s="15" t="s">
        <v>388</v>
      </c>
      <c r="AJ40" s="15" t="s">
        <v>388</v>
      </c>
      <c r="AK40" s="15" t="s">
        <v>388</v>
      </c>
      <c r="AL40" s="38" t="s">
        <v>48</v>
      </c>
    </row>
    <row r="41" spans="1:38" s="2" customFormat="1" ht="26.25" customHeight="1" thickBot="1" x14ac:dyDescent="0.25">
      <c r="A41" s="43" t="s">
        <v>102</v>
      </c>
      <c r="B41" s="43" t="s">
        <v>105</v>
      </c>
      <c r="C41" s="44" t="s">
        <v>396</v>
      </c>
      <c r="D41" s="45"/>
      <c r="E41" s="93" t="s">
        <v>389</v>
      </c>
      <c r="F41" s="93" t="s">
        <v>387</v>
      </c>
      <c r="G41" s="93" t="s">
        <v>389</v>
      </c>
      <c r="H41" s="93" t="s">
        <v>387</v>
      </c>
      <c r="I41" s="93" t="s">
        <v>387</v>
      </c>
      <c r="J41" s="93" t="s">
        <v>387</v>
      </c>
      <c r="K41" s="93" t="s">
        <v>387</v>
      </c>
      <c r="L41" s="93" t="s">
        <v>387</v>
      </c>
      <c r="M41" s="93" t="s">
        <v>387</v>
      </c>
      <c r="N41" s="93" t="s">
        <v>387</v>
      </c>
      <c r="O41" s="93" t="s">
        <v>387</v>
      </c>
      <c r="P41" s="93" t="s">
        <v>387</v>
      </c>
      <c r="Q41" s="93" t="s">
        <v>387</v>
      </c>
      <c r="R41" s="93" t="s">
        <v>387</v>
      </c>
      <c r="S41" s="93" t="s">
        <v>387</v>
      </c>
      <c r="T41" s="93" t="s">
        <v>387</v>
      </c>
      <c r="U41" s="93" t="s">
        <v>387</v>
      </c>
      <c r="V41" s="93" t="s">
        <v>387</v>
      </c>
      <c r="W41" s="93" t="s">
        <v>387</v>
      </c>
      <c r="X41" s="93" t="s">
        <v>387</v>
      </c>
      <c r="Y41" s="93" t="s">
        <v>387</v>
      </c>
      <c r="Z41" s="93" t="s">
        <v>387</v>
      </c>
      <c r="AA41" s="93" t="s">
        <v>387</v>
      </c>
      <c r="AB41" s="93" t="s">
        <v>387</v>
      </c>
      <c r="AC41" s="93" t="s">
        <v>387</v>
      </c>
      <c r="AD41" s="93" t="s">
        <v>387</v>
      </c>
      <c r="AE41" s="40"/>
      <c r="AF41" s="15" t="s">
        <v>388</v>
      </c>
      <c r="AG41" s="15" t="s">
        <v>388</v>
      </c>
      <c r="AH41" s="15" t="s">
        <v>388</v>
      </c>
      <c r="AI41" s="15" t="s">
        <v>388</v>
      </c>
      <c r="AJ41" s="15" t="s">
        <v>388</v>
      </c>
      <c r="AK41" s="15" t="s">
        <v>388</v>
      </c>
      <c r="AL41" s="38" t="s">
        <v>48</v>
      </c>
    </row>
    <row r="42" spans="1:38" s="2" customFormat="1" ht="26.25" customHeight="1" thickBot="1" x14ac:dyDescent="0.25">
      <c r="A42" s="43" t="s">
        <v>69</v>
      </c>
      <c r="B42" s="43" t="s">
        <v>106</v>
      </c>
      <c r="C42" s="44" t="s">
        <v>107</v>
      </c>
      <c r="D42" s="45"/>
      <c r="E42" s="93">
        <v>0.20074092530434812</v>
      </c>
      <c r="F42" s="93">
        <v>3.4720071842142066</v>
      </c>
      <c r="G42" s="93">
        <v>1.9695716104386352E-2</v>
      </c>
      <c r="H42" s="93">
        <v>9.7812926367817123E-5</v>
      </c>
      <c r="I42" s="93">
        <v>0.11699780837744647</v>
      </c>
      <c r="J42" s="93">
        <v>0.11699780837744647</v>
      </c>
      <c r="K42" s="93">
        <v>0.11699780837744646</v>
      </c>
      <c r="L42" s="93">
        <v>1.3154267884091441E-2</v>
      </c>
      <c r="M42" s="93">
        <v>20.748767744171989</v>
      </c>
      <c r="N42" s="93" t="s">
        <v>388</v>
      </c>
      <c r="O42" s="93">
        <v>2.3793871681749562E-4</v>
      </c>
      <c r="P42" s="93" t="s">
        <v>388</v>
      </c>
      <c r="Q42" s="93" t="s">
        <v>388</v>
      </c>
      <c r="R42" s="93">
        <v>1.1896935840874784E-3</v>
      </c>
      <c r="S42" s="93">
        <v>4.0449581858974244E-2</v>
      </c>
      <c r="T42" s="93">
        <v>1.6655710177224691E-3</v>
      </c>
      <c r="U42" s="93">
        <v>2.3793871681749562E-4</v>
      </c>
      <c r="V42" s="93">
        <v>2.3793871681749561E-2</v>
      </c>
      <c r="W42" s="93" t="s">
        <v>388</v>
      </c>
      <c r="X42" s="93">
        <v>9.2348217995974209E-4</v>
      </c>
      <c r="Y42" s="93">
        <v>9.8002755458022274E-4</v>
      </c>
      <c r="Z42" s="93" t="s">
        <v>388</v>
      </c>
      <c r="AA42" s="93" t="s">
        <v>388</v>
      </c>
      <c r="AB42" s="93">
        <v>1.9035097345399649E-3</v>
      </c>
      <c r="AC42" s="93" t="s">
        <v>388</v>
      </c>
      <c r="AD42" s="93" t="s">
        <v>388</v>
      </c>
      <c r="AE42" s="40"/>
      <c r="AF42" s="15">
        <v>1030.6749428762141</v>
      </c>
      <c r="AG42" s="15" t="s">
        <v>388</v>
      </c>
      <c r="AH42" s="15" t="s">
        <v>388</v>
      </c>
      <c r="AI42" s="15" t="s">
        <v>388</v>
      </c>
      <c r="AJ42" s="15" t="s">
        <v>388</v>
      </c>
      <c r="AK42" s="15" t="s">
        <v>388</v>
      </c>
      <c r="AL42" s="38" t="s">
        <v>48</v>
      </c>
    </row>
    <row r="43" spans="1:38" s="2" customFormat="1" ht="26.25" customHeight="1" thickBot="1" x14ac:dyDescent="0.25">
      <c r="A43" s="43" t="s">
        <v>102</v>
      </c>
      <c r="B43" s="43" t="s">
        <v>108</v>
      </c>
      <c r="C43" s="44" t="s">
        <v>109</v>
      </c>
      <c r="D43" s="45"/>
      <c r="E43" s="93" t="s">
        <v>389</v>
      </c>
      <c r="F43" s="93" t="s">
        <v>387</v>
      </c>
      <c r="G43" s="93" t="s">
        <v>389</v>
      </c>
      <c r="H43" s="93" t="s">
        <v>387</v>
      </c>
      <c r="I43" s="93" t="s">
        <v>387</v>
      </c>
      <c r="J43" s="93" t="s">
        <v>387</v>
      </c>
      <c r="K43" s="93" t="s">
        <v>387</v>
      </c>
      <c r="L43" s="93" t="s">
        <v>387</v>
      </c>
      <c r="M43" s="93" t="s">
        <v>387</v>
      </c>
      <c r="N43" s="93" t="s">
        <v>387</v>
      </c>
      <c r="O43" s="93" t="s">
        <v>387</v>
      </c>
      <c r="P43" s="93" t="s">
        <v>387</v>
      </c>
      <c r="Q43" s="93" t="s">
        <v>387</v>
      </c>
      <c r="R43" s="93" t="s">
        <v>387</v>
      </c>
      <c r="S43" s="93" t="s">
        <v>387</v>
      </c>
      <c r="T43" s="93" t="s">
        <v>387</v>
      </c>
      <c r="U43" s="93" t="s">
        <v>387</v>
      </c>
      <c r="V43" s="93" t="s">
        <v>387</v>
      </c>
      <c r="W43" s="93" t="s">
        <v>387</v>
      </c>
      <c r="X43" s="93" t="s">
        <v>387</v>
      </c>
      <c r="Y43" s="93" t="s">
        <v>387</v>
      </c>
      <c r="Z43" s="93" t="s">
        <v>387</v>
      </c>
      <c r="AA43" s="93" t="s">
        <v>387</v>
      </c>
      <c r="AB43" s="93" t="s">
        <v>387</v>
      </c>
      <c r="AC43" s="93" t="s">
        <v>387</v>
      </c>
      <c r="AD43" s="93" t="s">
        <v>387</v>
      </c>
      <c r="AE43" s="40"/>
      <c r="AF43" s="15" t="s">
        <v>388</v>
      </c>
      <c r="AG43" s="15" t="s">
        <v>388</v>
      </c>
      <c r="AH43" s="15" t="s">
        <v>388</v>
      </c>
      <c r="AI43" s="15" t="s">
        <v>388</v>
      </c>
      <c r="AJ43" s="15" t="s">
        <v>388</v>
      </c>
      <c r="AK43" s="15" t="s">
        <v>388</v>
      </c>
      <c r="AL43" s="38" t="s">
        <v>48</v>
      </c>
    </row>
    <row r="44" spans="1:38" s="2" customFormat="1" ht="26.25" customHeight="1" thickBot="1" x14ac:dyDescent="0.25">
      <c r="A44" s="43" t="s">
        <v>69</v>
      </c>
      <c r="B44" s="43" t="s">
        <v>110</v>
      </c>
      <c r="C44" s="44" t="s">
        <v>111</v>
      </c>
      <c r="D44" s="45"/>
      <c r="E44" s="93">
        <v>8.0940116246476794</v>
      </c>
      <c r="F44" s="93">
        <v>9.428543901475857</v>
      </c>
      <c r="G44" s="93">
        <v>0.84874956059064677</v>
      </c>
      <c r="H44" s="93">
        <v>1.7437308495347806E-3</v>
      </c>
      <c r="I44" s="93">
        <v>1.5477488285561105</v>
      </c>
      <c r="J44" s="93">
        <v>1.5477488285561105</v>
      </c>
      <c r="K44" s="93">
        <v>1.5477488285561105</v>
      </c>
      <c r="L44" s="93">
        <v>0.77007645925386503</v>
      </c>
      <c r="M44" s="93">
        <v>27.099131020983087</v>
      </c>
      <c r="N44" s="93" t="s">
        <v>388</v>
      </c>
      <c r="O44" s="93">
        <v>2.3094312391002069E-3</v>
      </c>
      <c r="P44" s="93" t="s">
        <v>388</v>
      </c>
      <c r="Q44" s="93" t="s">
        <v>388</v>
      </c>
      <c r="R44" s="93">
        <v>1.1547156195501031E-2</v>
      </c>
      <c r="S44" s="93">
        <v>0.39260331064703519</v>
      </c>
      <c r="T44" s="93">
        <v>1.616601867370145E-2</v>
      </c>
      <c r="U44" s="93">
        <v>2.3094312391002069E-3</v>
      </c>
      <c r="V44" s="93">
        <v>0.23094312391002067</v>
      </c>
      <c r="W44" s="93" t="s">
        <v>388</v>
      </c>
      <c r="X44" s="93">
        <v>7.1366907591046093E-3</v>
      </c>
      <c r="Y44" s="93">
        <v>1.1338759153697047E-2</v>
      </c>
      <c r="Z44" s="93" t="s">
        <v>388</v>
      </c>
      <c r="AA44" s="93" t="s">
        <v>388</v>
      </c>
      <c r="AB44" s="93">
        <v>1.8475449912801652E-2</v>
      </c>
      <c r="AC44" s="93" t="s">
        <v>388</v>
      </c>
      <c r="AD44" s="93" t="s">
        <v>388</v>
      </c>
      <c r="AE44" s="40"/>
      <c r="AF44" s="15">
        <v>9875.8591838841639</v>
      </c>
      <c r="AG44" s="15" t="s">
        <v>388</v>
      </c>
      <c r="AH44" s="15" t="s">
        <v>388</v>
      </c>
      <c r="AI44" s="15" t="s">
        <v>388</v>
      </c>
      <c r="AJ44" s="15" t="s">
        <v>388</v>
      </c>
      <c r="AK44" s="15" t="s">
        <v>388</v>
      </c>
      <c r="AL44" s="38" t="s">
        <v>48</v>
      </c>
    </row>
    <row r="45" spans="1:38" s="2" customFormat="1" ht="26.25" customHeight="1" thickBot="1" x14ac:dyDescent="0.25">
      <c r="A45" s="43" t="s">
        <v>69</v>
      </c>
      <c r="B45" s="43" t="s">
        <v>112</v>
      </c>
      <c r="C45" s="44" t="s">
        <v>113</v>
      </c>
      <c r="D45" s="45"/>
      <c r="E45" s="93" t="s">
        <v>389</v>
      </c>
      <c r="F45" s="93" t="s">
        <v>387</v>
      </c>
      <c r="G45" s="93" t="s">
        <v>389</v>
      </c>
      <c r="H45" s="93">
        <v>2.6141554944484501E-4</v>
      </c>
      <c r="I45" s="93" t="s">
        <v>387</v>
      </c>
      <c r="J45" s="93" t="s">
        <v>387</v>
      </c>
      <c r="K45" s="93" t="s">
        <v>387</v>
      </c>
      <c r="L45" s="93" t="s">
        <v>387</v>
      </c>
      <c r="M45" s="93" t="s">
        <v>389</v>
      </c>
      <c r="N45" s="93" t="s">
        <v>388</v>
      </c>
      <c r="O45" s="93" t="s">
        <v>388</v>
      </c>
      <c r="P45" s="93" t="s">
        <v>388</v>
      </c>
      <c r="Q45" s="93" t="s">
        <v>387</v>
      </c>
      <c r="R45" s="93" t="s">
        <v>388</v>
      </c>
      <c r="S45" s="93" t="s">
        <v>388</v>
      </c>
      <c r="T45" s="93" t="s">
        <v>388</v>
      </c>
      <c r="U45" s="93" t="s">
        <v>387</v>
      </c>
      <c r="V45" s="93" t="s">
        <v>388</v>
      </c>
      <c r="W45" s="93" t="s">
        <v>387</v>
      </c>
      <c r="X45" s="93" t="s">
        <v>388</v>
      </c>
      <c r="Y45" s="93" t="s">
        <v>388</v>
      </c>
      <c r="Z45" s="93" t="s">
        <v>388</v>
      </c>
      <c r="AA45" s="93" t="s">
        <v>388</v>
      </c>
      <c r="AB45" s="93" t="s">
        <v>388</v>
      </c>
      <c r="AC45" s="93" t="s">
        <v>388</v>
      </c>
      <c r="AD45" s="93" t="s">
        <v>387</v>
      </c>
      <c r="AE45" s="40"/>
      <c r="AF45" s="15" t="s">
        <v>388</v>
      </c>
      <c r="AG45" s="15" t="s">
        <v>388</v>
      </c>
      <c r="AH45" s="15" t="s">
        <v>388</v>
      </c>
      <c r="AI45" s="15" t="s">
        <v>388</v>
      </c>
      <c r="AJ45" s="15" t="s">
        <v>388</v>
      </c>
      <c r="AK45" s="15" t="s">
        <v>388</v>
      </c>
      <c r="AL45" s="38" t="s">
        <v>48</v>
      </c>
    </row>
    <row r="46" spans="1:38" s="2" customFormat="1" ht="26.25" customHeight="1" thickBot="1" x14ac:dyDescent="0.25">
      <c r="A46" s="43" t="s">
        <v>102</v>
      </c>
      <c r="B46" s="43" t="s">
        <v>114</v>
      </c>
      <c r="C46" s="44" t="s">
        <v>115</v>
      </c>
      <c r="D46" s="45"/>
      <c r="E46" s="93" t="s">
        <v>389</v>
      </c>
      <c r="F46" s="93" t="s">
        <v>387</v>
      </c>
      <c r="G46" s="93" t="s">
        <v>389</v>
      </c>
      <c r="H46" s="93">
        <v>6.7603278668172207E-5</v>
      </c>
      <c r="I46" s="93" t="s">
        <v>387</v>
      </c>
      <c r="J46" s="93" t="s">
        <v>387</v>
      </c>
      <c r="K46" s="93" t="s">
        <v>387</v>
      </c>
      <c r="L46" s="93" t="s">
        <v>387</v>
      </c>
      <c r="M46" s="93" t="s">
        <v>387</v>
      </c>
      <c r="N46" s="93" t="s">
        <v>387</v>
      </c>
      <c r="O46" s="93" t="s">
        <v>387</v>
      </c>
      <c r="P46" s="93" t="s">
        <v>387</v>
      </c>
      <c r="Q46" s="93" t="s">
        <v>387</v>
      </c>
      <c r="R46" s="93" t="s">
        <v>387</v>
      </c>
      <c r="S46" s="93" t="s">
        <v>387</v>
      </c>
      <c r="T46" s="93" t="s">
        <v>387</v>
      </c>
      <c r="U46" s="93" t="s">
        <v>387</v>
      </c>
      <c r="V46" s="93" t="s">
        <v>387</v>
      </c>
      <c r="W46" s="93" t="s">
        <v>387</v>
      </c>
      <c r="X46" s="93" t="s">
        <v>387</v>
      </c>
      <c r="Y46" s="93" t="s">
        <v>387</v>
      </c>
      <c r="Z46" s="93" t="s">
        <v>387</v>
      </c>
      <c r="AA46" s="93" t="s">
        <v>387</v>
      </c>
      <c r="AB46" s="93" t="s">
        <v>387</v>
      </c>
      <c r="AC46" s="93" t="s">
        <v>387</v>
      </c>
      <c r="AD46" s="93" t="s">
        <v>388</v>
      </c>
      <c r="AE46" s="40"/>
      <c r="AF46" s="15" t="s">
        <v>388</v>
      </c>
      <c r="AG46" s="15" t="s">
        <v>388</v>
      </c>
      <c r="AH46" s="15" t="s">
        <v>388</v>
      </c>
      <c r="AI46" s="15" t="s">
        <v>388</v>
      </c>
      <c r="AJ46" s="15" t="s">
        <v>388</v>
      </c>
      <c r="AK46" s="15" t="s">
        <v>388</v>
      </c>
      <c r="AL46" s="38" t="s">
        <v>48</v>
      </c>
    </row>
    <row r="47" spans="1:38" s="2" customFormat="1" ht="26.25" customHeight="1" thickBot="1" x14ac:dyDescent="0.25">
      <c r="A47" s="43" t="s">
        <v>69</v>
      </c>
      <c r="B47" s="43" t="s">
        <v>116</v>
      </c>
      <c r="C47" s="44" t="s">
        <v>117</v>
      </c>
      <c r="D47" s="45"/>
      <c r="E47" s="93" t="s">
        <v>389</v>
      </c>
      <c r="F47" s="93" t="s">
        <v>387</v>
      </c>
      <c r="G47" s="93" t="s">
        <v>389</v>
      </c>
      <c r="H47" s="93" t="s">
        <v>388</v>
      </c>
      <c r="I47" s="93" t="s">
        <v>387</v>
      </c>
      <c r="J47" s="93" t="s">
        <v>387</v>
      </c>
      <c r="K47" s="93" t="s">
        <v>387</v>
      </c>
      <c r="L47" s="93" t="s">
        <v>387</v>
      </c>
      <c r="M47" s="93" t="s">
        <v>387</v>
      </c>
      <c r="N47" s="93" t="s">
        <v>388</v>
      </c>
      <c r="O47" s="93" t="s">
        <v>388</v>
      </c>
      <c r="P47" s="93" t="s">
        <v>388</v>
      </c>
      <c r="Q47" s="93" t="s">
        <v>388</v>
      </c>
      <c r="R47" s="93" t="s">
        <v>388</v>
      </c>
      <c r="S47" s="93" t="s">
        <v>388</v>
      </c>
      <c r="T47" s="93" t="s">
        <v>388</v>
      </c>
      <c r="U47" s="93" t="s">
        <v>388</v>
      </c>
      <c r="V47" s="93" t="s">
        <v>388</v>
      </c>
      <c r="W47" s="93" t="s">
        <v>388</v>
      </c>
      <c r="X47" s="93" t="s">
        <v>388</v>
      </c>
      <c r="Y47" s="93" t="s">
        <v>388</v>
      </c>
      <c r="Z47" s="93" t="s">
        <v>388</v>
      </c>
      <c r="AA47" s="93" t="s">
        <v>388</v>
      </c>
      <c r="AB47" s="93" t="s">
        <v>388</v>
      </c>
      <c r="AC47" s="93" t="s">
        <v>388</v>
      </c>
      <c r="AD47" s="93" t="s">
        <v>388</v>
      </c>
      <c r="AE47" s="40"/>
      <c r="AF47" s="15" t="s">
        <v>388</v>
      </c>
      <c r="AG47" s="15" t="s">
        <v>388</v>
      </c>
      <c r="AH47" s="15" t="s">
        <v>388</v>
      </c>
      <c r="AI47" s="15" t="s">
        <v>388</v>
      </c>
      <c r="AJ47" s="15" t="s">
        <v>388</v>
      </c>
      <c r="AK47" s="15" t="s">
        <v>388</v>
      </c>
      <c r="AL47" s="38" t="s">
        <v>48</v>
      </c>
    </row>
    <row r="48" spans="1:38" s="2" customFormat="1" ht="26.25" customHeight="1" thickBot="1" x14ac:dyDescent="0.25">
      <c r="A48" s="43" t="s">
        <v>118</v>
      </c>
      <c r="B48" s="43" t="s">
        <v>119</v>
      </c>
      <c r="C48" s="44" t="s">
        <v>120</v>
      </c>
      <c r="D48" s="45"/>
      <c r="E48" s="93" t="s">
        <v>388</v>
      </c>
      <c r="F48" s="93" t="s">
        <v>388</v>
      </c>
      <c r="G48" s="93" t="s">
        <v>388</v>
      </c>
      <c r="H48" s="93" t="s">
        <v>388</v>
      </c>
      <c r="I48" s="93" t="s">
        <v>387</v>
      </c>
      <c r="J48" s="93" t="s">
        <v>387</v>
      </c>
      <c r="K48" s="93" t="s">
        <v>387</v>
      </c>
      <c r="L48" s="93" t="s">
        <v>388</v>
      </c>
      <c r="M48" s="93" t="s">
        <v>388</v>
      </c>
      <c r="N48" s="93" t="s">
        <v>388</v>
      </c>
      <c r="O48" s="93" t="s">
        <v>388</v>
      </c>
      <c r="P48" s="93" t="s">
        <v>388</v>
      </c>
      <c r="Q48" s="93" t="s">
        <v>388</v>
      </c>
      <c r="R48" s="93" t="s">
        <v>388</v>
      </c>
      <c r="S48" s="93" t="s">
        <v>388</v>
      </c>
      <c r="T48" s="93" t="s">
        <v>388</v>
      </c>
      <c r="U48" s="93" t="s">
        <v>388</v>
      </c>
      <c r="V48" s="93" t="s">
        <v>388</v>
      </c>
      <c r="W48" s="93" t="s">
        <v>388</v>
      </c>
      <c r="X48" s="93" t="s">
        <v>388</v>
      </c>
      <c r="Y48" s="93" t="s">
        <v>388</v>
      </c>
      <c r="Z48" s="93" t="s">
        <v>388</v>
      </c>
      <c r="AA48" s="93" t="s">
        <v>388</v>
      </c>
      <c r="AB48" s="93" t="s">
        <v>388</v>
      </c>
      <c r="AC48" s="93" t="s">
        <v>388</v>
      </c>
      <c r="AD48" s="93" t="s">
        <v>388</v>
      </c>
      <c r="AE48" s="40"/>
      <c r="AF48" s="15" t="s">
        <v>388</v>
      </c>
      <c r="AG48" s="15" t="s">
        <v>388</v>
      </c>
      <c r="AH48" s="15" t="s">
        <v>388</v>
      </c>
      <c r="AI48" s="15" t="s">
        <v>388</v>
      </c>
      <c r="AJ48" s="15" t="s">
        <v>388</v>
      </c>
      <c r="AK48" s="15" t="s">
        <v>388</v>
      </c>
      <c r="AL48" s="38" t="s">
        <v>121</v>
      </c>
    </row>
    <row r="49" spans="1:38" s="2" customFormat="1" ht="26.25" customHeight="1" thickBot="1" x14ac:dyDescent="0.25">
      <c r="A49" s="43" t="s">
        <v>118</v>
      </c>
      <c r="B49" s="43" t="s">
        <v>122</v>
      </c>
      <c r="C49" s="44" t="s">
        <v>123</v>
      </c>
      <c r="D49" s="45"/>
      <c r="E49" s="93" t="s">
        <v>389</v>
      </c>
      <c r="F49" s="93" t="s">
        <v>387</v>
      </c>
      <c r="G49" s="93" t="s">
        <v>389</v>
      </c>
      <c r="H49" s="93" t="s">
        <v>387</v>
      </c>
      <c r="I49" s="93" t="s">
        <v>387</v>
      </c>
      <c r="J49" s="93" t="s">
        <v>387</v>
      </c>
      <c r="K49" s="93" t="s">
        <v>387</v>
      </c>
      <c r="L49" s="93" t="s">
        <v>387</v>
      </c>
      <c r="M49" s="93" t="s">
        <v>389</v>
      </c>
      <c r="N49" s="93" t="s">
        <v>387</v>
      </c>
      <c r="O49" s="93" t="s">
        <v>387</v>
      </c>
      <c r="P49" s="93" t="s">
        <v>387</v>
      </c>
      <c r="Q49" s="93" t="s">
        <v>387</v>
      </c>
      <c r="R49" s="93" t="s">
        <v>387</v>
      </c>
      <c r="S49" s="93" t="s">
        <v>387</v>
      </c>
      <c r="T49" s="93" t="s">
        <v>387</v>
      </c>
      <c r="U49" s="93" t="s">
        <v>387</v>
      </c>
      <c r="V49" s="93" t="s">
        <v>387</v>
      </c>
      <c r="W49" s="93" t="s">
        <v>387</v>
      </c>
      <c r="X49" s="93" t="s">
        <v>387</v>
      </c>
      <c r="Y49" s="93" t="s">
        <v>387</v>
      </c>
      <c r="Z49" s="93" t="s">
        <v>388</v>
      </c>
      <c r="AA49" s="93" t="s">
        <v>387</v>
      </c>
      <c r="AB49" s="93" t="s">
        <v>387</v>
      </c>
      <c r="AC49" s="93" t="s">
        <v>388</v>
      </c>
      <c r="AD49" s="93" t="s">
        <v>387</v>
      </c>
      <c r="AE49" s="40"/>
      <c r="AF49" s="15" t="s">
        <v>388</v>
      </c>
      <c r="AG49" s="15" t="s">
        <v>388</v>
      </c>
      <c r="AH49" s="15" t="s">
        <v>388</v>
      </c>
      <c r="AI49" s="15" t="s">
        <v>388</v>
      </c>
      <c r="AJ49" s="15" t="s">
        <v>388</v>
      </c>
      <c r="AK49" s="15" t="s">
        <v>388</v>
      </c>
      <c r="AL49" s="38" t="s">
        <v>124</v>
      </c>
    </row>
    <row r="50" spans="1:38" s="2" customFormat="1" ht="26.25" customHeight="1" thickBot="1" x14ac:dyDescent="0.25">
      <c r="A50" s="43" t="s">
        <v>118</v>
      </c>
      <c r="B50" s="43" t="s">
        <v>125</v>
      </c>
      <c r="C50" s="44" t="s">
        <v>126</v>
      </c>
      <c r="D50" s="45"/>
      <c r="E50" s="93" t="s">
        <v>388</v>
      </c>
      <c r="F50" s="93" t="s">
        <v>388</v>
      </c>
      <c r="G50" s="93" t="s">
        <v>388</v>
      </c>
      <c r="H50" s="93" t="s">
        <v>388</v>
      </c>
      <c r="I50" s="93" t="s">
        <v>387</v>
      </c>
      <c r="J50" s="93" t="s">
        <v>387</v>
      </c>
      <c r="K50" s="93" t="s">
        <v>387</v>
      </c>
      <c r="L50" s="93" t="s">
        <v>388</v>
      </c>
      <c r="M50" s="93" t="s">
        <v>388</v>
      </c>
      <c r="N50" s="93" t="s">
        <v>388</v>
      </c>
      <c r="O50" s="93" t="s">
        <v>388</v>
      </c>
      <c r="P50" s="93" t="s">
        <v>388</v>
      </c>
      <c r="Q50" s="93" t="s">
        <v>388</v>
      </c>
      <c r="R50" s="93" t="s">
        <v>388</v>
      </c>
      <c r="S50" s="93" t="s">
        <v>388</v>
      </c>
      <c r="T50" s="93" t="s">
        <v>388</v>
      </c>
      <c r="U50" s="93" t="s">
        <v>388</v>
      </c>
      <c r="V50" s="93" t="s">
        <v>388</v>
      </c>
      <c r="W50" s="93" t="s">
        <v>388</v>
      </c>
      <c r="X50" s="93" t="s">
        <v>388</v>
      </c>
      <c r="Y50" s="93" t="s">
        <v>388</v>
      </c>
      <c r="Z50" s="93" t="s">
        <v>388</v>
      </c>
      <c r="AA50" s="93" t="s">
        <v>388</v>
      </c>
      <c r="AB50" s="93" t="s">
        <v>388</v>
      </c>
      <c r="AC50" s="93" t="s">
        <v>388</v>
      </c>
      <c r="AD50" s="93" t="s">
        <v>388</v>
      </c>
      <c r="AE50" s="40"/>
      <c r="AF50" s="15" t="s">
        <v>388</v>
      </c>
      <c r="AG50" s="15" t="s">
        <v>388</v>
      </c>
      <c r="AH50" s="15" t="s">
        <v>388</v>
      </c>
      <c r="AI50" s="15" t="s">
        <v>388</v>
      </c>
      <c r="AJ50" s="15" t="s">
        <v>388</v>
      </c>
      <c r="AK50" s="15" t="s">
        <v>388</v>
      </c>
      <c r="AL50" s="38" t="s">
        <v>397</v>
      </c>
    </row>
    <row r="51" spans="1:38" s="2" customFormat="1" ht="26.25" customHeight="1" thickBot="1" x14ac:dyDescent="0.25">
      <c r="A51" s="43" t="s">
        <v>118</v>
      </c>
      <c r="B51" s="47" t="s">
        <v>127</v>
      </c>
      <c r="C51" s="44" t="s">
        <v>128</v>
      </c>
      <c r="D51" s="45"/>
      <c r="E51" s="93" t="s">
        <v>388</v>
      </c>
      <c r="F51" s="93" t="s">
        <v>387</v>
      </c>
      <c r="G51" s="93" t="s">
        <v>388</v>
      </c>
      <c r="H51" s="93" t="s">
        <v>388</v>
      </c>
      <c r="I51" s="93" t="s">
        <v>388</v>
      </c>
      <c r="J51" s="93" t="s">
        <v>388</v>
      </c>
      <c r="K51" s="93" t="s">
        <v>388</v>
      </c>
      <c r="L51" s="93" t="s">
        <v>388</v>
      </c>
      <c r="M51" s="93" t="s">
        <v>388</v>
      </c>
      <c r="N51" s="93" t="s">
        <v>388</v>
      </c>
      <c r="O51" s="93" t="s">
        <v>388</v>
      </c>
      <c r="P51" s="93" t="s">
        <v>388</v>
      </c>
      <c r="Q51" s="93" t="s">
        <v>388</v>
      </c>
      <c r="R51" s="93" t="s">
        <v>388</v>
      </c>
      <c r="S51" s="93" t="s">
        <v>388</v>
      </c>
      <c r="T51" s="93" t="s">
        <v>388</v>
      </c>
      <c r="U51" s="93" t="s">
        <v>388</v>
      </c>
      <c r="V51" s="93" t="s">
        <v>388</v>
      </c>
      <c r="W51" s="93" t="s">
        <v>388</v>
      </c>
      <c r="X51" s="93" t="s">
        <v>388</v>
      </c>
      <c r="Y51" s="93" t="s">
        <v>388</v>
      </c>
      <c r="Z51" s="93" t="s">
        <v>388</v>
      </c>
      <c r="AA51" s="93" t="s">
        <v>388</v>
      </c>
      <c r="AB51" s="93" t="s">
        <v>388</v>
      </c>
      <c r="AC51" s="93" t="s">
        <v>388</v>
      </c>
      <c r="AD51" s="93" t="s">
        <v>388</v>
      </c>
      <c r="AE51" s="40"/>
      <c r="AF51" s="15" t="s">
        <v>388</v>
      </c>
      <c r="AG51" s="15" t="s">
        <v>388</v>
      </c>
      <c r="AH51" s="15" t="s">
        <v>388</v>
      </c>
      <c r="AI51" s="15" t="s">
        <v>388</v>
      </c>
      <c r="AJ51" s="15" t="s">
        <v>388</v>
      </c>
      <c r="AK51" s="15" t="s">
        <v>388</v>
      </c>
      <c r="AL51" s="38" t="s">
        <v>129</v>
      </c>
    </row>
    <row r="52" spans="1:38" s="2" customFormat="1" ht="26.25" customHeight="1" thickBot="1" x14ac:dyDescent="0.25">
      <c r="A52" s="43" t="s">
        <v>118</v>
      </c>
      <c r="B52" s="47" t="s">
        <v>130</v>
      </c>
      <c r="C52" s="49" t="s">
        <v>398</v>
      </c>
      <c r="D52" s="46"/>
      <c r="E52" s="93" t="s">
        <v>389</v>
      </c>
      <c r="F52" s="93" t="s">
        <v>387</v>
      </c>
      <c r="G52" s="93" t="s">
        <v>389</v>
      </c>
      <c r="H52" s="93" t="s">
        <v>387</v>
      </c>
      <c r="I52" s="93" t="s">
        <v>387</v>
      </c>
      <c r="J52" s="93" t="s">
        <v>387</v>
      </c>
      <c r="K52" s="93" t="s">
        <v>387</v>
      </c>
      <c r="L52" s="93" t="s">
        <v>388</v>
      </c>
      <c r="M52" s="93" t="s">
        <v>387</v>
      </c>
      <c r="N52" s="93" t="s">
        <v>387</v>
      </c>
      <c r="O52" s="93" t="s">
        <v>387</v>
      </c>
      <c r="P52" s="93" t="s">
        <v>387</v>
      </c>
      <c r="Q52" s="93" t="s">
        <v>387</v>
      </c>
      <c r="R52" s="93" t="s">
        <v>387</v>
      </c>
      <c r="S52" s="93" t="s">
        <v>387</v>
      </c>
      <c r="T52" s="93" t="s">
        <v>387</v>
      </c>
      <c r="U52" s="93" t="s">
        <v>387</v>
      </c>
      <c r="V52" s="93" t="s">
        <v>387</v>
      </c>
      <c r="W52" s="93" t="s">
        <v>387</v>
      </c>
      <c r="X52" s="93" t="s">
        <v>388</v>
      </c>
      <c r="Y52" s="93" t="s">
        <v>388</v>
      </c>
      <c r="Z52" s="93" t="s">
        <v>388</v>
      </c>
      <c r="AA52" s="93" t="s">
        <v>388</v>
      </c>
      <c r="AB52" s="93" t="s">
        <v>388</v>
      </c>
      <c r="AC52" s="93" t="s">
        <v>388</v>
      </c>
      <c r="AD52" s="93" t="s">
        <v>388</v>
      </c>
      <c r="AE52" s="40"/>
      <c r="AF52" s="15" t="s">
        <v>388</v>
      </c>
      <c r="AG52" s="15" t="s">
        <v>388</v>
      </c>
      <c r="AH52" s="15" t="s">
        <v>388</v>
      </c>
      <c r="AI52" s="15" t="s">
        <v>388</v>
      </c>
      <c r="AJ52" s="15" t="s">
        <v>388</v>
      </c>
      <c r="AK52" s="15" t="s">
        <v>388</v>
      </c>
      <c r="AL52" s="38" t="s">
        <v>131</v>
      </c>
    </row>
    <row r="53" spans="1:38" s="2" customFormat="1" ht="26.25" customHeight="1" thickBot="1" x14ac:dyDescent="0.25">
      <c r="A53" s="43" t="s">
        <v>118</v>
      </c>
      <c r="B53" s="47" t="s">
        <v>132</v>
      </c>
      <c r="C53" s="49" t="s">
        <v>133</v>
      </c>
      <c r="D53" s="46"/>
      <c r="E53" s="93" t="s">
        <v>388</v>
      </c>
      <c r="F53" s="93" t="s">
        <v>387</v>
      </c>
      <c r="G53" s="93" t="s">
        <v>388</v>
      </c>
      <c r="H53" s="93" t="s">
        <v>388</v>
      </c>
      <c r="I53" s="93" t="s">
        <v>387</v>
      </c>
      <c r="J53" s="93" t="s">
        <v>387</v>
      </c>
      <c r="K53" s="93" t="s">
        <v>387</v>
      </c>
      <c r="L53" s="93" t="s">
        <v>388</v>
      </c>
      <c r="M53" s="93" t="s">
        <v>388</v>
      </c>
      <c r="N53" s="93" t="s">
        <v>388</v>
      </c>
      <c r="O53" s="93" t="s">
        <v>388</v>
      </c>
      <c r="P53" s="93" t="s">
        <v>388</v>
      </c>
      <c r="Q53" s="93" t="s">
        <v>388</v>
      </c>
      <c r="R53" s="93" t="s">
        <v>388</v>
      </c>
      <c r="S53" s="93" t="s">
        <v>388</v>
      </c>
      <c r="T53" s="93" t="s">
        <v>388</v>
      </c>
      <c r="U53" s="93" t="s">
        <v>388</v>
      </c>
      <c r="V53" s="93" t="s">
        <v>388</v>
      </c>
      <c r="W53" s="93" t="s">
        <v>388</v>
      </c>
      <c r="X53" s="93" t="s">
        <v>388</v>
      </c>
      <c r="Y53" s="93" t="s">
        <v>388</v>
      </c>
      <c r="Z53" s="93" t="s">
        <v>388</v>
      </c>
      <c r="AA53" s="93" t="s">
        <v>388</v>
      </c>
      <c r="AB53" s="93" t="s">
        <v>388</v>
      </c>
      <c r="AC53" s="93" t="s">
        <v>388</v>
      </c>
      <c r="AD53" s="93" t="s">
        <v>388</v>
      </c>
      <c r="AE53" s="40"/>
      <c r="AF53" s="15" t="s">
        <v>388</v>
      </c>
      <c r="AG53" s="15" t="s">
        <v>388</v>
      </c>
      <c r="AH53" s="15" t="s">
        <v>388</v>
      </c>
      <c r="AI53" s="15" t="s">
        <v>388</v>
      </c>
      <c r="AJ53" s="15" t="s">
        <v>388</v>
      </c>
      <c r="AK53" s="15" t="s">
        <v>388</v>
      </c>
      <c r="AL53" s="38" t="s">
        <v>134</v>
      </c>
    </row>
    <row r="54" spans="1:38" s="2" customFormat="1" ht="37.5" customHeight="1" thickBot="1" x14ac:dyDescent="0.25">
      <c r="A54" s="43" t="s">
        <v>118</v>
      </c>
      <c r="B54" s="47" t="s">
        <v>135</v>
      </c>
      <c r="C54" s="49" t="s">
        <v>136</v>
      </c>
      <c r="D54" s="46"/>
      <c r="E54" s="93" t="s">
        <v>388</v>
      </c>
      <c r="F54" s="93" t="s">
        <v>387</v>
      </c>
      <c r="G54" s="93" t="s">
        <v>388</v>
      </c>
      <c r="H54" s="93" t="s">
        <v>388</v>
      </c>
      <c r="I54" s="93" t="s">
        <v>388</v>
      </c>
      <c r="J54" s="93" t="s">
        <v>388</v>
      </c>
      <c r="K54" s="93" t="s">
        <v>388</v>
      </c>
      <c r="L54" s="93" t="s">
        <v>388</v>
      </c>
      <c r="M54" s="93" t="s">
        <v>388</v>
      </c>
      <c r="N54" s="93" t="s">
        <v>388</v>
      </c>
      <c r="O54" s="93" t="s">
        <v>388</v>
      </c>
      <c r="P54" s="93" t="s">
        <v>388</v>
      </c>
      <c r="Q54" s="93" t="s">
        <v>388</v>
      </c>
      <c r="R54" s="93" t="s">
        <v>388</v>
      </c>
      <c r="S54" s="93" t="s">
        <v>388</v>
      </c>
      <c r="T54" s="93" t="s">
        <v>388</v>
      </c>
      <c r="U54" s="93" t="s">
        <v>388</v>
      </c>
      <c r="V54" s="93" t="s">
        <v>388</v>
      </c>
      <c r="W54" s="93" t="s">
        <v>388</v>
      </c>
      <c r="X54" s="93" t="s">
        <v>388</v>
      </c>
      <c r="Y54" s="93" t="s">
        <v>388</v>
      </c>
      <c r="Z54" s="93" t="s">
        <v>388</v>
      </c>
      <c r="AA54" s="93" t="s">
        <v>388</v>
      </c>
      <c r="AB54" s="93" t="s">
        <v>388</v>
      </c>
      <c r="AC54" s="93" t="s">
        <v>388</v>
      </c>
      <c r="AD54" s="93" t="s">
        <v>388</v>
      </c>
      <c r="AE54" s="40"/>
      <c r="AF54" s="15" t="s">
        <v>388</v>
      </c>
      <c r="AG54" s="15" t="s">
        <v>388</v>
      </c>
      <c r="AH54" s="15" t="s">
        <v>388</v>
      </c>
      <c r="AI54" s="15" t="s">
        <v>388</v>
      </c>
      <c r="AJ54" s="15" t="s">
        <v>388</v>
      </c>
      <c r="AK54" s="15" t="s">
        <v>388</v>
      </c>
      <c r="AL54" s="38" t="s">
        <v>399</v>
      </c>
    </row>
    <row r="55" spans="1:38" s="2" customFormat="1" ht="26.25" customHeight="1" thickBot="1" x14ac:dyDescent="0.25">
      <c r="A55" s="43" t="s">
        <v>118</v>
      </c>
      <c r="B55" s="47" t="s">
        <v>137</v>
      </c>
      <c r="C55" s="49" t="s">
        <v>138</v>
      </c>
      <c r="D55" s="46"/>
      <c r="E55" s="93" t="s">
        <v>389</v>
      </c>
      <c r="F55" s="93" t="s">
        <v>387</v>
      </c>
      <c r="G55" s="93" t="s">
        <v>389</v>
      </c>
      <c r="H55" s="93" t="s">
        <v>388</v>
      </c>
      <c r="I55" s="93" t="s">
        <v>387</v>
      </c>
      <c r="J55" s="93" t="s">
        <v>387</v>
      </c>
      <c r="K55" s="93" t="s">
        <v>387</v>
      </c>
      <c r="L55" s="93" t="s">
        <v>387</v>
      </c>
      <c r="M55" s="93" t="s">
        <v>387</v>
      </c>
      <c r="N55" s="93" t="s">
        <v>387</v>
      </c>
      <c r="O55" s="93" t="s">
        <v>387</v>
      </c>
      <c r="P55" s="93" t="s">
        <v>387</v>
      </c>
      <c r="Q55" s="93" t="s">
        <v>387</v>
      </c>
      <c r="R55" s="93" t="s">
        <v>387</v>
      </c>
      <c r="S55" s="93" t="s">
        <v>387</v>
      </c>
      <c r="T55" s="93" t="s">
        <v>387</v>
      </c>
      <c r="U55" s="93" t="s">
        <v>387</v>
      </c>
      <c r="V55" s="93" t="s">
        <v>387</v>
      </c>
      <c r="W55" s="93" t="s">
        <v>388</v>
      </c>
      <c r="X55" s="93" t="s">
        <v>388</v>
      </c>
      <c r="Y55" s="93" t="s">
        <v>388</v>
      </c>
      <c r="Z55" s="93" t="s">
        <v>388</v>
      </c>
      <c r="AA55" s="93" t="s">
        <v>388</v>
      </c>
      <c r="AB55" s="93" t="s">
        <v>388</v>
      </c>
      <c r="AC55" s="93" t="s">
        <v>388</v>
      </c>
      <c r="AD55" s="93" t="s">
        <v>388</v>
      </c>
      <c r="AE55" s="40"/>
      <c r="AF55" s="15" t="s">
        <v>388</v>
      </c>
      <c r="AG55" s="15" t="s">
        <v>388</v>
      </c>
      <c r="AH55" s="15" t="s">
        <v>388</v>
      </c>
      <c r="AI55" s="15" t="s">
        <v>388</v>
      </c>
      <c r="AJ55" s="15" t="s">
        <v>388</v>
      </c>
      <c r="AK55" s="15" t="s">
        <v>388</v>
      </c>
      <c r="AL55" s="38" t="s">
        <v>139</v>
      </c>
    </row>
    <row r="56" spans="1:38" s="2" customFormat="1" ht="26.25" customHeight="1" thickBot="1" x14ac:dyDescent="0.25">
      <c r="A56" s="47" t="s">
        <v>118</v>
      </c>
      <c r="B56" s="47" t="s">
        <v>140</v>
      </c>
      <c r="C56" s="49" t="s">
        <v>400</v>
      </c>
      <c r="D56" s="46" t="s">
        <v>141</v>
      </c>
      <c r="E56" s="93" t="s">
        <v>392</v>
      </c>
      <c r="F56" s="93" t="s">
        <v>392</v>
      </c>
      <c r="G56" s="93" t="s">
        <v>392</v>
      </c>
      <c r="H56" s="93" t="s">
        <v>392</v>
      </c>
      <c r="I56" s="93" t="s">
        <v>392</v>
      </c>
      <c r="J56" s="93" t="s">
        <v>392</v>
      </c>
      <c r="K56" s="93" t="s">
        <v>392</v>
      </c>
      <c r="L56" s="93" t="s">
        <v>392</v>
      </c>
      <c r="M56" s="93" t="s">
        <v>392</v>
      </c>
      <c r="N56" s="93" t="s">
        <v>392</v>
      </c>
      <c r="O56" s="93" t="s">
        <v>392</v>
      </c>
      <c r="P56" s="93" t="s">
        <v>392</v>
      </c>
      <c r="Q56" s="93" t="s">
        <v>392</v>
      </c>
      <c r="R56" s="93" t="s">
        <v>392</v>
      </c>
      <c r="S56" s="93" t="s">
        <v>392</v>
      </c>
      <c r="T56" s="93" t="s">
        <v>392</v>
      </c>
      <c r="U56" s="93" t="s">
        <v>392</v>
      </c>
      <c r="V56" s="93" t="s">
        <v>392</v>
      </c>
      <c r="W56" s="93" t="s">
        <v>392</v>
      </c>
      <c r="X56" s="93" t="s">
        <v>392</v>
      </c>
      <c r="Y56" s="93" t="s">
        <v>392</v>
      </c>
      <c r="Z56" s="93" t="s">
        <v>392</v>
      </c>
      <c r="AA56" s="93" t="s">
        <v>392</v>
      </c>
      <c r="AB56" s="93" t="s">
        <v>392</v>
      </c>
      <c r="AC56" s="93" t="s">
        <v>392</v>
      </c>
      <c r="AD56" s="93" t="s">
        <v>392</v>
      </c>
      <c r="AE56" s="40"/>
      <c r="AF56" s="15" t="s">
        <v>392</v>
      </c>
      <c r="AG56" s="15" t="s">
        <v>392</v>
      </c>
      <c r="AH56" s="15" t="s">
        <v>392</v>
      </c>
      <c r="AI56" s="15" t="s">
        <v>392</v>
      </c>
      <c r="AJ56" s="15" t="s">
        <v>392</v>
      </c>
      <c r="AK56" s="15" t="s">
        <v>392</v>
      </c>
      <c r="AL56" s="38" t="s">
        <v>392</v>
      </c>
    </row>
    <row r="57" spans="1:38" s="2" customFormat="1" ht="26.25" customHeight="1" thickBot="1" x14ac:dyDescent="0.25">
      <c r="A57" s="43" t="s">
        <v>52</v>
      </c>
      <c r="B57" s="43" t="s">
        <v>142</v>
      </c>
      <c r="C57" s="44" t="s">
        <v>143</v>
      </c>
      <c r="D57" s="45"/>
      <c r="E57" s="93" t="s">
        <v>389</v>
      </c>
      <c r="F57" s="93" t="s">
        <v>387</v>
      </c>
      <c r="G57" s="93" t="s">
        <v>389</v>
      </c>
      <c r="H57" s="93" t="s">
        <v>388</v>
      </c>
      <c r="I57" s="93" t="s">
        <v>387</v>
      </c>
      <c r="J57" s="93" t="s">
        <v>387</v>
      </c>
      <c r="K57" s="93" t="s">
        <v>387</v>
      </c>
      <c r="L57" s="93" t="s">
        <v>387</v>
      </c>
      <c r="M57" s="93" t="s">
        <v>388</v>
      </c>
      <c r="N57" s="93" t="s">
        <v>388</v>
      </c>
      <c r="O57" s="93" t="s">
        <v>388</v>
      </c>
      <c r="P57" s="93" t="s">
        <v>388</v>
      </c>
      <c r="Q57" s="93" t="s">
        <v>388</v>
      </c>
      <c r="R57" s="93" t="s">
        <v>388</v>
      </c>
      <c r="S57" s="93" t="s">
        <v>388</v>
      </c>
      <c r="T57" s="93" t="s">
        <v>388</v>
      </c>
      <c r="U57" s="93" t="s">
        <v>388</v>
      </c>
      <c r="V57" s="93" t="s">
        <v>388</v>
      </c>
      <c r="W57" s="93" t="s">
        <v>387</v>
      </c>
      <c r="X57" s="93" t="s">
        <v>388</v>
      </c>
      <c r="Y57" s="93" t="s">
        <v>388</v>
      </c>
      <c r="Z57" s="93" t="s">
        <v>388</v>
      </c>
      <c r="AA57" s="93" t="s">
        <v>388</v>
      </c>
      <c r="AB57" s="93" t="s">
        <v>388</v>
      </c>
      <c r="AC57" s="93" t="s">
        <v>388</v>
      </c>
      <c r="AD57" s="93" t="s">
        <v>387</v>
      </c>
      <c r="AE57" s="40"/>
      <c r="AF57" s="15" t="s">
        <v>388</v>
      </c>
      <c r="AG57" s="15" t="s">
        <v>388</v>
      </c>
      <c r="AH57" s="15" t="s">
        <v>388</v>
      </c>
      <c r="AI57" s="15" t="s">
        <v>388</v>
      </c>
      <c r="AJ57" s="15" t="s">
        <v>388</v>
      </c>
      <c r="AK57" s="15" t="s">
        <v>388</v>
      </c>
      <c r="AL57" s="38" t="s">
        <v>144</v>
      </c>
    </row>
    <row r="58" spans="1:38" s="2" customFormat="1" ht="26.25" customHeight="1" thickBot="1" x14ac:dyDescent="0.25">
      <c r="A58" s="43" t="s">
        <v>52</v>
      </c>
      <c r="B58" s="43" t="s">
        <v>145</v>
      </c>
      <c r="C58" s="44" t="s">
        <v>146</v>
      </c>
      <c r="D58" s="45"/>
      <c r="E58" s="93" t="s">
        <v>388</v>
      </c>
      <c r="F58" s="93" t="s">
        <v>388</v>
      </c>
      <c r="G58" s="93" t="s">
        <v>389</v>
      </c>
      <c r="H58" s="93" t="s">
        <v>388</v>
      </c>
      <c r="I58" s="93" t="s">
        <v>387</v>
      </c>
      <c r="J58" s="93" t="s">
        <v>387</v>
      </c>
      <c r="K58" s="93" t="s">
        <v>387</v>
      </c>
      <c r="L58" s="93" t="s">
        <v>387</v>
      </c>
      <c r="M58" s="93" t="s">
        <v>388</v>
      </c>
      <c r="N58" s="93" t="s">
        <v>388</v>
      </c>
      <c r="O58" s="93" t="s">
        <v>388</v>
      </c>
      <c r="P58" s="93" t="s">
        <v>388</v>
      </c>
      <c r="Q58" s="93" t="s">
        <v>388</v>
      </c>
      <c r="R58" s="93" t="s">
        <v>388</v>
      </c>
      <c r="S58" s="93" t="s">
        <v>388</v>
      </c>
      <c r="T58" s="93" t="s">
        <v>388</v>
      </c>
      <c r="U58" s="93" t="s">
        <v>388</v>
      </c>
      <c r="V58" s="93" t="s">
        <v>388</v>
      </c>
      <c r="W58" s="93" t="s">
        <v>387</v>
      </c>
      <c r="X58" s="93" t="s">
        <v>388</v>
      </c>
      <c r="Y58" s="93" t="s">
        <v>388</v>
      </c>
      <c r="Z58" s="93" t="s">
        <v>388</v>
      </c>
      <c r="AA58" s="93" t="s">
        <v>388</v>
      </c>
      <c r="AB58" s="93" t="s">
        <v>388</v>
      </c>
      <c r="AC58" s="93" t="s">
        <v>388</v>
      </c>
      <c r="AD58" s="93" t="s">
        <v>387</v>
      </c>
      <c r="AE58" s="40"/>
      <c r="AF58" s="15" t="s">
        <v>388</v>
      </c>
      <c r="AG58" s="15" t="s">
        <v>388</v>
      </c>
      <c r="AH58" s="15" t="s">
        <v>388</v>
      </c>
      <c r="AI58" s="15" t="s">
        <v>388</v>
      </c>
      <c r="AJ58" s="15" t="s">
        <v>388</v>
      </c>
      <c r="AK58" s="15" t="s">
        <v>388</v>
      </c>
      <c r="AL58" s="38" t="s">
        <v>147</v>
      </c>
    </row>
    <row r="59" spans="1:38" s="2" customFormat="1" ht="26.25" customHeight="1" thickBot="1" x14ac:dyDescent="0.25">
      <c r="A59" s="43" t="s">
        <v>52</v>
      </c>
      <c r="B59" s="51" t="s">
        <v>148</v>
      </c>
      <c r="C59" s="44" t="s">
        <v>402</v>
      </c>
      <c r="D59" s="45"/>
      <c r="E59" s="93" t="s">
        <v>389</v>
      </c>
      <c r="F59" s="93" t="s">
        <v>387</v>
      </c>
      <c r="G59" s="93" t="s">
        <v>389</v>
      </c>
      <c r="H59" s="93" t="s">
        <v>388</v>
      </c>
      <c r="I59" s="93" t="s">
        <v>387</v>
      </c>
      <c r="J59" s="93" t="s">
        <v>387</v>
      </c>
      <c r="K59" s="93" t="s">
        <v>387</v>
      </c>
      <c r="L59" s="93" t="s">
        <v>387</v>
      </c>
      <c r="M59" s="93" t="s">
        <v>388</v>
      </c>
      <c r="N59" s="93" t="s">
        <v>387</v>
      </c>
      <c r="O59" s="93" t="s">
        <v>387</v>
      </c>
      <c r="P59" s="93" t="s">
        <v>388</v>
      </c>
      <c r="Q59" s="93" t="s">
        <v>388</v>
      </c>
      <c r="R59" s="93" t="s">
        <v>388</v>
      </c>
      <c r="S59" s="93" t="s">
        <v>387</v>
      </c>
      <c r="T59" s="93" t="s">
        <v>388</v>
      </c>
      <c r="U59" s="93" t="s">
        <v>387</v>
      </c>
      <c r="V59" s="93" t="s">
        <v>387</v>
      </c>
      <c r="W59" s="93" t="s">
        <v>387</v>
      </c>
      <c r="X59" s="93" t="s">
        <v>388</v>
      </c>
      <c r="Y59" s="93" t="s">
        <v>388</v>
      </c>
      <c r="Z59" s="93" t="s">
        <v>388</v>
      </c>
      <c r="AA59" s="93" t="s">
        <v>388</v>
      </c>
      <c r="AB59" s="93" t="s">
        <v>388</v>
      </c>
      <c r="AC59" s="93" t="s">
        <v>388</v>
      </c>
      <c r="AD59" s="93" t="s">
        <v>388</v>
      </c>
      <c r="AE59" s="40"/>
      <c r="AF59" s="15" t="s">
        <v>388</v>
      </c>
      <c r="AG59" s="15" t="s">
        <v>388</v>
      </c>
      <c r="AH59" s="15" t="s">
        <v>388</v>
      </c>
      <c r="AI59" s="15" t="s">
        <v>388</v>
      </c>
      <c r="AJ59" s="15" t="s">
        <v>388</v>
      </c>
      <c r="AK59" s="15" t="s">
        <v>388</v>
      </c>
      <c r="AL59" s="38" t="s">
        <v>403</v>
      </c>
    </row>
    <row r="60" spans="1:38" s="2" customFormat="1" ht="26.25" customHeight="1" thickBot="1" x14ac:dyDescent="0.25">
      <c r="A60" s="43" t="s">
        <v>52</v>
      </c>
      <c r="B60" s="51" t="s">
        <v>149</v>
      </c>
      <c r="C60" s="44" t="s">
        <v>150</v>
      </c>
      <c r="D60" s="67"/>
      <c r="E60" s="93" t="s">
        <v>388</v>
      </c>
      <c r="F60" s="93" t="s">
        <v>388</v>
      </c>
      <c r="G60" s="93" t="s">
        <v>388</v>
      </c>
      <c r="H60" s="93" t="s">
        <v>388</v>
      </c>
      <c r="I60" s="93" t="s">
        <v>387</v>
      </c>
      <c r="J60" s="93" t="s">
        <v>387</v>
      </c>
      <c r="K60" s="93" t="s">
        <v>387</v>
      </c>
      <c r="L60" s="93" t="s">
        <v>388</v>
      </c>
      <c r="M60" s="93" t="s">
        <v>388</v>
      </c>
      <c r="N60" s="93" t="s">
        <v>388</v>
      </c>
      <c r="O60" s="93" t="s">
        <v>388</v>
      </c>
      <c r="P60" s="93" t="s">
        <v>388</v>
      </c>
      <c r="Q60" s="93" t="s">
        <v>388</v>
      </c>
      <c r="R60" s="93" t="s">
        <v>388</v>
      </c>
      <c r="S60" s="93" t="s">
        <v>388</v>
      </c>
      <c r="T60" s="93" t="s">
        <v>388</v>
      </c>
      <c r="U60" s="93" t="s">
        <v>388</v>
      </c>
      <c r="V60" s="93" t="s">
        <v>388</v>
      </c>
      <c r="W60" s="93" t="s">
        <v>388</v>
      </c>
      <c r="X60" s="93" t="s">
        <v>388</v>
      </c>
      <c r="Y60" s="93" t="s">
        <v>388</v>
      </c>
      <c r="Z60" s="93" t="s">
        <v>388</v>
      </c>
      <c r="AA60" s="93" t="s">
        <v>388</v>
      </c>
      <c r="AB60" s="93" t="s">
        <v>388</v>
      </c>
      <c r="AC60" s="93" t="s">
        <v>388</v>
      </c>
      <c r="AD60" s="93" t="s">
        <v>388</v>
      </c>
      <c r="AE60" s="40"/>
      <c r="AF60" s="15" t="s">
        <v>388</v>
      </c>
      <c r="AG60" s="15" t="s">
        <v>388</v>
      </c>
      <c r="AH60" s="15" t="s">
        <v>388</v>
      </c>
      <c r="AI60" s="15" t="s">
        <v>388</v>
      </c>
      <c r="AJ60" s="15" t="s">
        <v>388</v>
      </c>
      <c r="AK60" s="15" t="s">
        <v>388</v>
      </c>
      <c r="AL60" s="38" t="s">
        <v>404</v>
      </c>
    </row>
    <row r="61" spans="1:38" s="2" customFormat="1" ht="26.25" customHeight="1" thickBot="1" x14ac:dyDescent="0.25">
      <c r="A61" s="43" t="s">
        <v>52</v>
      </c>
      <c r="B61" s="51" t="s">
        <v>151</v>
      </c>
      <c r="C61" s="44" t="s">
        <v>152</v>
      </c>
      <c r="D61" s="45"/>
      <c r="E61" s="93" t="s">
        <v>388</v>
      </c>
      <c r="F61" s="93" t="s">
        <v>388</v>
      </c>
      <c r="G61" s="93" t="s">
        <v>388</v>
      </c>
      <c r="H61" s="93" t="s">
        <v>388</v>
      </c>
      <c r="I61" s="93" t="s">
        <v>387</v>
      </c>
      <c r="J61" s="93" t="s">
        <v>387</v>
      </c>
      <c r="K61" s="93" t="s">
        <v>387</v>
      </c>
      <c r="L61" s="93" t="s">
        <v>388</v>
      </c>
      <c r="M61" s="93" t="s">
        <v>388</v>
      </c>
      <c r="N61" s="93" t="s">
        <v>388</v>
      </c>
      <c r="O61" s="93" t="s">
        <v>388</v>
      </c>
      <c r="P61" s="93" t="s">
        <v>388</v>
      </c>
      <c r="Q61" s="93" t="s">
        <v>388</v>
      </c>
      <c r="R61" s="93" t="s">
        <v>388</v>
      </c>
      <c r="S61" s="93" t="s">
        <v>388</v>
      </c>
      <c r="T61" s="93" t="s">
        <v>388</v>
      </c>
      <c r="U61" s="93" t="s">
        <v>388</v>
      </c>
      <c r="V61" s="93" t="s">
        <v>388</v>
      </c>
      <c r="W61" s="93" t="s">
        <v>388</v>
      </c>
      <c r="X61" s="93" t="s">
        <v>388</v>
      </c>
      <c r="Y61" s="93" t="s">
        <v>388</v>
      </c>
      <c r="Z61" s="93" t="s">
        <v>388</v>
      </c>
      <c r="AA61" s="93" t="s">
        <v>388</v>
      </c>
      <c r="AB61" s="93" t="s">
        <v>388</v>
      </c>
      <c r="AC61" s="93" t="s">
        <v>388</v>
      </c>
      <c r="AD61" s="93" t="s">
        <v>388</v>
      </c>
      <c r="AE61" s="40"/>
      <c r="AF61" s="15" t="s">
        <v>388</v>
      </c>
      <c r="AG61" s="15" t="s">
        <v>388</v>
      </c>
      <c r="AH61" s="15" t="s">
        <v>388</v>
      </c>
      <c r="AI61" s="15" t="s">
        <v>388</v>
      </c>
      <c r="AJ61" s="15" t="s">
        <v>388</v>
      </c>
      <c r="AK61" s="15" t="s">
        <v>388</v>
      </c>
      <c r="AL61" s="38" t="s">
        <v>405</v>
      </c>
    </row>
    <row r="62" spans="1:38" s="2" customFormat="1" ht="26.25" customHeight="1" thickBot="1" x14ac:dyDescent="0.25">
      <c r="A62" s="43" t="s">
        <v>52</v>
      </c>
      <c r="B62" s="51" t="s">
        <v>153</v>
      </c>
      <c r="C62" s="44" t="s">
        <v>154</v>
      </c>
      <c r="D62" s="45"/>
      <c r="E62" s="93" t="s">
        <v>388</v>
      </c>
      <c r="F62" s="93" t="s">
        <v>388</v>
      </c>
      <c r="G62" s="93" t="s">
        <v>388</v>
      </c>
      <c r="H62" s="93" t="s">
        <v>388</v>
      </c>
      <c r="I62" s="93" t="s">
        <v>387</v>
      </c>
      <c r="J62" s="93" t="s">
        <v>387</v>
      </c>
      <c r="K62" s="93" t="s">
        <v>387</v>
      </c>
      <c r="L62" s="93" t="s">
        <v>388</v>
      </c>
      <c r="M62" s="93" t="s">
        <v>388</v>
      </c>
      <c r="N62" s="93" t="s">
        <v>388</v>
      </c>
      <c r="O62" s="93" t="s">
        <v>388</v>
      </c>
      <c r="P62" s="93" t="s">
        <v>388</v>
      </c>
      <c r="Q62" s="93" t="s">
        <v>388</v>
      </c>
      <c r="R62" s="93" t="s">
        <v>388</v>
      </c>
      <c r="S62" s="93" t="s">
        <v>388</v>
      </c>
      <c r="T62" s="93" t="s">
        <v>388</v>
      </c>
      <c r="U62" s="93" t="s">
        <v>388</v>
      </c>
      <c r="V62" s="93" t="s">
        <v>388</v>
      </c>
      <c r="W62" s="93" t="s">
        <v>388</v>
      </c>
      <c r="X62" s="93" t="s">
        <v>388</v>
      </c>
      <c r="Y62" s="93" t="s">
        <v>388</v>
      </c>
      <c r="Z62" s="93" t="s">
        <v>388</v>
      </c>
      <c r="AA62" s="93" t="s">
        <v>388</v>
      </c>
      <c r="AB62" s="93" t="s">
        <v>388</v>
      </c>
      <c r="AC62" s="93" t="s">
        <v>388</v>
      </c>
      <c r="AD62" s="93" t="s">
        <v>388</v>
      </c>
      <c r="AE62" s="40"/>
      <c r="AF62" s="15" t="s">
        <v>388</v>
      </c>
      <c r="AG62" s="15" t="s">
        <v>388</v>
      </c>
      <c r="AH62" s="15" t="s">
        <v>388</v>
      </c>
      <c r="AI62" s="15" t="s">
        <v>388</v>
      </c>
      <c r="AJ62" s="15" t="s">
        <v>388</v>
      </c>
      <c r="AK62" s="15" t="s">
        <v>388</v>
      </c>
      <c r="AL62" s="38" t="s">
        <v>406</v>
      </c>
    </row>
    <row r="63" spans="1:38" s="2" customFormat="1" ht="26.25" customHeight="1" thickBot="1" x14ac:dyDescent="0.25">
      <c r="A63" s="43" t="s">
        <v>52</v>
      </c>
      <c r="B63" s="51" t="s">
        <v>155</v>
      </c>
      <c r="C63" s="49" t="s">
        <v>156</v>
      </c>
      <c r="D63" s="52"/>
      <c r="E63" s="93" t="s">
        <v>392</v>
      </c>
      <c r="F63" s="93" t="s">
        <v>392</v>
      </c>
      <c r="G63" s="93" t="s">
        <v>392</v>
      </c>
      <c r="H63" s="93" t="s">
        <v>392</v>
      </c>
      <c r="I63" s="93" t="s">
        <v>392</v>
      </c>
      <c r="J63" s="93" t="s">
        <v>392</v>
      </c>
      <c r="K63" s="93" t="s">
        <v>392</v>
      </c>
      <c r="L63" s="93" t="s">
        <v>392</v>
      </c>
      <c r="M63" s="93" t="s">
        <v>392</v>
      </c>
      <c r="N63" s="93" t="s">
        <v>392</v>
      </c>
      <c r="O63" s="93" t="s">
        <v>392</v>
      </c>
      <c r="P63" s="93" t="s">
        <v>392</v>
      </c>
      <c r="Q63" s="93" t="s">
        <v>392</v>
      </c>
      <c r="R63" s="93" t="s">
        <v>392</v>
      </c>
      <c r="S63" s="93" t="s">
        <v>392</v>
      </c>
      <c r="T63" s="93" t="s">
        <v>392</v>
      </c>
      <c r="U63" s="93" t="s">
        <v>392</v>
      </c>
      <c r="V63" s="93" t="s">
        <v>392</v>
      </c>
      <c r="W63" s="93" t="s">
        <v>392</v>
      </c>
      <c r="X63" s="93" t="s">
        <v>392</v>
      </c>
      <c r="Y63" s="93" t="s">
        <v>392</v>
      </c>
      <c r="Z63" s="93" t="s">
        <v>392</v>
      </c>
      <c r="AA63" s="93" t="s">
        <v>392</v>
      </c>
      <c r="AB63" s="93" t="s">
        <v>392</v>
      </c>
      <c r="AC63" s="93" t="s">
        <v>392</v>
      </c>
      <c r="AD63" s="93" t="s">
        <v>392</v>
      </c>
      <c r="AE63" s="40"/>
      <c r="AF63" s="15" t="s">
        <v>392</v>
      </c>
      <c r="AG63" s="15" t="s">
        <v>392</v>
      </c>
      <c r="AH63" s="15" t="s">
        <v>392</v>
      </c>
      <c r="AI63" s="15" t="s">
        <v>392</v>
      </c>
      <c r="AJ63" s="15" t="s">
        <v>392</v>
      </c>
      <c r="AK63" s="15" t="s">
        <v>392</v>
      </c>
      <c r="AL63" s="38" t="s">
        <v>392</v>
      </c>
    </row>
    <row r="64" spans="1:38" s="2" customFormat="1" ht="26.25" customHeight="1" thickBot="1" x14ac:dyDescent="0.25">
      <c r="A64" s="43" t="s">
        <v>52</v>
      </c>
      <c r="B64" s="51" t="s">
        <v>157</v>
      </c>
      <c r="C64" s="44" t="s">
        <v>158</v>
      </c>
      <c r="D64" s="45"/>
      <c r="E64" s="93" t="s">
        <v>389</v>
      </c>
      <c r="F64" s="93" t="s">
        <v>387</v>
      </c>
      <c r="G64" s="93" t="s">
        <v>388</v>
      </c>
      <c r="H64" s="93" t="s">
        <v>387</v>
      </c>
      <c r="I64" s="93" t="s">
        <v>388</v>
      </c>
      <c r="J64" s="93" t="s">
        <v>388</v>
      </c>
      <c r="K64" s="93" t="s">
        <v>388</v>
      </c>
      <c r="L64" s="93" t="s">
        <v>387</v>
      </c>
      <c r="M64" s="93" t="s">
        <v>389</v>
      </c>
      <c r="N64" s="93" t="s">
        <v>388</v>
      </c>
      <c r="O64" s="93" t="s">
        <v>388</v>
      </c>
      <c r="P64" s="93" t="s">
        <v>388</v>
      </c>
      <c r="Q64" s="93" t="s">
        <v>388</v>
      </c>
      <c r="R64" s="93" t="s">
        <v>388</v>
      </c>
      <c r="S64" s="93" t="s">
        <v>388</v>
      </c>
      <c r="T64" s="93" t="s">
        <v>388</v>
      </c>
      <c r="U64" s="93" t="s">
        <v>388</v>
      </c>
      <c r="V64" s="93" t="s">
        <v>388</v>
      </c>
      <c r="W64" s="93" t="s">
        <v>388</v>
      </c>
      <c r="X64" s="93" t="s">
        <v>388</v>
      </c>
      <c r="Y64" s="93" t="s">
        <v>388</v>
      </c>
      <c r="Z64" s="93" t="s">
        <v>388</v>
      </c>
      <c r="AA64" s="93" t="s">
        <v>388</v>
      </c>
      <c r="AB64" s="93" t="s">
        <v>388</v>
      </c>
      <c r="AC64" s="93" t="s">
        <v>388</v>
      </c>
      <c r="AD64" s="93" t="s">
        <v>388</v>
      </c>
      <c r="AE64" s="40"/>
      <c r="AF64" s="15" t="s">
        <v>388</v>
      </c>
      <c r="AG64" s="15" t="s">
        <v>388</v>
      </c>
      <c r="AH64" s="15" t="s">
        <v>388</v>
      </c>
      <c r="AI64" s="15" t="s">
        <v>388</v>
      </c>
      <c r="AJ64" s="15" t="s">
        <v>388</v>
      </c>
      <c r="AK64" s="15" t="s">
        <v>388</v>
      </c>
      <c r="AL64" s="38" t="s">
        <v>159</v>
      </c>
    </row>
    <row r="65" spans="1:38" s="2" customFormat="1" ht="26.25" customHeight="1" thickBot="1" x14ac:dyDescent="0.25">
      <c r="A65" s="43" t="s">
        <v>52</v>
      </c>
      <c r="B65" s="47" t="s">
        <v>160</v>
      </c>
      <c r="C65" s="44" t="s">
        <v>161</v>
      </c>
      <c r="D65" s="45"/>
      <c r="E65" s="93" t="s">
        <v>389</v>
      </c>
      <c r="F65" s="93" t="s">
        <v>388</v>
      </c>
      <c r="G65" s="93" t="s">
        <v>388</v>
      </c>
      <c r="H65" s="93" t="s">
        <v>388</v>
      </c>
      <c r="I65" s="93" t="s">
        <v>388</v>
      </c>
      <c r="J65" s="93" t="s">
        <v>388</v>
      </c>
      <c r="K65" s="93" t="s">
        <v>388</v>
      </c>
      <c r="L65" s="93" t="s">
        <v>388</v>
      </c>
      <c r="M65" s="93" t="s">
        <v>388</v>
      </c>
      <c r="N65" s="93" t="s">
        <v>388</v>
      </c>
      <c r="O65" s="93" t="s">
        <v>388</v>
      </c>
      <c r="P65" s="93" t="s">
        <v>388</v>
      </c>
      <c r="Q65" s="93" t="s">
        <v>388</v>
      </c>
      <c r="R65" s="93" t="s">
        <v>388</v>
      </c>
      <c r="S65" s="93" t="s">
        <v>388</v>
      </c>
      <c r="T65" s="93" t="s">
        <v>388</v>
      </c>
      <c r="U65" s="93" t="s">
        <v>388</v>
      </c>
      <c r="V65" s="93" t="s">
        <v>388</v>
      </c>
      <c r="W65" s="93" t="s">
        <v>388</v>
      </c>
      <c r="X65" s="93" t="s">
        <v>388</v>
      </c>
      <c r="Y65" s="93" t="s">
        <v>388</v>
      </c>
      <c r="Z65" s="93" t="s">
        <v>388</v>
      </c>
      <c r="AA65" s="93" t="s">
        <v>388</v>
      </c>
      <c r="AB65" s="93" t="s">
        <v>388</v>
      </c>
      <c r="AC65" s="93" t="s">
        <v>388</v>
      </c>
      <c r="AD65" s="93" t="s">
        <v>388</v>
      </c>
      <c r="AE65" s="40"/>
      <c r="AF65" s="15" t="s">
        <v>388</v>
      </c>
      <c r="AG65" s="15" t="s">
        <v>388</v>
      </c>
      <c r="AH65" s="15" t="s">
        <v>388</v>
      </c>
      <c r="AI65" s="15" t="s">
        <v>388</v>
      </c>
      <c r="AJ65" s="15" t="s">
        <v>388</v>
      </c>
      <c r="AK65" s="15" t="s">
        <v>388</v>
      </c>
      <c r="AL65" s="38" t="s">
        <v>162</v>
      </c>
    </row>
    <row r="66" spans="1:38" s="2" customFormat="1" ht="26.25" customHeight="1" thickBot="1" x14ac:dyDescent="0.25">
      <c r="A66" s="43" t="s">
        <v>52</v>
      </c>
      <c r="B66" s="47" t="s">
        <v>163</v>
      </c>
      <c r="C66" s="44" t="s">
        <v>164</v>
      </c>
      <c r="D66" s="45"/>
      <c r="E66" s="93" t="s">
        <v>392</v>
      </c>
      <c r="F66" s="93" t="s">
        <v>392</v>
      </c>
      <c r="G66" s="93" t="s">
        <v>392</v>
      </c>
      <c r="H66" s="93" t="s">
        <v>392</v>
      </c>
      <c r="I66" s="93" t="s">
        <v>392</v>
      </c>
      <c r="J66" s="93" t="s">
        <v>392</v>
      </c>
      <c r="K66" s="93" t="s">
        <v>392</v>
      </c>
      <c r="L66" s="93" t="s">
        <v>392</v>
      </c>
      <c r="M66" s="93" t="s">
        <v>392</v>
      </c>
      <c r="N66" s="93" t="s">
        <v>392</v>
      </c>
      <c r="O66" s="93" t="s">
        <v>392</v>
      </c>
      <c r="P66" s="93" t="s">
        <v>392</v>
      </c>
      <c r="Q66" s="93" t="s">
        <v>392</v>
      </c>
      <c r="R66" s="93" t="s">
        <v>392</v>
      </c>
      <c r="S66" s="93" t="s">
        <v>392</v>
      </c>
      <c r="T66" s="93" t="s">
        <v>392</v>
      </c>
      <c r="U66" s="93" t="s">
        <v>392</v>
      </c>
      <c r="V66" s="93" t="s">
        <v>392</v>
      </c>
      <c r="W66" s="93" t="s">
        <v>392</v>
      </c>
      <c r="X66" s="93" t="s">
        <v>392</v>
      </c>
      <c r="Y66" s="93" t="s">
        <v>392</v>
      </c>
      <c r="Z66" s="93" t="s">
        <v>392</v>
      </c>
      <c r="AA66" s="93" t="s">
        <v>392</v>
      </c>
      <c r="AB66" s="93" t="s">
        <v>392</v>
      </c>
      <c r="AC66" s="93" t="s">
        <v>392</v>
      </c>
      <c r="AD66" s="93" t="s">
        <v>392</v>
      </c>
      <c r="AE66" s="40"/>
      <c r="AF66" s="15" t="s">
        <v>392</v>
      </c>
      <c r="AG66" s="15" t="s">
        <v>392</v>
      </c>
      <c r="AH66" s="15" t="s">
        <v>392</v>
      </c>
      <c r="AI66" s="15" t="s">
        <v>392</v>
      </c>
      <c r="AJ66" s="15" t="s">
        <v>392</v>
      </c>
      <c r="AK66" s="15" t="s">
        <v>392</v>
      </c>
      <c r="AL66" s="38" t="s">
        <v>165</v>
      </c>
    </row>
    <row r="67" spans="1:38" s="2" customFormat="1" ht="26.25" customHeight="1" thickBot="1" x14ac:dyDescent="0.25">
      <c r="A67" s="43" t="s">
        <v>52</v>
      </c>
      <c r="B67" s="47" t="s">
        <v>166</v>
      </c>
      <c r="C67" s="44" t="s">
        <v>167</v>
      </c>
      <c r="D67" s="45"/>
      <c r="E67" s="93" t="s">
        <v>392</v>
      </c>
      <c r="F67" s="93" t="s">
        <v>392</v>
      </c>
      <c r="G67" s="93" t="s">
        <v>392</v>
      </c>
      <c r="H67" s="93" t="s">
        <v>392</v>
      </c>
      <c r="I67" s="93" t="s">
        <v>392</v>
      </c>
      <c r="J67" s="93" t="s">
        <v>392</v>
      </c>
      <c r="K67" s="93" t="s">
        <v>392</v>
      </c>
      <c r="L67" s="93" t="s">
        <v>392</v>
      </c>
      <c r="M67" s="93" t="s">
        <v>392</v>
      </c>
      <c r="N67" s="93" t="s">
        <v>392</v>
      </c>
      <c r="O67" s="93" t="s">
        <v>392</v>
      </c>
      <c r="P67" s="93" t="s">
        <v>392</v>
      </c>
      <c r="Q67" s="93" t="s">
        <v>392</v>
      </c>
      <c r="R67" s="93" t="s">
        <v>392</v>
      </c>
      <c r="S67" s="93" t="s">
        <v>392</v>
      </c>
      <c r="T67" s="93" t="s">
        <v>392</v>
      </c>
      <c r="U67" s="93" t="s">
        <v>392</v>
      </c>
      <c r="V67" s="93" t="s">
        <v>392</v>
      </c>
      <c r="W67" s="93" t="s">
        <v>392</v>
      </c>
      <c r="X67" s="93" t="s">
        <v>392</v>
      </c>
      <c r="Y67" s="93" t="s">
        <v>392</v>
      </c>
      <c r="Z67" s="93" t="s">
        <v>392</v>
      </c>
      <c r="AA67" s="93" t="s">
        <v>392</v>
      </c>
      <c r="AB67" s="93" t="s">
        <v>392</v>
      </c>
      <c r="AC67" s="93" t="s">
        <v>392</v>
      </c>
      <c r="AD67" s="93" t="s">
        <v>392</v>
      </c>
      <c r="AE67" s="40"/>
      <c r="AF67" s="15" t="s">
        <v>392</v>
      </c>
      <c r="AG67" s="15" t="s">
        <v>392</v>
      </c>
      <c r="AH67" s="15" t="s">
        <v>392</v>
      </c>
      <c r="AI67" s="15" t="s">
        <v>392</v>
      </c>
      <c r="AJ67" s="15" t="s">
        <v>392</v>
      </c>
      <c r="AK67" s="15" t="s">
        <v>392</v>
      </c>
      <c r="AL67" s="38" t="s">
        <v>168</v>
      </c>
    </row>
    <row r="68" spans="1:38" s="2" customFormat="1" ht="26.25" customHeight="1" thickBot="1" x14ac:dyDescent="0.25">
      <c r="A68" s="43" t="s">
        <v>52</v>
      </c>
      <c r="B68" s="47" t="s">
        <v>169</v>
      </c>
      <c r="C68" s="44" t="s">
        <v>170</v>
      </c>
      <c r="D68" s="45"/>
      <c r="E68" s="93" t="s">
        <v>388</v>
      </c>
      <c r="F68" s="93" t="s">
        <v>388</v>
      </c>
      <c r="G68" s="93" t="s">
        <v>388</v>
      </c>
      <c r="H68" s="93" t="s">
        <v>388</v>
      </c>
      <c r="I68" s="93" t="s">
        <v>387</v>
      </c>
      <c r="J68" s="93" t="s">
        <v>387</v>
      </c>
      <c r="K68" s="93" t="s">
        <v>387</v>
      </c>
      <c r="L68" s="93" t="s">
        <v>387</v>
      </c>
      <c r="M68" s="93" t="s">
        <v>388</v>
      </c>
      <c r="N68" s="93" t="s">
        <v>388</v>
      </c>
      <c r="O68" s="93" t="s">
        <v>388</v>
      </c>
      <c r="P68" s="93" t="s">
        <v>388</v>
      </c>
      <c r="Q68" s="93" t="s">
        <v>388</v>
      </c>
      <c r="R68" s="93" t="s">
        <v>388</v>
      </c>
      <c r="S68" s="93" t="s">
        <v>388</v>
      </c>
      <c r="T68" s="93" t="s">
        <v>388</v>
      </c>
      <c r="U68" s="93" t="s">
        <v>388</v>
      </c>
      <c r="V68" s="93" t="s">
        <v>388</v>
      </c>
      <c r="W68" s="93" t="s">
        <v>388</v>
      </c>
      <c r="X68" s="93" t="s">
        <v>388</v>
      </c>
      <c r="Y68" s="93" t="s">
        <v>388</v>
      </c>
      <c r="Z68" s="93" t="s">
        <v>388</v>
      </c>
      <c r="AA68" s="93" t="s">
        <v>388</v>
      </c>
      <c r="AB68" s="93" t="s">
        <v>388</v>
      </c>
      <c r="AC68" s="93" t="s">
        <v>388</v>
      </c>
      <c r="AD68" s="93" t="s">
        <v>388</v>
      </c>
      <c r="AE68" s="40"/>
      <c r="AF68" s="15" t="s">
        <v>388</v>
      </c>
      <c r="AG68" s="15" t="s">
        <v>388</v>
      </c>
      <c r="AH68" s="15" t="s">
        <v>388</v>
      </c>
      <c r="AI68" s="15" t="s">
        <v>388</v>
      </c>
      <c r="AJ68" s="15" t="s">
        <v>388</v>
      </c>
      <c r="AK68" s="15" t="s">
        <v>388</v>
      </c>
      <c r="AL68" s="38" t="s">
        <v>171</v>
      </c>
    </row>
    <row r="69" spans="1:38" s="2" customFormat="1" ht="26.25" customHeight="1" thickBot="1" x14ac:dyDescent="0.25">
      <c r="A69" s="43" t="s">
        <v>52</v>
      </c>
      <c r="B69" s="43" t="s">
        <v>172</v>
      </c>
      <c r="C69" s="44" t="s">
        <v>173</v>
      </c>
      <c r="D69" s="50"/>
      <c r="E69" s="93" t="s">
        <v>392</v>
      </c>
      <c r="F69" s="93" t="s">
        <v>392</v>
      </c>
      <c r="G69" s="93" t="s">
        <v>392</v>
      </c>
      <c r="H69" s="93" t="s">
        <v>392</v>
      </c>
      <c r="I69" s="93" t="s">
        <v>392</v>
      </c>
      <c r="J69" s="93" t="s">
        <v>392</v>
      </c>
      <c r="K69" s="93" t="s">
        <v>392</v>
      </c>
      <c r="L69" s="93" t="s">
        <v>392</v>
      </c>
      <c r="M69" s="93" t="s">
        <v>392</v>
      </c>
      <c r="N69" s="93" t="s">
        <v>392</v>
      </c>
      <c r="O69" s="93" t="s">
        <v>392</v>
      </c>
      <c r="P69" s="93" t="s">
        <v>392</v>
      </c>
      <c r="Q69" s="93" t="s">
        <v>392</v>
      </c>
      <c r="R69" s="93" t="s">
        <v>392</v>
      </c>
      <c r="S69" s="93" t="s">
        <v>392</v>
      </c>
      <c r="T69" s="93" t="s">
        <v>392</v>
      </c>
      <c r="U69" s="93" t="s">
        <v>392</v>
      </c>
      <c r="V69" s="93" t="s">
        <v>392</v>
      </c>
      <c r="W69" s="93" t="s">
        <v>392</v>
      </c>
      <c r="X69" s="93" t="s">
        <v>392</v>
      </c>
      <c r="Y69" s="93" t="s">
        <v>392</v>
      </c>
      <c r="Z69" s="93" t="s">
        <v>392</v>
      </c>
      <c r="AA69" s="93" t="s">
        <v>392</v>
      </c>
      <c r="AB69" s="93" t="s">
        <v>392</v>
      </c>
      <c r="AC69" s="93" t="s">
        <v>392</v>
      </c>
      <c r="AD69" s="93" t="s">
        <v>392</v>
      </c>
      <c r="AE69" s="40"/>
      <c r="AF69" s="15" t="s">
        <v>392</v>
      </c>
      <c r="AG69" s="15" t="s">
        <v>392</v>
      </c>
      <c r="AH69" s="15" t="s">
        <v>392</v>
      </c>
      <c r="AI69" s="15" t="s">
        <v>392</v>
      </c>
      <c r="AJ69" s="15" t="s">
        <v>392</v>
      </c>
      <c r="AK69" s="15" t="s">
        <v>392</v>
      </c>
      <c r="AL69" s="38" t="s">
        <v>174</v>
      </c>
    </row>
    <row r="70" spans="1:38" s="2" customFormat="1" ht="26.25" customHeight="1" thickBot="1" x14ac:dyDescent="0.25">
      <c r="A70" s="43" t="s">
        <v>52</v>
      </c>
      <c r="B70" s="43" t="s">
        <v>175</v>
      </c>
      <c r="C70" s="44" t="s">
        <v>408</v>
      </c>
      <c r="D70" s="50"/>
      <c r="E70" s="93" t="s">
        <v>389</v>
      </c>
      <c r="F70" s="93" t="s">
        <v>387</v>
      </c>
      <c r="G70" s="93" t="s">
        <v>388</v>
      </c>
      <c r="H70" s="93">
        <v>0.58199999999999996</v>
      </c>
      <c r="I70" s="93" t="s">
        <v>387</v>
      </c>
      <c r="J70" s="93" t="s">
        <v>387</v>
      </c>
      <c r="K70" s="93" t="s">
        <v>387</v>
      </c>
      <c r="L70" s="93" t="s">
        <v>387</v>
      </c>
      <c r="M70" s="93" t="s">
        <v>388</v>
      </c>
      <c r="N70" s="93" t="s">
        <v>387</v>
      </c>
      <c r="O70" s="93" t="s">
        <v>388</v>
      </c>
      <c r="P70" s="93" t="s">
        <v>387</v>
      </c>
      <c r="Q70" s="93" t="s">
        <v>388</v>
      </c>
      <c r="R70" s="93" t="s">
        <v>387</v>
      </c>
      <c r="S70" s="93" t="s">
        <v>387</v>
      </c>
      <c r="T70" s="93" t="s">
        <v>387</v>
      </c>
      <c r="U70" s="93" t="s">
        <v>388</v>
      </c>
      <c r="V70" s="93" t="s">
        <v>387</v>
      </c>
      <c r="W70" s="93" t="s">
        <v>387</v>
      </c>
      <c r="X70" s="93" t="s">
        <v>388</v>
      </c>
      <c r="Y70" s="93" t="s">
        <v>388</v>
      </c>
      <c r="Z70" s="93" t="s">
        <v>388</v>
      </c>
      <c r="AA70" s="93" t="s">
        <v>388</v>
      </c>
      <c r="AB70" s="93" t="s">
        <v>388</v>
      </c>
      <c r="AC70" s="93" t="s">
        <v>387</v>
      </c>
      <c r="AD70" s="93" t="s">
        <v>388</v>
      </c>
      <c r="AE70" s="40"/>
      <c r="AF70" s="15" t="s">
        <v>388</v>
      </c>
      <c r="AG70" s="15" t="s">
        <v>388</v>
      </c>
      <c r="AH70" s="15" t="s">
        <v>388</v>
      </c>
      <c r="AI70" s="15" t="s">
        <v>388</v>
      </c>
      <c r="AJ70" s="15" t="s">
        <v>388</v>
      </c>
      <c r="AK70" s="15" t="s">
        <v>388</v>
      </c>
      <c r="AL70" s="38" t="s">
        <v>407</v>
      </c>
    </row>
    <row r="71" spans="1:38" s="2" customFormat="1" ht="26.25" customHeight="1" thickBot="1" x14ac:dyDescent="0.25">
      <c r="A71" s="43" t="s">
        <v>52</v>
      </c>
      <c r="B71" s="43" t="s">
        <v>176</v>
      </c>
      <c r="C71" s="44" t="s">
        <v>177</v>
      </c>
      <c r="D71" s="50"/>
      <c r="E71" s="93" t="s">
        <v>388</v>
      </c>
      <c r="F71" s="93" t="s">
        <v>387</v>
      </c>
      <c r="G71" s="93" t="s">
        <v>388</v>
      </c>
      <c r="H71" s="93" t="s">
        <v>388</v>
      </c>
      <c r="I71" s="93" t="s">
        <v>387</v>
      </c>
      <c r="J71" s="93" t="s">
        <v>387</v>
      </c>
      <c r="K71" s="93" t="s">
        <v>387</v>
      </c>
      <c r="L71" s="93" t="s">
        <v>388</v>
      </c>
      <c r="M71" s="93" t="s">
        <v>388</v>
      </c>
      <c r="N71" s="93" t="s">
        <v>388</v>
      </c>
      <c r="O71" s="93" t="s">
        <v>388</v>
      </c>
      <c r="P71" s="93" t="s">
        <v>388</v>
      </c>
      <c r="Q71" s="93" t="s">
        <v>388</v>
      </c>
      <c r="R71" s="93" t="s">
        <v>388</v>
      </c>
      <c r="S71" s="93" t="s">
        <v>388</v>
      </c>
      <c r="T71" s="93" t="s">
        <v>388</v>
      </c>
      <c r="U71" s="93" t="s">
        <v>388</v>
      </c>
      <c r="V71" s="93" t="s">
        <v>388</v>
      </c>
      <c r="W71" s="93" t="s">
        <v>388</v>
      </c>
      <c r="X71" s="93" t="s">
        <v>388</v>
      </c>
      <c r="Y71" s="93" t="s">
        <v>388</v>
      </c>
      <c r="Z71" s="93" t="s">
        <v>388</v>
      </c>
      <c r="AA71" s="93" t="s">
        <v>388</v>
      </c>
      <c r="AB71" s="93" t="s">
        <v>388</v>
      </c>
      <c r="AC71" s="93" t="s">
        <v>388</v>
      </c>
      <c r="AD71" s="93" t="s">
        <v>388</v>
      </c>
      <c r="AE71" s="40"/>
      <c r="AF71" s="15" t="s">
        <v>388</v>
      </c>
      <c r="AG71" s="15" t="s">
        <v>388</v>
      </c>
      <c r="AH71" s="15" t="s">
        <v>388</v>
      </c>
      <c r="AI71" s="15" t="s">
        <v>388</v>
      </c>
      <c r="AJ71" s="15" t="s">
        <v>388</v>
      </c>
      <c r="AK71" s="15" t="s">
        <v>388</v>
      </c>
      <c r="AL71" s="38" t="s">
        <v>407</v>
      </c>
    </row>
    <row r="72" spans="1:38" s="2" customFormat="1" ht="26.25" customHeight="1" thickBot="1" x14ac:dyDescent="0.25">
      <c r="A72" s="43" t="s">
        <v>52</v>
      </c>
      <c r="B72" s="43" t="s">
        <v>178</v>
      </c>
      <c r="C72" s="44" t="s">
        <v>179</v>
      </c>
      <c r="D72" s="45"/>
      <c r="E72" s="93" t="s">
        <v>389</v>
      </c>
      <c r="F72" s="93" t="s">
        <v>387</v>
      </c>
      <c r="G72" s="93" t="s">
        <v>387</v>
      </c>
      <c r="H72" s="93">
        <v>3.0000000000000001E-3</v>
      </c>
      <c r="I72" s="93" t="s">
        <v>387</v>
      </c>
      <c r="J72" s="93" t="s">
        <v>387</v>
      </c>
      <c r="K72" s="93" t="s">
        <v>387</v>
      </c>
      <c r="L72" s="93" t="s">
        <v>387</v>
      </c>
      <c r="M72" s="93" t="s">
        <v>387</v>
      </c>
      <c r="N72" s="93" t="s">
        <v>387</v>
      </c>
      <c r="O72" s="93" t="s">
        <v>387</v>
      </c>
      <c r="P72" s="93" t="s">
        <v>387</v>
      </c>
      <c r="Q72" s="93" t="s">
        <v>387</v>
      </c>
      <c r="R72" s="93" t="s">
        <v>387</v>
      </c>
      <c r="S72" s="93" t="s">
        <v>387</v>
      </c>
      <c r="T72" s="93" t="s">
        <v>387</v>
      </c>
      <c r="U72" s="93" t="s">
        <v>387</v>
      </c>
      <c r="V72" s="93" t="s">
        <v>387</v>
      </c>
      <c r="W72" s="93" t="s">
        <v>387</v>
      </c>
      <c r="X72" s="93" t="s">
        <v>387</v>
      </c>
      <c r="Y72" s="93" t="s">
        <v>387</v>
      </c>
      <c r="Z72" s="93" t="s">
        <v>387</v>
      </c>
      <c r="AA72" s="93" t="s">
        <v>387</v>
      </c>
      <c r="AB72" s="93" t="s">
        <v>387</v>
      </c>
      <c r="AC72" s="93" t="s">
        <v>387</v>
      </c>
      <c r="AD72" s="93" t="s">
        <v>387</v>
      </c>
      <c r="AE72" s="40"/>
      <c r="AF72" s="15" t="s">
        <v>388</v>
      </c>
      <c r="AG72" s="15" t="s">
        <v>388</v>
      </c>
      <c r="AH72" s="15" t="s">
        <v>388</v>
      </c>
      <c r="AI72" s="15" t="s">
        <v>388</v>
      </c>
      <c r="AJ72" s="15" t="s">
        <v>388</v>
      </c>
      <c r="AK72" s="15" t="s">
        <v>388</v>
      </c>
      <c r="AL72" s="38" t="s">
        <v>180</v>
      </c>
    </row>
    <row r="73" spans="1:38" s="2" customFormat="1" ht="26.25" customHeight="1" thickBot="1" x14ac:dyDescent="0.25">
      <c r="A73" s="43" t="s">
        <v>52</v>
      </c>
      <c r="B73" s="43" t="s">
        <v>181</v>
      </c>
      <c r="C73" s="44" t="s">
        <v>182</v>
      </c>
      <c r="D73" s="45"/>
      <c r="E73" s="93" t="s">
        <v>388</v>
      </c>
      <c r="F73" s="93" t="s">
        <v>387</v>
      </c>
      <c r="G73" s="93" t="s">
        <v>389</v>
      </c>
      <c r="H73" s="93" t="s">
        <v>388</v>
      </c>
      <c r="I73" s="93" t="s">
        <v>387</v>
      </c>
      <c r="J73" s="93" t="s">
        <v>387</v>
      </c>
      <c r="K73" s="93" t="s">
        <v>387</v>
      </c>
      <c r="L73" s="93" t="s">
        <v>387</v>
      </c>
      <c r="M73" s="93" t="s">
        <v>388</v>
      </c>
      <c r="N73" s="93" t="s">
        <v>387</v>
      </c>
      <c r="O73" s="93" t="s">
        <v>387</v>
      </c>
      <c r="P73" s="93" t="s">
        <v>387</v>
      </c>
      <c r="Q73" s="93" t="s">
        <v>387</v>
      </c>
      <c r="R73" s="93" t="s">
        <v>387</v>
      </c>
      <c r="S73" s="93" t="s">
        <v>387</v>
      </c>
      <c r="T73" s="93" t="s">
        <v>387</v>
      </c>
      <c r="U73" s="93" t="s">
        <v>387</v>
      </c>
      <c r="V73" s="93" t="s">
        <v>387</v>
      </c>
      <c r="W73" s="93" t="s">
        <v>388</v>
      </c>
      <c r="X73" s="93" t="s">
        <v>388</v>
      </c>
      <c r="Y73" s="93" t="s">
        <v>388</v>
      </c>
      <c r="Z73" s="93" t="s">
        <v>388</v>
      </c>
      <c r="AA73" s="93" t="s">
        <v>388</v>
      </c>
      <c r="AB73" s="93" t="s">
        <v>388</v>
      </c>
      <c r="AC73" s="93" t="s">
        <v>388</v>
      </c>
      <c r="AD73" s="93" t="s">
        <v>388</v>
      </c>
      <c r="AE73" s="40"/>
      <c r="AF73" s="15" t="s">
        <v>388</v>
      </c>
      <c r="AG73" s="15" t="s">
        <v>388</v>
      </c>
      <c r="AH73" s="15" t="s">
        <v>388</v>
      </c>
      <c r="AI73" s="15" t="s">
        <v>388</v>
      </c>
      <c r="AJ73" s="15" t="s">
        <v>388</v>
      </c>
      <c r="AK73" s="15" t="s">
        <v>388</v>
      </c>
      <c r="AL73" s="38" t="s">
        <v>183</v>
      </c>
    </row>
    <row r="74" spans="1:38" s="2" customFormat="1" ht="26.25" customHeight="1" thickBot="1" x14ac:dyDescent="0.25">
      <c r="A74" s="43" t="s">
        <v>52</v>
      </c>
      <c r="B74" s="43" t="s">
        <v>184</v>
      </c>
      <c r="C74" s="44" t="s">
        <v>185</v>
      </c>
      <c r="D74" s="45"/>
      <c r="E74" s="93" t="s">
        <v>388</v>
      </c>
      <c r="F74" s="93" t="s">
        <v>388</v>
      </c>
      <c r="G74" s="93" t="s">
        <v>388</v>
      </c>
      <c r="H74" s="93" t="s">
        <v>388</v>
      </c>
      <c r="I74" s="93" t="s">
        <v>387</v>
      </c>
      <c r="J74" s="93" t="s">
        <v>387</v>
      </c>
      <c r="K74" s="93" t="s">
        <v>387</v>
      </c>
      <c r="L74" s="93" t="s">
        <v>388</v>
      </c>
      <c r="M74" s="93" t="s">
        <v>388</v>
      </c>
      <c r="N74" s="93" t="s">
        <v>388</v>
      </c>
      <c r="O74" s="93" t="s">
        <v>388</v>
      </c>
      <c r="P74" s="93" t="s">
        <v>388</v>
      </c>
      <c r="Q74" s="93" t="s">
        <v>388</v>
      </c>
      <c r="R74" s="93" t="s">
        <v>388</v>
      </c>
      <c r="S74" s="93" t="s">
        <v>388</v>
      </c>
      <c r="T74" s="93" t="s">
        <v>388</v>
      </c>
      <c r="U74" s="93" t="s">
        <v>388</v>
      </c>
      <c r="V74" s="93" t="s">
        <v>388</v>
      </c>
      <c r="W74" s="93" t="s">
        <v>388</v>
      </c>
      <c r="X74" s="93" t="s">
        <v>388</v>
      </c>
      <c r="Y74" s="93" t="s">
        <v>388</v>
      </c>
      <c r="Z74" s="93" t="s">
        <v>388</v>
      </c>
      <c r="AA74" s="93" t="s">
        <v>388</v>
      </c>
      <c r="AB74" s="93" t="s">
        <v>388</v>
      </c>
      <c r="AC74" s="93" t="s">
        <v>388</v>
      </c>
      <c r="AD74" s="93" t="s">
        <v>387</v>
      </c>
      <c r="AE74" s="40"/>
      <c r="AF74" s="15" t="s">
        <v>388</v>
      </c>
      <c r="AG74" s="15" t="s">
        <v>388</v>
      </c>
      <c r="AH74" s="15" t="s">
        <v>388</v>
      </c>
      <c r="AI74" s="15" t="s">
        <v>388</v>
      </c>
      <c r="AJ74" s="15" t="s">
        <v>388</v>
      </c>
      <c r="AK74" s="15" t="s">
        <v>388</v>
      </c>
      <c r="AL74" s="38" t="s">
        <v>186</v>
      </c>
    </row>
    <row r="75" spans="1:38" s="2" customFormat="1" ht="26.25" customHeight="1" thickBot="1" x14ac:dyDescent="0.25">
      <c r="A75" s="43" t="s">
        <v>52</v>
      </c>
      <c r="B75" s="43" t="s">
        <v>187</v>
      </c>
      <c r="C75" s="44" t="s">
        <v>188</v>
      </c>
      <c r="D75" s="50"/>
      <c r="E75" s="93" t="s">
        <v>392</v>
      </c>
      <c r="F75" s="93" t="s">
        <v>392</v>
      </c>
      <c r="G75" s="93" t="s">
        <v>392</v>
      </c>
      <c r="H75" s="93" t="s">
        <v>392</v>
      </c>
      <c r="I75" s="93" t="s">
        <v>392</v>
      </c>
      <c r="J75" s="93" t="s">
        <v>392</v>
      </c>
      <c r="K75" s="93" t="s">
        <v>392</v>
      </c>
      <c r="L75" s="93" t="s">
        <v>392</v>
      </c>
      <c r="M75" s="93" t="s">
        <v>392</v>
      </c>
      <c r="N75" s="93" t="s">
        <v>392</v>
      </c>
      <c r="O75" s="93" t="s">
        <v>392</v>
      </c>
      <c r="P75" s="93" t="s">
        <v>392</v>
      </c>
      <c r="Q75" s="93" t="s">
        <v>392</v>
      </c>
      <c r="R75" s="93" t="s">
        <v>392</v>
      </c>
      <c r="S75" s="93" t="s">
        <v>392</v>
      </c>
      <c r="T75" s="93" t="s">
        <v>392</v>
      </c>
      <c r="U75" s="93" t="s">
        <v>392</v>
      </c>
      <c r="V75" s="93" t="s">
        <v>392</v>
      </c>
      <c r="W75" s="93" t="s">
        <v>392</v>
      </c>
      <c r="X75" s="93" t="s">
        <v>392</v>
      </c>
      <c r="Y75" s="93" t="s">
        <v>392</v>
      </c>
      <c r="Z75" s="93" t="s">
        <v>392</v>
      </c>
      <c r="AA75" s="93" t="s">
        <v>392</v>
      </c>
      <c r="AB75" s="93" t="s">
        <v>392</v>
      </c>
      <c r="AC75" s="93" t="s">
        <v>392</v>
      </c>
      <c r="AD75" s="93" t="s">
        <v>392</v>
      </c>
      <c r="AE75" s="40"/>
      <c r="AF75" s="15" t="s">
        <v>392</v>
      </c>
      <c r="AG75" s="15" t="s">
        <v>392</v>
      </c>
      <c r="AH75" s="15" t="s">
        <v>392</v>
      </c>
      <c r="AI75" s="15" t="s">
        <v>392</v>
      </c>
      <c r="AJ75" s="15" t="s">
        <v>392</v>
      </c>
      <c r="AK75" s="15" t="s">
        <v>392</v>
      </c>
      <c r="AL75" s="38" t="s">
        <v>189</v>
      </c>
    </row>
    <row r="76" spans="1:38" s="2" customFormat="1" ht="26.25" customHeight="1" thickBot="1" x14ac:dyDescent="0.25">
      <c r="A76" s="43" t="s">
        <v>52</v>
      </c>
      <c r="B76" s="43" t="s">
        <v>190</v>
      </c>
      <c r="C76" s="44" t="s">
        <v>191</v>
      </c>
      <c r="D76" s="45"/>
      <c r="E76" s="93" t="s">
        <v>392</v>
      </c>
      <c r="F76" s="93" t="s">
        <v>392</v>
      </c>
      <c r="G76" s="93" t="s">
        <v>392</v>
      </c>
      <c r="H76" s="93" t="s">
        <v>392</v>
      </c>
      <c r="I76" s="93" t="s">
        <v>392</v>
      </c>
      <c r="J76" s="93" t="s">
        <v>392</v>
      </c>
      <c r="K76" s="93" t="s">
        <v>392</v>
      </c>
      <c r="L76" s="93" t="s">
        <v>392</v>
      </c>
      <c r="M76" s="93" t="s">
        <v>392</v>
      </c>
      <c r="N76" s="93" t="s">
        <v>392</v>
      </c>
      <c r="O76" s="93" t="s">
        <v>392</v>
      </c>
      <c r="P76" s="93" t="s">
        <v>392</v>
      </c>
      <c r="Q76" s="93" t="s">
        <v>392</v>
      </c>
      <c r="R76" s="93" t="s">
        <v>392</v>
      </c>
      <c r="S76" s="93" t="s">
        <v>392</v>
      </c>
      <c r="T76" s="93" t="s">
        <v>392</v>
      </c>
      <c r="U76" s="93" t="s">
        <v>392</v>
      </c>
      <c r="V76" s="93" t="s">
        <v>392</v>
      </c>
      <c r="W76" s="93" t="s">
        <v>392</v>
      </c>
      <c r="X76" s="93" t="s">
        <v>392</v>
      </c>
      <c r="Y76" s="93" t="s">
        <v>392</v>
      </c>
      <c r="Z76" s="93" t="s">
        <v>392</v>
      </c>
      <c r="AA76" s="93" t="s">
        <v>392</v>
      </c>
      <c r="AB76" s="93" t="s">
        <v>392</v>
      </c>
      <c r="AC76" s="93" t="s">
        <v>392</v>
      </c>
      <c r="AD76" s="93" t="s">
        <v>392</v>
      </c>
      <c r="AE76" s="40"/>
      <c r="AF76" s="15" t="s">
        <v>392</v>
      </c>
      <c r="AG76" s="15" t="s">
        <v>392</v>
      </c>
      <c r="AH76" s="15" t="s">
        <v>392</v>
      </c>
      <c r="AI76" s="15" t="s">
        <v>392</v>
      </c>
      <c r="AJ76" s="15" t="s">
        <v>392</v>
      </c>
      <c r="AK76" s="15" t="s">
        <v>392</v>
      </c>
      <c r="AL76" s="38" t="s">
        <v>192</v>
      </c>
    </row>
    <row r="77" spans="1:38" s="2" customFormat="1" ht="26.25" customHeight="1" thickBot="1" x14ac:dyDescent="0.25">
      <c r="A77" s="43" t="s">
        <v>52</v>
      </c>
      <c r="B77" s="43" t="s">
        <v>193</v>
      </c>
      <c r="C77" s="44" t="s">
        <v>194</v>
      </c>
      <c r="D77" s="45"/>
      <c r="E77" s="93" t="s">
        <v>388</v>
      </c>
      <c r="F77" s="93" t="s">
        <v>388</v>
      </c>
      <c r="G77" s="93" t="s">
        <v>388</v>
      </c>
      <c r="H77" s="93" t="s">
        <v>388</v>
      </c>
      <c r="I77" s="93" t="s">
        <v>387</v>
      </c>
      <c r="J77" s="93" t="s">
        <v>387</v>
      </c>
      <c r="K77" s="93" t="s">
        <v>387</v>
      </c>
      <c r="L77" s="93" t="s">
        <v>388</v>
      </c>
      <c r="M77" s="93" t="s">
        <v>388</v>
      </c>
      <c r="N77" s="93" t="s">
        <v>387</v>
      </c>
      <c r="O77" s="93" t="s">
        <v>387</v>
      </c>
      <c r="P77" s="93" t="s">
        <v>387</v>
      </c>
      <c r="Q77" s="93" t="s">
        <v>387</v>
      </c>
      <c r="R77" s="93" t="s">
        <v>388</v>
      </c>
      <c r="S77" s="93" t="s">
        <v>387</v>
      </c>
      <c r="T77" s="93" t="s">
        <v>387</v>
      </c>
      <c r="U77" s="93" t="s">
        <v>388</v>
      </c>
      <c r="V77" s="93" t="s">
        <v>387</v>
      </c>
      <c r="W77" s="93" t="s">
        <v>387</v>
      </c>
      <c r="X77" s="93" t="s">
        <v>388</v>
      </c>
      <c r="Y77" s="93" t="s">
        <v>388</v>
      </c>
      <c r="Z77" s="93" t="s">
        <v>388</v>
      </c>
      <c r="AA77" s="93" t="s">
        <v>388</v>
      </c>
      <c r="AB77" s="93" t="s">
        <v>388</v>
      </c>
      <c r="AC77" s="93" t="s">
        <v>388</v>
      </c>
      <c r="AD77" s="93" t="s">
        <v>388</v>
      </c>
      <c r="AE77" s="40"/>
      <c r="AF77" s="15" t="s">
        <v>388</v>
      </c>
      <c r="AG77" s="15" t="s">
        <v>388</v>
      </c>
      <c r="AH77" s="15" t="s">
        <v>388</v>
      </c>
      <c r="AI77" s="15" t="s">
        <v>388</v>
      </c>
      <c r="AJ77" s="15" t="s">
        <v>388</v>
      </c>
      <c r="AK77" s="15" t="s">
        <v>388</v>
      </c>
      <c r="AL77" s="38" t="s">
        <v>195</v>
      </c>
    </row>
    <row r="78" spans="1:38" s="2" customFormat="1" ht="26.25" customHeight="1" thickBot="1" x14ac:dyDescent="0.25">
      <c r="A78" s="43" t="s">
        <v>52</v>
      </c>
      <c r="B78" s="43" t="s">
        <v>196</v>
      </c>
      <c r="C78" s="44" t="s">
        <v>197</v>
      </c>
      <c r="D78" s="45"/>
      <c r="E78" s="93" t="s">
        <v>388</v>
      </c>
      <c r="F78" s="93" t="s">
        <v>387</v>
      </c>
      <c r="G78" s="93" t="s">
        <v>389</v>
      </c>
      <c r="H78" s="93" t="s">
        <v>388</v>
      </c>
      <c r="I78" s="93" t="s">
        <v>387</v>
      </c>
      <c r="J78" s="93" t="s">
        <v>387</v>
      </c>
      <c r="K78" s="93" t="s">
        <v>387</v>
      </c>
      <c r="L78" s="93" t="s">
        <v>387</v>
      </c>
      <c r="M78" s="93" t="s">
        <v>387</v>
      </c>
      <c r="N78" s="93" t="s">
        <v>387</v>
      </c>
      <c r="O78" s="93" t="s">
        <v>387</v>
      </c>
      <c r="P78" s="93" t="s">
        <v>387</v>
      </c>
      <c r="Q78" s="93" t="s">
        <v>387</v>
      </c>
      <c r="R78" s="93" t="s">
        <v>387</v>
      </c>
      <c r="S78" s="93" t="s">
        <v>387</v>
      </c>
      <c r="T78" s="93" t="s">
        <v>387</v>
      </c>
      <c r="U78" s="93" t="s">
        <v>387</v>
      </c>
      <c r="V78" s="93" t="s">
        <v>387</v>
      </c>
      <c r="W78" s="93" t="s">
        <v>388</v>
      </c>
      <c r="X78" s="93" t="s">
        <v>388</v>
      </c>
      <c r="Y78" s="93" t="s">
        <v>388</v>
      </c>
      <c r="Z78" s="93" t="s">
        <v>388</v>
      </c>
      <c r="AA78" s="93" t="s">
        <v>388</v>
      </c>
      <c r="AB78" s="93" t="s">
        <v>388</v>
      </c>
      <c r="AC78" s="93" t="s">
        <v>387</v>
      </c>
      <c r="AD78" s="93" t="s">
        <v>387</v>
      </c>
      <c r="AE78" s="40"/>
      <c r="AF78" s="15" t="s">
        <v>388</v>
      </c>
      <c r="AG78" s="15" t="s">
        <v>388</v>
      </c>
      <c r="AH78" s="15" t="s">
        <v>388</v>
      </c>
      <c r="AI78" s="15" t="s">
        <v>388</v>
      </c>
      <c r="AJ78" s="15" t="s">
        <v>388</v>
      </c>
      <c r="AK78" s="15" t="s">
        <v>388</v>
      </c>
      <c r="AL78" s="38" t="s">
        <v>198</v>
      </c>
    </row>
    <row r="79" spans="1:38" s="2" customFormat="1" ht="26.25" customHeight="1" thickBot="1" x14ac:dyDescent="0.25">
      <c r="A79" s="43" t="s">
        <v>52</v>
      </c>
      <c r="B79" s="43" t="s">
        <v>199</v>
      </c>
      <c r="C79" s="44" t="s">
        <v>200</v>
      </c>
      <c r="D79" s="45"/>
      <c r="E79" s="93" t="s">
        <v>388</v>
      </c>
      <c r="F79" s="93" t="s">
        <v>387</v>
      </c>
      <c r="G79" s="93" t="s">
        <v>388</v>
      </c>
      <c r="H79" s="93" t="s">
        <v>387</v>
      </c>
      <c r="I79" s="93" t="s">
        <v>387</v>
      </c>
      <c r="J79" s="93" t="s">
        <v>387</v>
      </c>
      <c r="K79" s="93" t="s">
        <v>387</v>
      </c>
      <c r="L79" s="93" t="s">
        <v>388</v>
      </c>
      <c r="M79" s="93" t="s">
        <v>388</v>
      </c>
      <c r="N79" s="93" t="s">
        <v>388</v>
      </c>
      <c r="O79" s="93" t="s">
        <v>388</v>
      </c>
      <c r="P79" s="93" t="s">
        <v>388</v>
      </c>
      <c r="Q79" s="93" t="s">
        <v>388</v>
      </c>
      <c r="R79" s="93" t="s">
        <v>388</v>
      </c>
      <c r="S79" s="93" t="s">
        <v>388</v>
      </c>
      <c r="T79" s="93" t="s">
        <v>387</v>
      </c>
      <c r="U79" s="93" t="s">
        <v>388</v>
      </c>
      <c r="V79" s="93" t="s">
        <v>388</v>
      </c>
      <c r="W79" s="93" t="s">
        <v>388</v>
      </c>
      <c r="X79" s="93" t="s">
        <v>388</v>
      </c>
      <c r="Y79" s="93" t="s">
        <v>388</v>
      </c>
      <c r="Z79" s="93" t="s">
        <v>388</v>
      </c>
      <c r="AA79" s="93" t="s">
        <v>388</v>
      </c>
      <c r="AB79" s="93" t="s">
        <v>388</v>
      </c>
      <c r="AC79" s="93" t="s">
        <v>388</v>
      </c>
      <c r="AD79" s="93" t="s">
        <v>388</v>
      </c>
      <c r="AE79" s="40"/>
      <c r="AF79" s="15" t="s">
        <v>388</v>
      </c>
      <c r="AG79" s="15" t="s">
        <v>388</v>
      </c>
      <c r="AH79" s="15" t="s">
        <v>388</v>
      </c>
      <c r="AI79" s="15" t="s">
        <v>388</v>
      </c>
      <c r="AJ79" s="15" t="s">
        <v>388</v>
      </c>
      <c r="AK79" s="15" t="s">
        <v>388</v>
      </c>
      <c r="AL79" s="38" t="s">
        <v>201</v>
      </c>
    </row>
    <row r="80" spans="1:38" s="2" customFormat="1" ht="26.25" customHeight="1" thickBot="1" x14ac:dyDescent="0.25">
      <c r="A80" s="43" t="s">
        <v>52</v>
      </c>
      <c r="B80" s="47" t="s">
        <v>202</v>
      </c>
      <c r="C80" s="49" t="s">
        <v>203</v>
      </c>
      <c r="D80" s="45"/>
      <c r="E80" s="93" t="s">
        <v>388</v>
      </c>
      <c r="F80" s="93" t="s">
        <v>387</v>
      </c>
      <c r="G80" s="93" t="s">
        <v>389</v>
      </c>
      <c r="H80" s="93" t="s">
        <v>387</v>
      </c>
      <c r="I80" s="93" t="s">
        <v>387</v>
      </c>
      <c r="J80" s="93" t="s">
        <v>387</v>
      </c>
      <c r="K80" s="93" t="s">
        <v>387</v>
      </c>
      <c r="L80" s="93" t="s">
        <v>388</v>
      </c>
      <c r="M80" s="93" t="s">
        <v>388</v>
      </c>
      <c r="N80" s="93" t="s">
        <v>387</v>
      </c>
      <c r="O80" s="93" t="s">
        <v>387</v>
      </c>
      <c r="P80" s="93" t="s">
        <v>387</v>
      </c>
      <c r="Q80" s="93" t="s">
        <v>387</v>
      </c>
      <c r="R80" s="93" t="s">
        <v>387</v>
      </c>
      <c r="S80" s="93" t="s">
        <v>387</v>
      </c>
      <c r="T80" s="93" t="s">
        <v>387</v>
      </c>
      <c r="U80" s="93" t="s">
        <v>387</v>
      </c>
      <c r="V80" s="93" t="s">
        <v>387</v>
      </c>
      <c r="W80" s="93" t="s">
        <v>387</v>
      </c>
      <c r="X80" s="93" t="s">
        <v>388</v>
      </c>
      <c r="Y80" s="93" t="s">
        <v>388</v>
      </c>
      <c r="Z80" s="93" t="s">
        <v>388</v>
      </c>
      <c r="AA80" s="93" t="s">
        <v>388</v>
      </c>
      <c r="AB80" s="93" t="s">
        <v>388</v>
      </c>
      <c r="AC80" s="93" t="s">
        <v>388</v>
      </c>
      <c r="AD80" s="93" t="s">
        <v>387</v>
      </c>
      <c r="AE80" s="40"/>
      <c r="AF80" s="15" t="s">
        <v>388</v>
      </c>
      <c r="AG80" s="15" t="s">
        <v>388</v>
      </c>
      <c r="AH80" s="15" t="s">
        <v>388</v>
      </c>
      <c r="AI80" s="15" t="s">
        <v>388</v>
      </c>
      <c r="AJ80" s="15" t="s">
        <v>388</v>
      </c>
      <c r="AK80" s="15" t="s">
        <v>388</v>
      </c>
      <c r="AL80" s="38" t="s">
        <v>407</v>
      </c>
    </row>
    <row r="81" spans="1:38" s="2" customFormat="1" ht="26.25" customHeight="1" thickBot="1" x14ac:dyDescent="0.25">
      <c r="A81" s="43" t="s">
        <v>52</v>
      </c>
      <c r="B81" s="47" t="s">
        <v>204</v>
      </c>
      <c r="C81" s="49" t="s">
        <v>205</v>
      </c>
      <c r="D81" s="45"/>
      <c r="E81" s="93" t="s">
        <v>388</v>
      </c>
      <c r="F81" s="93" t="s">
        <v>388</v>
      </c>
      <c r="G81" s="93" t="s">
        <v>388</v>
      </c>
      <c r="H81" s="93" t="s">
        <v>388</v>
      </c>
      <c r="I81" s="93" t="s">
        <v>387</v>
      </c>
      <c r="J81" s="93" t="s">
        <v>387</v>
      </c>
      <c r="K81" s="93" t="s">
        <v>387</v>
      </c>
      <c r="L81" s="93" t="s">
        <v>388</v>
      </c>
      <c r="M81" s="93" t="s">
        <v>388</v>
      </c>
      <c r="N81" s="93" t="s">
        <v>388</v>
      </c>
      <c r="O81" s="93" t="s">
        <v>388</v>
      </c>
      <c r="P81" s="93" t="s">
        <v>388</v>
      </c>
      <c r="Q81" s="93" t="s">
        <v>388</v>
      </c>
      <c r="R81" s="93" t="s">
        <v>388</v>
      </c>
      <c r="S81" s="93" t="s">
        <v>388</v>
      </c>
      <c r="T81" s="93" t="s">
        <v>388</v>
      </c>
      <c r="U81" s="93" t="s">
        <v>388</v>
      </c>
      <c r="V81" s="93" t="s">
        <v>388</v>
      </c>
      <c r="W81" s="93" t="s">
        <v>388</v>
      </c>
      <c r="X81" s="93" t="s">
        <v>388</v>
      </c>
      <c r="Y81" s="93" t="s">
        <v>388</v>
      </c>
      <c r="Z81" s="93" t="s">
        <v>388</v>
      </c>
      <c r="AA81" s="93" t="s">
        <v>388</v>
      </c>
      <c r="AB81" s="93" t="s">
        <v>388</v>
      </c>
      <c r="AC81" s="93" t="s">
        <v>388</v>
      </c>
      <c r="AD81" s="93" t="s">
        <v>388</v>
      </c>
      <c r="AE81" s="40"/>
      <c r="AF81" s="15" t="s">
        <v>388</v>
      </c>
      <c r="AG81" s="15" t="s">
        <v>388</v>
      </c>
      <c r="AH81" s="15" t="s">
        <v>388</v>
      </c>
      <c r="AI81" s="15" t="s">
        <v>388</v>
      </c>
      <c r="AJ81" s="15" t="s">
        <v>388</v>
      </c>
      <c r="AK81" s="15" t="s">
        <v>388</v>
      </c>
      <c r="AL81" s="38" t="s">
        <v>409</v>
      </c>
    </row>
    <row r="82" spans="1:38" s="2" customFormat="1" ht="26.25" customHeight="1" thickBot="1" x14ac:dyDescent="0.25">
      <c r="A82" s="43" t="s">
        <v>206</v>
      </c>
      <c r="B82" s="47" t="s">
        <v>207</v>
      </c>
      <c r="C82" s="53" t="s">
        <v>208</v>
      </c>
      <c r="D82" s="45"/>
      <c r="E82" s="93" t="s">
        <v>388</v>
      </c>
      <c r="F82" s="93" t="s">
        <v>387</v>
      </c>
      <c r="G82" s="93" t="s">
        <v>388</v>
      </c>
      <c r="H82" s="93" t="s">
        <v>388</v>
      </c>
      <c r="I82" s="93" t="s">
        <v>388</v>
      </c>
      <c r="J82" s="93" t="s">
        <v>388</v>
      </c>
      <c r="K82" s="93" t="s">
        <v>388</v>
      </c>
      <c r="L82" s="93" t="s">
        <v>388</v>
      </c>
      <c r="M82" s="93" t="s">
        <v>388</v>
      </c>
      <c r="N82" s="93" t="s">
        <v>388</v>
      </c>
      <c r="O82" s="93" t="s">
        <v>388</v>
      </c>
      <c r="P82" s="93" t="s">
        <v>388</v>
      </c>
      <c r="Q82" s="93" t="s">
        <v>388</v>
      </c>
      <c r="R82" s="93" t="s">
        <v>388</v>
      </c>
      <c r="S82" s="93" t="s">
        <v>388</v>
      </c>
      <c r="T82" s="93" t="s">
        <v>388</v>
      </c>
      <c r="U82" s="93" t="s">
        <v>388</v>
      </c>
      <c r="V82" s="93" t="s">
        <v>388</v>
      </c>
      <c r="W82" s="93" t="s">
        <v>388</v>
      </c>
      <c r="X82" s="93" t="s">
        <v>388</v>
      </c>
      <c r="Y82" s="93" t="s">
        <v>388</v>
      </c>
      <c r="Z82" s="93" t="s">
        <v>388</v>
      </c>
      <c r="AA82" s="93" t="s">
        <v>388</v>
      </c>
      <c r="AB82" s="93" t="s">
        <v>388</v>
      </c>
      <c r="AC82" s="93" t="s">
        <v>388</v>
      </c>
      <c r="AD82" s="93" t="s">
        <v>388</v>
      </c>
      <c r="AE82" s="40"/>
      <c r="AF82" s="15" t="s">
        <v>388</v>
      </c>
      <c r="AG82" s="15" t="s">
        <v>388</v>
      </c>
      <c r="AH82" s="15" t="s">
        <v>388</v>
      </c>
      <c r="AI82" s="15" t="s">
        <v>388</v>
      </c>
      <c r="AJ82" s="15" t="s">
        <v>388</v>
      </c>
      <c r="AK82" s="15" t="s">
        <v>388</v>
      </c>
      <c r="AL82" s="38" t="s">
        <v>401</v>
      </c>
    </row>
    <row r="83" spans="1:38" s="2" customFormat="1" ht="26.25" customHeight="1" thickBot="1" x14ac:dyDescent="0.25">
      <c r="A83" s="43" t="s">
        <v>206</v>
      </c>
      <c r="B83" s="54" t="s">
        <v>209</v>
      </c>
      <c r="C83" s="55" t="s">
        <v>210</v>
      </c>
      <c r="D83" s="45"/>
      <c r="E83" s="93" t="s">
        <v>388</v>
      </c>
      <c r="F83" s="93" t="s">
        <v>387</v>
      </c>
      <c r="G83" s="93" t="s">
        <v>388</v>
      </c>
      <c r="H83" s="93" t="s">
        <v>388</v>
      </c>
      <c r="I83" s="93" t="s">
        <v>387</v>
      </c>
      <c r="J83" s="93" t="s">
        <v>387</v>
      </c>
      <c r="K83" s="93" t="s">
        <v>387</v>
      </c>
      <c r="L83" s="93" t="s">
        <v>387</v>
      </c>
      <c r="M83" s="93" t="s">
        <v>388</v>
      </c>
      <c r="N83" s="93" t="s">
        <v>388</v>
      </c>
      <c r="O83" s="93" t="s">
        <v>388</v>
      </c>
      <c r="P83" s="93" t="s">
        <v>388</v>
      </c>
      <c r="Q83" s="93" t="s">
        <v>388</v>
      </c>
      <c r="R83" s="93" t="s">
        <v>388</v>
      </c>
      <c r="S83" s="93" t="s">
        <v>388</v>
      </c>
      <c r="T83" s="93" t="s">
        <v>388</v>
      </c>
      <c r="U83" s="93" t="s">
        <v>388</v>
      </c>
      <c r="V83" s="93" t="s">
        <v>388</v>
      </c>
      <c r="W83" s="93" t="s">
        <v>387</v>
      </c>
      <c r="X83" s="93" t="s">
        <v>388</v>
      </c>
      <c r="Y83" s="93" t="s">
        <v>388</v>
      </c>
      <c r="Z83" s="93" t="s">
        <v>388</v>
      </c>
      <c r="AA83" s="93" t="s">
        <v>388</v>
      </c>
      <c r="AB83" s="93" t="s">
        <v>388</v>
      </c>
      <c r="AC83" s="93" t="s">
        <v>388</v>
      </c>
      <c r="AD83" s="93" t="s">
        <v>388</v>
      </c>
      <c r="AE83" s="40"/>
      <c r="AF83" s="15" t="s">
        <v>388</v>
      </c>
      <c r="AG83" s="15" t="s">
        <v>388</v>
      </c>
      <c r="AH83" s="15" t="s">
        <v>388</v>
      </c>
      <c r="AI83" s="15" t="s">
        <v>388</v>
      </c>
      <c r="AJ83" s="15" t="s">
        <v>388</v>
      </c>
      <c r="AK83" s="15" t="s">
        <v>388</v>
      </c>
      <c r="AL83" s="38" t="s">
        <v>401</v>
      </c>
    </row>
    <row r="84" spans="1:38" s="2" customFormat="1" ht="26.25" customHeight="1" thickBot="1" x14ac:dyDescent="0.25">
      <c r="A84" s="43" t="s">
        <v>52</v>
      </c>
      <c r="B84" s="54" t="s">
        <v>211</v>
      </c>
      <c r="C84" s="55" t="s">
        <v>212</v>
      </c>
      <c r="D84" s="45"/>
      <c r="E84" s="93" t="s">
        <v>388</v>
      </c>
      <c r="F84" s="93" t="s">
        <v>387</v>
      </c>
      <c r="G84" s="93" t="s">
        <v>388</v>
      </c>
      <c r="H84" s="93" t="s">
        <v>388</v>
      </c>
      <c r="I84" s="93" t="s">
        <v>388</v>
      </c>
      <c r="J84" s="93" t="s">
        <v>388</v>
      </c>
      <c r="K84" s="93" t="s">
        <v>388</v>
      </c>
      <c r="L84" s="93" t="s">
        <v>388</v>
      </c>
      <c r="M84" s="93" t="s">
        <v>388</v>
      </c>
      <c r="N84" s="93" t="s">
        <v>388</v>
      </c>
      <c r="O84" s="93" t="s">
        <v>388</v>
      </c>
      <c r="P84" s="93" t="s">
        <v>388</v>
      </c>
      <c r="Q84" s="93" t="s">
        <v>388</v>
      </c>
      <c r="R84" s="93" t="s">
        <v>388</v>
      </c>
      <c r="S84" s="93" t="s">
        <v>388</v>
      </c>
      <c r="T84" s="93" t="s">
        <v>388</v>
      </c>
      <c r="U84" s="93" t="s">
        <v>388</v>
      </c>
      <c r="V84" s="93" t="s">
        <v>388</v>
      </c>
      <c r="W84" s="93" t="s">
        <v>388</v>
      </c>
      <c r="X84" s="93" t="s">
        <v>388</v>
      </c>
      <c r="Y84" s="93" t="s">
        <v>388</v>
      </c>
      <c r="Z84" s="93" t="s">
        <v>388</v>
      </c>
      <c r="AA84" s="93" t="s">
        <v>388</v>
      </c>
      <c r="AB84" s="93" t="s">
        <v>388</v>
      </c>
      <c r="AC84" s="93" t="s">
        <v>388</v>
      </c>
      <c r="AD84" s="93" t="s">
        <v>388</v>
      </c>
      <c r="AE84" s="40"/>
      <c r="AF84" s="15" t="s">
        <v>388</v>
      </c>
      <c r="AG84" s="15" t="s">
        <v>388</v>
      </c>
      <c r="AH84" s="15" t="s">
        <v>388</v>
      </c>
      <c r="AI84" s="15" t="s">
        <v>388</v>
      </c>
      <c r="AJ84" s="15" t="s">
        <v>388</v>
      </c>
      <c r="AK84" s="15" t="s">
        <v>388</v>
      </c>
      <c r="AL84" s="38" t="s">
        <v>401</v>
      </c>
    </row>
    <row r="85" spans="1:38" s="2" customFormat="1" ht="26.25" customHeight="1" thickBot="1" x14ac:dyDescent="0.25">
      <c r="A85" s="43" t="s">
        <v>52</v>
      </c>
      <c r="B85" s="49" t="s">
        <v>213</v>
      </c>
      <c r="C85" s="55" t="s">
        <v>410</v>
      </c>
      <c r="D85" s="45"/>
      <c r="E85" s="93" t="s">
        <v>388</v>
      </c>
      <c r="F85" s="93" t="s">
        <v>387</v>
      </c>
      <c r="G85" s="93" t="s">
        <v>388</v>
      </c>
      <c r="H85" s="93" t="s">
        <v>388</v>
      </c>
      <c r="I85" s="93" t="s">
        <v>387</v>
      </c>
      <c r="J85" s="93" t="s">
        <v>387</v>
      </c>
      <c r="K85" s="93" t="s">
        <v>387</v>
      </c>
      <c r="L85" s="93" t="s">
        <v>388</v>
      </c>
      <c r="M85" s="93" t="s">
        <v>388</v>
      </c>
      <c r="N85" s="93" t="s">
        <v>388</v>
      </c>
      <c r="O85" s="93" t="s">
        <v>388</v>
      </c>
      <c r="P85" s="93" t="s">
        <v>388</v>
      </c>
      <c r="Q85" s="93" t="s">
        <v>388</v>
      </c>
      <c r="R85" s="93" t="s">
        <v>388</v>
      </c>
      <c r="S85" s="93" t="s">
        <v>388</v>
      </c>
      <c r="T85" s="93" t="s">
        <v>388</v>
      </c>
      <c r="U85" s="93" t="s">
        <v>388</v>
      </c>
      <c r="V85" s="93" t="s">
        <v>388</v>
      </c>
      <c r="W85" s="93" t="s">
        <v>388</v>
      </c>
      <c r="X85" s="93" t="s">
        <v>388</v>
      </c>
      <c r="Y85" s="93" t="s">
        <v>388</v>
      </c>
      <c r="Z85" s="93" t="s">
        <v>388</v>
      </c>
      <c r="AA85" s="93" t="s">
        <v>388</v>
      </c>
      <c r="AB85" s="93" t="s">
        <v>388</v>
      </c>
      <c r="AC85" s="93" t="s">
        <v>388</v>
      </c>
      <c r="AD85" s="93" t="s">
        <v>388</v>
      </c>
      <c r="AE85" s="40"/>
      <c r="AF85" s="15" t="s">
        <v>388</v>
      </c>
      <c r="AG85" s="15" t="s">
        <v>388</v>
      </c>
      <c r="AH85" s="15" t="s">
        <v>388</v>
      </c>
      <c r="AI85" s="15" t="s">
        <v>388</v>
      </c>
      <c r="AJ85" s="15" t="s">
        <v>388</v>
      </c>
      <c r="AK85" s="15" t="s">
        <v>388</v>
      </c>
      <c r="AL85" s="38" t="s">
        <v>214</v>
      </c>
    </row>
    <row r="86" spans="1:38" s="2" customFormat="1" ht="26.25" customHeight="1" thickBot="1" x14ac:dyDescent="0.25">
      <c r="A86" s="43" t="s">
        <v>206</v>
      </c>
      <c r="B86" s="49" t="s">
        <v>215</v>
      </c>
      <c r="C86" s="53" t="s">
        <v>216</v>
      </c>
      <c r="D86" s="45"/>
      <c r="E86" s="93" t="s">
        <v>388</v>
      </c>
      <c r="F86" s="93" t="s">
        <v>387</v>
      </c>
      <c r="G86" s="93" t="s">
        <v>388</v>
      </c>
      <c r="H86" s="93" t="s">
        <v>388</v>
      </c>
      <c r="I86" s="93" t="s">
        <v>388</v>
      </c>
      <c r="J86" s="93" t="s">
        <v>388</v>
      </c>
      <c r="K86" s="93" t="s">
        <v>388</v>
      </c>
      <c r="L86" s="93" t="s">
        <v>388</v>
      </c>
      <c r="M86" s="93" t="s">
        <v>388</v>
      </c>
      <c r="N86" s="93" t="s">
        <v>388</v>
      </c>
      <c r="O86" s="93" t="s">
        <v>388</v>
      </c>
      <c r="P86" s="93" t="s">
        <v>388</v>
      </c>
      <c r="Q86" s="93" t="s">
        <v>388</v>
      </c>
      <c r="R86" s="93" t="s">
        <v>388</v>
      </c>
      <c r="S86" s="93" t="s">
        <v>388</v>
      </c>
      <c r="T86" s="93" t="s">
        <v>388</v>
      </c>
      <c r="U86" s="93" t="s">
        <v>388</v>
      </c>
      <c r="V86" s="93" t="s">
        <v>388</v>
      </c>
      <c r="W86" s="93" t="s">
        <v>388</v>
      </c>
      <c r="X86" s="93" t="s">
        <v>388</v>
      </c>
      <c r="Y86" s="93" t="s">
        <v>388</v>
      </c>
      <c r="Z86" s="93" t="s">
        <v>388</v>
      </c>
      <c r="AA86" s="93" t="s">
        <v>388</v>
      </c>
      <c r="AB86" s="93" t="s">
        <v>388</v>
      </c>
      <c r="AC86" s="93" t="s">
        <v>388</v>
      </c>
      <c r="AD86" s="93" t="s">
        <v>388</v>
      </c>
      <c r="AE86" s="40"/>
      <c r="AF86" s="15" t="s">
        <v>388</v>
      </c>
      <c r="AG86" s="15" t="s">
        <v>388</v>
      </c>
      <c r="AH86" s="15" t="s">
        <v>388</v>
      </c>
      <c r="AI86" s="15" t="s">
        <v>388</v>
      </c>
      <c r="AJ86" s="15" t="s">
        <v>388</v>
      </c>
      <c r="AK86" s="15" t="s">
        <v>388</v>
      </c>
      <c r="AL86" s="38" t="s">
        <v>217</v>
      </c>
    </row>
    <row r="87" spans="1:38" s="2" customFormat="1" ht="26.25" customHeight="1" thickBot="1" x14ac:dyDescent="0.25">
      <c r="A87" s="43" t="s">
        <v>206</v>
      </c>
      <c r="B87" s="49" t="s">
        <v>218</v>
      </c>
      <c r="C87" s="53" t="s">
        <v>219</v>
      </c>
      <c r="D87" s="45"/>
      <c r="E87" s="93" t="s">
        <v>388</v>
      </c>
      <c r="F87" s="93" t="s">
        <v>387</v>
      </c>
      <c r="G87" s="93" t="s">
        <v>388</v>
      </c>
      <c r="H87" s="93" t="s">
        <v>388</v>
      </c>
      <c r="I87" s="93" t="s">
        <v>388</v>
      </c>
      <c r="J87" s="93" t="s">
        <v>388</v>
      </c>
      <c r="K87" s="93" t="s">
        <v>388</v>
      </c>
      <c r="L87" s="93" t="s">
        <v>388</v>
      </c>
      <c r="M87" s="93" t="s">
        <v>388</v>
      </c>
      <c r="N87" s="93" t="s">
        <v>388</v>
      </c>
      <c r="O87" s="93" t="s">
        <v>388</v>
      </c>
      <c r="P87" s="93" t="s">
        <v>388</v>
      </c>
      <c r="Q87" s="93" t="s">
        <v>388</v>
      </c>
      <c r="R87" s="93" t="s">
        <v>388</v>
      </c>
      <c r="S87" s="93" t="s">
        <v>388</v>
      </c>
      <c r="T87" s="93" t="s">
        <v>388</v>
      </c>
      <c r="U87" s="93" t="s">
        <v>388</v>
      </c>
      <c r="V87" s="93" t="s">
        <v>388</v>
      </c>
      <c r="W87" s="93" t="s">
        <v>388</v>
      </c>
      <c r="X87" s="93" t="s">
        <v>388</v>
      </c>
      <c r="Y87" s="93" t="s">
        <v>388</v>
      </c>
      <c r="Z87" s="93" t="s">
        <v>388</v>
      </c>
      <c r="AA87" s="93" t="s">
        <v>388</v>
      </c>
      <c r="AB87" s="93" t="s">
        <v>388</v>
      </c>
      <c r="AC87" s="93" t="s">
        <v>388</v>
      </c>
      <c r="AD87" s="93" t="s">
        <v>388</v>
      </c>
      <c r="AE87" s="40"/>
      <c r="AF87" s="15" t="s">
        <v>388</v>
      </c>
      <c r="AG87" s="15" t="s">
        <v>388</v>
      </c>
      <c r="AH87" s="15" t="s">
        <v>388</v>
      </c>
      <c r="AI87" s="15" t="s">
        <v>388</v>
      </c>
      <c r="AJ87" s="15" t="s">
        <v>388</v>
      </c>
      <c r="AK87" s="15" t="s">
        <v>388</v>
      </c>
      <c r="AL87" s="38" t="s">
        <v>217</v>
      </c>
    </row>
    <row r="88" spans="1:38" s="2" customFormat="1" ht="26.25" customHeight="1" thickBot="1" x14ac:dyDescent="0.25">
      <c r="A88" s="43" t="s">
        <v>206</v>
      </c>
      <c r="B88" s="49" t="s">
        <v>220</v>
      </c>
      <c r="C88" s="53" t="s">
        <v>221</v>
      </c>
      <c r="D88" s="45"/>
      <c r="E88" s="93" t="s">
        <v>388</v>
      </c>
      <c r="F88" s="93" t="s">
        <v>387</v>
      </c>
      <c r="G88" s="93" t="s">
        <v>388</v>
      </c>
      <c r="H88" s="93">
        <v>0.02</v>
      </c>
      <c r="I88" s="93" t="s">
        <v>387</v>
      </c>
      <c r="J88" s="93" t="s">
        <v>387</v>
      </c>
      <c r="K88" s="93" t="s">
        <v>387</v>
      </c>
      <c r="L88" s="93" t="s">
        <v>388</v>
      </c>
      <c r="M88" s="93" t="s">
        <v>388</v>
      </c>
      <c r="N88" s="93" t="s">
        <v>388</v>
      </c>
      <c r="O88" s="93" t="s">
        <v>388</v>
      </c>
      <c r="P88" s="93" t="s">
        <v>388</v>
      </c>
      <c r="Q88" s="93" t="s">
        <v>388</v>
      </c>
      <c r="R88" s="93" t="s">
        <v>388</v>
      </c>
      <c r="S88" s="93" t="s">
        <v>388</v>
      </c>
      <c r="T88" s="93" t="s">
        <v>388</v>
      </c>
      <c r="U88" s="93" t="s">
        <v>388</v>
      </c>
      <c r="V88" s="93" t="s">
        <v>388</v>
      </c>
      <c r="W88" s="93" t="s">
        <v>388</v>
      </c>
      <c r="X88" s="93" t="s">
        <v>388</v>
      </c>
      <c r="Y88" s="93" t="s">
        <v>388</v>
      </c>
      <c r="Z88" s="93" t="s">
        <v>388</v>
      </c>
      <c r="AA88" s="93" t="s">
        <v>388</v>
      </c>
      <c r="AB88" s="93" t="s">
        <v>388</v>
      </c>
      <c r="AC88" s="93" t="s">
        <v>388</v>
      </c>
      <c r="AD88" s="93" t="s">
        <v>388</v>
      </c>
      <c r="AE88" s="40"/>
      <c r="AF88" s="15" t="s">
        <v>388</v>
      </c>
      <c r="AG88" s="15" t="s">
        <v>388</v>
      </c>
      <c r="AH88" s="15" t="s">
        <v>388</v>
      </c>
      <c r="AI88" s="15" t="s">
        <v>388</v>
      </c>
      <c r="AJ88" s="15" t="s">
        <v>388</v>
      </c>
      <c r="AK88" s="15" t="s">
        <v>388</v>
      </c>
      <c r="AL88" s="38" t="s">
        <v>388</v>
      </c>
    </row>
    <row r="89" spans="1:38" s="2" customFormat="1" ht="26.25" customHeight="1" thickBot="1" x14ac:dyDescent="0.25">
      <c r="A89" s="43" t="s">
        <v>206</v>
      </c>
      <c r="B89" s="49" t="s">
        <v>222</v>
      </c>
      <c r="C89" s="53" t="s">
        <v>223</v>
      </c>
      <c r="D89" s="45"/>
      <c r="E89" s="93" t="s">
        <v>388</v>
      </c>
      <c r="F89" s="93" t="s">
        <v>387</v>
      </c>
      <c r="G89" s="93" t="s">
        <v>389</v>
      </c>
      <c r="H89" s="93" t="s">
        <v>388</v>
      </c>
      <c r="I89" s="93" t="s">
        <v>388</v>
      </c>
      <c r="J89" s="93" t="s">
        <v>388</v>
      </c>
      <c r="K89" s="93" t="s">
        <v>388</v>
      </c>
      <c r="L89" s="93" t="s">
        <v>388</v>
      </c>
      <c r="M89" s="93" t="s">
        <v>388</v>
      </c>
      <c r="N89" s="93" t="s">
        <v>388</v>
      </c>
      <c r="O89" s="93" t="s">
        <v>388</v>
      </c>
      <c r="P89" s="93" t="s">
        <v>388</v>
      </c>
      <c r="Q89" s="93" t="s">
        <v>388</v>
      </c>
      <c r="R89" s="93" t="s">
        <v>388</v>
      </c>
      <c r="S89" s="93" t="s">
        <v>388</v>
      </c>
      <c r="T89" s="93" t="s">
        <v>388</v>
      </c>
      <c r="U89" s="93" t="s">
        <v>388</v>
      </c>
      <c r="V89" s="93" t="s">
        <v>388</v>
      </c>
      <c r="W89" s="93" t="s">
        <v>388</v>
      </c>
      <c r="X89" s="93" t="s">
        <v>388</v>
      </c>
      <c r="Y89" s="93" t="s">
        <v>388</v>
      </c>
      <c r="Z89" s="93" t="s">
        <v>388</v>
      </c>
      <c r="AA89" s="93" t="s">
        <v>388</v>
      </c>
      <c r="AB89" s="93" t="s">
        <v>388</v>
      </c>
      <c r="AC89" s="93" t="s">
        <v>388</v>
      </c>
      <c r="AD89" s="93" t="s">
        <v>388</v>
      </c>
      <c r="AE89" s="40"/>
      <c r="AF89" s="15" t="s">
        <v>388</v>
      </c>
      <c r="AG89" s="15" t="s">
        <v>388</v>
      </c>
      <c r="AH89" s="15" t="s">
        <v>388</v>
      </c>
      <c r="AI89" s="15" t="s">
        <v>388</v>
      </c>
      <c r="AJ89" s="15" t="s">
        <v>388</v>
      </c>
      <c r="AK89" s="15" t="s">
        <v>388</v>
      </c>
      <c r="AL89" s="38" t="s">
        <v>388</v>
      </c>
    </row>
    <row r="90" spans="1:38" s="7" customFormat="1" ht="26.25" customHeight="1" thickBot="1" x14ac:dyDescent="0.25">
      <c r="A90" s="43" t="s">
        <v>206</v>
      </c>
      <c r="B90" s="49" t="s">
        <v>224</v>
      </c>
      <c r="C90" s="53" t="s">
        <v>225</v>
      </c>
      <c r="D90" s="45"/>
      <c r="E90" s="93" t="s">
        <v>388</v>
      </c>
      <c r="F90" s="93" t="s">
        <v>387</v>
      </c>
      <c r="G90" s="93" t="s">
        <v>389</v>
      </c>
      <c r="H90" s="93" t="s">
        <v>387</v>
      </c>
      <c r="I90" s="93" t="s">
        <v>387</v>
      </c>
      <c r="J90" s="93" t="s">
        <v>387</v>
      </c>
      <c r="K90" s="93" t="s">
        <v>387</v>
      </c>
      <c r="L90" s="93" t="s">
        <v>388</v>
      </c>
      <c r="M90" s="93" t="s">
        <v>388</v>
      </c>
      <c r="N90" s="93" t="s">
        <v>388</v>
      </c>
      <c r="O90" s="93" t="s">
        <v>388</v>
      </c>
      <c r="P90" s="93" t="s">
        <v>388</v>
      </c>
      <c r="Q90" s="93" t="s">
        <v>388</v>
      </c>
      <c r="R90" s="93" t="s">
        <v>388</v>
      </c>
      <c r="S90" s="93" t="s">
        <v>388</v>
      </c>
      <c r="T90" s="93" t="s">
        <v>388</v>
      </c>
      <c r="U90" s="93" t="s">
        <v>388</v>
      </c>
      <c r="V90" s="93" t="s">
        <v>388</v>
      </c>
      <c r="W90" s="93" t="s">
        <v>388</v>
      </c>
      <c r="X90" s="93" t="s">
        <v>387</v>
      </c>
      <c r="Y90" s="93" t="s">
        <v>387</v>
      </c>
      <c r="Z90" s="93" t="s">
        <v>387</v>
      </c>
      <c r="AA90" s="93" t="s">
        <v>387</v>
      </c>
      <c r="AB90" s="93" t="s">
        <v>387</v>
      </c>
      <c r="AC90" s="93" t="s">
        <v>387</v>
      </c>
      <c r="AD90" s="93" t="s">
        <v>388</v>
      </c>
      <c r="AE90" s="40"/>
      <c r="AF90" s="15" t="s">
        <v>388</v>
      </c>
      <c r="AG90" s="15" t="s">
        <v>388</v>
      </c>
      <c r="AH90" s="15" t="s">
        <v>388</v>
      </c>
      <c r="AI90" s="15" t="s">
        <v>388</v>
      </c>
      <c r="AJ90" s="15" t="s">
        <v>388</v>
      </c>
      <c r="AK90" s="15" t="s">
        <v>388</v>
      </c>
      <c r="AL90" s="38" t="s">
        <v>401</v>
      </c>
    </row>
    <row r="91" spans="1:38" s="2" customFormat="1" ht="26.25" customHeight="1" thickBot="1" x14ac:dyDescent="0.25">
      <c r="A91" s="43" t="s">
        <v>206</v>
      </c>
      <c r="B91" s="47" t="s">
        <v>383</v>
      </c>
      <c r="C91" s="49" t="s">
        <v>226</v>
      </c>
      <c r="D91" s="45"/>
      <c r="E91" s="93" t="s">
        <v>389</v>
      </c>
      <c r="F91" s="93" t="s">
        <v>387</v>
      </c>
      <c r="G91" s="93" t="s">
        <v>389</v>
      </c>
      <c r="H91" s="93">
        <v>0.24</v>
      </c>
      <c r="I91" s="93" t="s">
        <v>387</v>
      </c>
      <c r="J91" s="93" t="s">
        <v>387</v>
      </c>
      <c r="K91" s="93" t="s">
        <v>387</v>
      </c>
      <c r="L91" s="93" t="s">
        <v>387</v>
      </c>
      <c r="M91" s="93" t="s">
        <v>387</v>
      </c>
      <c r="N91" s="93" t="s">
        <v>387</v>
      </c>
      <c r="O91" s="93" t="s">
        <v>387</v>
      </c>
      <c r="P91" s="93" t="s">
        <v>387</v>
      </c>
      <c r="Q91" s="93" t="s">
        <v>387</v>
      </c>
      <c r="R91" s="93" t="s">
        <v>387</v>
      </c>
      <c r="S91" s="93" t="s">
        <v>387</v>
      </c>
      <c r="T91" s="93" t="s">
        <v>387</v>
      </c>
      <c r="U91" s="93" t="s">
        <v>387</v>
      </c>
      <c r="V91" s="93" t="s">
        <v>387</v>
      </c>
      <c r="W91" s="93" t="s">
        <v>387</v>
      </c>
      <c r="X91" s="93" t="s">
        <v>387</v>
      </c>
      <c r="Y91" s="93" t="s">
        <v>387</v>
      </c>
      <c r="Z91" s="93" t="s">
        <v>387</v>
      </c>
      <c r="AA91" s="93" t="s">
        <v>387</v>
      </c>
      <c r="AB91" s="93" t="s">
        <v>387</v>
      </c>
      <c r="AC91" s="93" t="s">
        <v>388</v>
      </c>
      <c r="AD91" s="93" t="s">
        <v>388</v>
      </c>
      <c r="AE91" s="40"/>
      <c r="AF91" s="15" t="s">
        <v>388</v>
      </c>
      <c r="AG91" s="15" t="s">
        <v>388</v>
      </c>
      <c r="AH91" s="15" t="s">
        <v>388</v>
      </c>
      <c r="AI91" s="15" t="s">
        <v>388</v>
      </c>
      <c r="AJ91" s="15" t="s">
        <v>388</v>
      </c>
      <c r="AK91" s="15" t="s">
        <v>388</v>
      </c>
      <c r="AL91" s="38" t="s">
        <v>407</v>
      </c>
    </row>
    <row r="92" spans="1:38" s="2" customFormat="1" ht="26.25" customHeight="1" thickBot="1" x14ac:dyDescent="0.25">
      <c r="A92" s="43" t="s">
        <v>52</v>
      </c>
      <c r="B92" s="43" t="s">
        <v>227</v>
      </c>
      <c r="C92" s="44" t="s">
        <v>228</v>
      </c>
      <c r="D92" s="50"/>
      <c r="E92" s="93" t="s">
        <v>388</v>
      </c>
      <c r="F92" s="93" t="s">
        <v>387</v>
      </c>
      <c r="G92" s="93" t="s">
        <v>389</v>
      </c>
      <c r="H92" s="93">
        <v>1.5</v>
      </c>
      <c r="I92" s="93" t="s">
        <v>387</v>
      </c>
      <c r="J92" s="93" t="s">
        <v>387</v>
      </c>
      <c r="K92" s="93" t="s">
        <v>387</v>
      </c>
      <c r="L92" s="93" t="s">
        <v>387</v>
      </c>
      <c r="M92" s="93" t="s">
        <v>388</v>
      </c>
      <c r="N92" s="93" t="s">
        <v>388</v>
      </c>
      <c r="O92" s="93" t="s">
        <v>388</v>
      </c>
      <c r="P92" s="93" t="s">
        <v>388</v>
      </c>
      <c r="Q92" s="93" t="s">
        <v>388</v>
      </c>
      <c r="R92" s="93" t="s">
        <v>388</v>
      </c>
      <c r="S92" s="93" t="s">
        <v>388</v>
      </c>
      <c r="T92" s="93" t="s">
        <v>388</v>
      </c>
      <c r="U92" s="93" t="s">
        <v>388</v>
      </c>
      <c r="V92" s="93" t="s">
        <v>388</v>
      </c>
      <c r="W92" s="93" t="s">
        <v>388</v>
      </c>
      <c r="X92" s="93" t="s">
        <v>388</v>
      </c>
      <c r="Y92" s="93" t="s">
        <v>388</v>
      </c>
      <c r="Z92" s="93" t="s">
        <v>388</v>
      </c>
      <c r="AA92" s="93" t="s">
        <v>388</v>
      </c>
      <c r="AB92" s="93" t="s">
        <v>388</v>
      </c>
      <c r="AC92" s="93" t="s">
        <v>387</v>
      </c>
      <c r="AD92" s="93" t="s">
        <v>387</v>
      </c>
      <c r="AE92" s="40"/>
      <c r="AF92" s="15" t="s">
        <v>388</v>
      </c>
      <c r="AG92" s="15" t="s">
        <v>388</v>
      </c>
      <c r="AH92" s="15" t="s">
        <v>388</v>
      </c>
      <c r="AI92" s="15" t="s">
        <v>388</v>
      </c>
      <c r="AJ92" s="15" t="s">
        <v>388</v>
      </c>
      <c r="AK92" s="15" t="s">
        <v>388</v>
      </c>
      <c r="AL92" s="38" t="s">
        <v>229</v>
      </c>
    </row>
    <row r="93" spans="1:38" s="2" customFormat="1" ht="26.25" customHeight="1" thickBot="1" x14ac:dyDescent="0.25">
      <c r="A93" s="43" t="s">
        <v>52</v>
      </c>
      <c r="B93" s="47" t="s">
        <v>230</v>
      </c>
      <c r="C93" s="44" t="s">
        <v>411</v>
      </c>
      <c r="D93" s="50"/>
      <c r="E93" s="93" t="s">
        <v>388</v>
      </c>
      <c r="F93" s="93" t="s">
        <v>387</v>
      </c>
      <c r="G93" s="93" t="s">
        <v>388</v>
      </c>
      <c r="H93" s="93" t="s">
        <v>388</v>
      </c>
      <c r="I93" s="93" t="s">
        <v>387</v>
      </c>
      <c r="J93" s="93" t="s">
        <v>387</v>
      </c>
      <c r="K93" s="93" t="s">
        <v>387</v>
      </c>
      <c r="L93" s="93" t="s">
        <v>388</v>
      </c>
      <c r="M93" s="93" t="s">
        <v>388</v>
      </c>
      <c r="N93" s="93" t="s">
        <v>388</v>
      </c>
      <c r="O93" s="93" t="s">
        <v>388</v>
      </c>
      <c r="P93" s="93" t="s">
        <v>388</v>
      </c>
      <c r="Q93" s="93" t="s">
        <v>388</v>
      </c>
      <c r="R93" s="93" t="s">
        <v>388</v>
      </c>
      <c r="S93" s="93" t="s">
        <v>388</v>
      </c>
      <c r="T93" s="93" t="s">
        <v>388</v>
      </c>
      <c r="U93" s="93" t="s">
        <v>388</v>
      </c>
      <c r="V93" s="93" t="s">
        <v>388</v>
      </c>
      <c r="W93" s="93" t="s">
        <v>388</v>
      </c>
      <c r="X93" s="93" t="s">
        <v>388</v>
      </c>
      <c r="Y93" s="93" t="s">
        <v>388</v>
      </c>
      <c r="Z93" s="93" t="s">
        <v>388</v>
      </c>
      <c r="AA93" s="93" t="s">
        <v>388</v>
      </c>
      <c r="AB93" s="93" t="s">
        <v>388</v>
      </c>
      <c r="AC93" s="93" t="s">
        <v>388</v>
      </c>
      <c r="AD93" s="93" t="s">
        <v>388</v>
      </c>
      <c r="AE93" s="40"/>
      <c r="AF93" s="15" t="s">
        <v>388</v>
      </c>
      <c r="AG93" s="15" t="s">
        <v>388</v>
      </c>
      <c r="AH93" s="15" t="s">
        <v>388</v>
      </c>
      <c r="AI93" s="15" t="s">
        <v>388</v>
      </c>
      <c r="AJ93" s="15" t="s">
        <v>388</v>
      </c>
      <c r="AK93" s="15" t="s">
        <v>388</v>
      </c>
      <c r="AL93" s="38" t="s">
        <v>231</v>
      </c>
    </row>
    <row r="94" spans="1:38" s="2" customFormat="1" ht="26.25" customHeight="1" thickBot="1" x14ac:dyDescent="0.25">
      <c r="A94" s="43" t="s">
        <v>52</v>
      </c>
      <c r="B94" s="56" t="s">
        <v>384</v>
      </c>
      <c r="C94" s="44" t="s">
        <v>232</v>
      </c>
      <c r="D94" s="45"/>
      <c r="E94" s="93" t="s">
        <v>392</v>
      </c>
      <c r="F94" s="93" t="s">
        <v>392</v>
      </c>
      <c r="G94" s="93" t="s">
        <v>392</v>
      </c>
      <c r="H94" s="93" t="s">
        <v>392</v>
      </c>
      <c r="I94" s="93" t="s">
        <v>392</v>
      </c>
      <c r="J94" s="93" t="s">
        <v>392</v>
      </c>
      <c r="K94" s="93" t="s">
        <v>392</v>
      </c>
      <c r="L94" s="93" t="s">
        <v>392</v>
      </c>
      <c r="M94" s="93" t="s">
        <v>392</v>
      </c>
      <c r="N94" s="93" t="s">
        <v>392</v>
      </c>
      <c r="O94" s="93" t="s">
        <v>392</v>
      </c>
      <c r="P94" s="93" t="s">
        <v>392</v>
      </c>
      <c r="Q94" s="93" t="s">
        <v>392</v>
      </c>
      <c r="R94" s="93" t="s">
        <v>392</v>
      </c>
      <c r="S94" s="93" t="s">
        <v>392</v>
      </c>
      <c r="T94" s="93" t="s">
        <v>392</v>
      </c>
      <c r="U94" s="93" t="s">
        <v>392</v>
      </c>
      <c r="V94" s="93" t="s">
        <v>392</v>
      </c>
      <c r="W94" s="93" t="s">
        <v>392</v>
      </c>
      <c r="X94" s="93" t="s">
        <v>392</v>
      </c>
      <c r="Y94" s="93" t="s">
        <v>392</v>
      </c>
      <c r="Z94" s="93" t="s">
        <v>392</v>
      </c>
      <c r="AA94" s="93" t="s">
        <v>392</v>
      </c>
      <c r="AB94" s="93" t="s">
        <v>392</v>
      </c>
      <c r="AC94" s="93" t="s">
        <v>392</v>
      </c>
      <c r="AD94" s="93" t="s">
        <v>392</v>
      </c>
      <c r="AE94" s="40"/>
      <c r="AF94" s="15" t="s">
        <v>392</v>
      </c>
      <c r="AG94" s="15" t="s">
        <v>392</v>
      </c>
      <c r="AH94" s="15" t="s">
        <v>392</v>
      </c>
      <c r="AI94" s="15" t="s">
        <v>392</v>
      </c>
      <c r="AJ94" s="15" t="s">
        <v>392</v>
      </c>
      <c r="AK94" s="15" t="s">
        <v>392</v>
      </c>
      <c r="AL94" s="38" t="s">
        <v>401</v>
      </c>
    </row>
    <row r="95" spans="1:38" s="2" customFormat="1" ht="26.25" customHeight="1" thickBot="1" x14ac:dyDescent="0.25">
      <c r="A95" s="43" t="s">
        <v>52</v>
      </c>
      <c r="B95" s="56" t="s">
        <v>233</v>
      </c>
      <c r="C95" s="44" t="s">
        <v>234</v>
      </c>
      <c r="D95" s="50"/>
      <c r="E95" s="93" t="s">
        <v>388</v>
      </c>
      <c r="F95" s="93" t="s">
        <v>387</v>
      </c>
      <c r="G95" s="93" t="s">
        <v>388</v>
      </c>
      <c r="H95" s="93" t="s">
        <v>388</v>
      </c>
      <c r="I95" s="93" t="s">
        <v>387</v>
      </c>
      <c r="J95" s="93" t="s">
        <v>387</v>
      </c>
      <c r="K95" s="93" t="s">
        <v>387</v>
      </c>
      <c r="L95" s="93" t="s">
        <v>388</v>
      </c>
      <c r="M95" s="93" t="s">
        <v>388</v>
      </c>
      <c r="N95" s="93" t="s">
        <v>388</v>
      </c>
      <c r="O95" s="93" t="s">
        <v>388</v>
      </c>
      <c r="P95" s="93" t="s">
        <v>388</v>
      </c>
      <c r="Q95" s="93" t="s">
        <v>388</v>
      </c>
      <c r="R95" s="93" t="s">
        <v>388</v>
      </c>
      <c r="S95" s="93" t="s">
        <v>388</v>
      </c>
      <c r="T95" s="93" t="s">
        <v>388</v>
      </c>
      <c r="U95" s="93" t="s">
        <v>388</v>
      </c>
      <c r="V95" s="93" t="s">
        <v>388</v>
      </c>
      <c r="W95" s="93" t="s">
        <v>388</v>
      </c>
      <c r="X95" s="93" t="s">
        <v>388</v>
      </c>
      <c r="Y95" s="93" t="s">
        <v>388</v>
      </c>
      <c r="Z95" s="93" t="s">
        <v>388</v>
      </c>
      <c r="AA95" s="93" t="s">
        <v>388</v>
      </c>
      <c r="AB95" s="93" t="s">
        <v>388</v>
      </c>
      <c r="AC95" s="93" t="s">
        <v>388</v>
      </c>
      <c r="AD95" s="93" t="s">
        <v>388</v>
      </c>
      <c r="AE95" s="40"/>
      <c r="AF95" s="15" t="s">
        <v>388</v>
      </c>
      <c r="AG95" s="15" t="s">
        <v>388</v>
      </c>
      <c r="AH95" s="15" t="s">
        <v>388</v>
      </c>
      <c r="AI95" s="15" t="s">
        <v>388</v>
      </c>
      <c r="AJ95" s="15" t="s">
        <v>388</v>
      </c>
      <c r="AK95" s="15" t="s">
        <v>388</v>
      </c>
      <c r="AL95" s="38" t="s">
        <v>407</v>
      </c>
    </row>
    <row r="96" spans="1:38" s="2" customFormat="1" ht="26.25" customHeight="1" thickBot="1" x14ac:dyDescent="0.25">
      <c r="A96" s="43" t="s">
        <v>52</v>
      </c>
      <c r="B96" s="47" t="s">
        <v>235</v>
      </c>
      <c r="C96" s="44" t="s">
        <v>236</v>
      </c>
      <c r="D96" s="57"/>
      <c r="E96" s="93" t="s">
        <v>392</v>
      </c>
      <c r="F96" s="93" t="s">
        <v>392</v>
      </c>
      <c r="G96" s="93" t="s">
        <v>392</v>
      </c>
      <c r="H96" s="93"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93" t="s">
        <v>392</v>
      </c>
      <c r="V96" s="93" t="s">
        <v>392</v>
      </c>
      <c r="W96" s="93" t="s">
        <v>392</v>
      </c>
      <c r="X96" s="93" t="s">
        <v>392</v>
      </c>
      <c r="Y96" s="93" t="s">
        <v>392</v>
      </c>
      <c r="Z96" s="93" t="s">
        <v>392</v>
      </c>
      <c r="AA96" s="93" t="s">
        <v>392</v>
      </c>
      <c r="AB96" s="93" t="s">
        <v>392</v>
      </c>
      <c r="AC96" s="93" t="s">
        <v>392</v>
      </c>
      <c r="AD96" s="93" t="s">
        <v>392</v>
      </c>
      <c r="AE96" s="40"/>
      <c r="AF96" s="15" t="s">
        <v>392</v>
      </c>
      <c r="AG96" s="15" t="s">
        <v>392</v>
      </c>
      <c r="AH96" s="15" t="s">
        <v>392</v>
      </c>
      <c r="AI96" s="15" t="s">
        <v>392</v>
      </c>
      <c r="AJ96" s="15" t="s">
        <v>392</v>
      </c>
      <c r="AK96" s="15" t="s">
        <v>392</v>
      </c>
      <c r="AL96" s="38" t="s">
        <v>392</v>
      </c>
    </row>
    <row r="97" spans="1:38" s="2" customFormat="1" ht="26.25" customHeight="1" thickBot="1" x14ac:dyDescent="0.25">
      <c r="A97" s="43" t="s">
        <v>52</v>
      </c>
      <c r="B97" s="47" t="s">
        <v>237</v>
      </c>
      <c r="C97" s="44" t="s">
        <v>238</v>
      </c>
      <c r="D97" s="57"/>
      <c r="E97" s="93" t="s">
        <v>392</v>
      </c>
      <c r="F97" s="93" t="s">
        <v>392</v>
      </c>
      <c r="G97" s="93" t="s">
        <v>392</v>
      </c>
      <c r="H97" s="93"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93" t="s">
        <v>392</v>
      </c>
      <c r="V97" s="93" t="s">
        <v>392</v>
      </c>
      <c r="W97" s="93" t="s">
        <v>392</v>
      </c>
      <c r="X97" s="93" t="s">
        <v>392</v>
      </c>
      <c r="Y97" s="93" t="s">
        <v>392</v>
      </c>
      <c r="Z97" s="93" t="s">
        <v>392</v>
      </c>
      <c r="AA97" s="93" t="s">
        <v>392</v>
      </c>
      <c r="AB97" s="93" t="s">
        <v>392</v>
      </c>
      <c r="AC97" s="93" t="s">
        <v>392</v>
      </c>
      <c r="AD97" s="93" t="s">
        <v>392</v>
      </c>
      <c r="AE97" s="40"/>
      <c r="AF97" s="15" t="s">
        <v>392</v>
      </c>
      <c r="AG97" s="15" t="s">
        <v>392</v>
      </c>
      <c r="AH97" s="15" t="s">
        <v>392</v>
      </c>
      <c r="AI97" s="15" t="s">
        <v>392</v>
      </c>
      <c r="AJ97" s="15" t="s">
        <v>392</v>
      </c>
      <c r="AK97" s="15" t="s">
        <v>392</v>
      </c>
      <c r="AL97" s="38" t="s">
        <v>392</v>
      </c>
    </row>
    <row r="98" spans="1:38" s="2" customFormat="1" ht="26.25" customHeight="1" thickBot="1" x14ac:dyDescent="0.25">
      <c r="A98" s="43" t="s">
        <v>52</v>
      </c>
      <c r="B98" s="47" t="s">
        <v>239</v>
      </c>
      <c r="C98" s="49" t="s">
        <v>240</v>
      </c>
      <c r="D98" s="57"/>
      <c r="E98" s="93" t="s">
        <v>388</v>
      </c>
      <c r="F98" s="93" t="s">
        <v>387</v>
      </c>
      <c r="G98" s="93" t="s">
        <v>388</v>
      </c>
      <c r="H98" s="93">
        <v>8.2000000000000003E-2</v>
      </c>
      <c r="I98" s="93" t="s">
        <v>387</v>
      </c>
      <c r="J98" s="93" t="s">
        <v>387</v>
      </c>
      <c r="K98" s="93" t="s">
        <v>387</v>
      </c>
      <c r="L98" s="93" t="s">
        <v>388</v>
      </c>
      <c r="M98" s="93" t="s">
        <v>388</v>
      </c>
      <c r="N98" s="93" t="s">
        <v>388</v>
      </c>
      <c r="O98" s="93" t="s">
        <v>388</v>
      </c>
      <c r="P98" s="93" t="s">
        <v>388</v>
      </c>
      <c r="Q98" s="93" t="s">
        <v>388</v>
      </c>
      <c r="R98" s="93" t="s">
        <v>388</v>
      </c>
      <c r="S98" s="93" t="s">
        <v>388</v>
      </c>
      <c r="T98" s="93" t="s">
        <v>388</v>
      </c>
      <c r="U98" s="93" t="s">
        <v>388</v>
      </c>
      <c r="V98" s="93" t="s">
        <v>388</v>
      </c>
      <c r="W98" s="93" t="s">
        <v>387</v>
      </c>
      <c r="X98" s="93" t="s">
        <v>388</v>
      </c>
      <c r="Y98" s="93" t="s">
        <v>388</v>
      </c>
      <c r="Z98" s="93" t="s">
        <v>388</v>
      </c>
      <c r="AA98" s="93" t="s">
        <v>388</v>
      </c>
      <c r="AB98" s="93" t="s">
        <v>388</v>
      </c>
      <c r="AC98" s="93" t="s">
        <v>388</v>
      </c>
      <c r="AD98" s="93" t="s">
        <v>388</v>
      </c>
      <c r="AE98" s="40"/>
      <c r="AF98" s="15" t="s">
        <v>388</v>
      </c>
      <c r="AG98" s="15" t="s">
        <v>388</v>
      </c>
      <c r="AH98" s="15" t="s">
        <v>388</v>
      </c>
      <c r="AI98" s="15" t="s">
        <v>388</v>
      </c>
      <c r="AJ98" s="15" t="s">
        <v>388</v>
      </c>
      <c r="AK98" s="15" t="s">
        <v>388</v>
      </c>
      <c r="AL98" s="38" t="s">
        <v>388</v>
      </c>
    </row>
    <row r="99" spans="1:38" s="2" customFormat="1" ht="26.25" customHeight="1" thickBot="1" x14ac:dyDescent="0.25">
      <c r="A99" s="43" t="s">
        <v>241</v>
      </c>
      <c r="B99" s="43" t="s">
        <v>242</v>
      </c>
      <c r="C99" s="44" t="s">
        <v>412</v>
      </c>
      <c r="D99" s="57"/>
      <c r="E99" s="93">
        <v>0.22988326223248737</v>
      </c>
      <c r="F99" s="93">
        <v>10.092212518325589</v>
      </c>
      <c r="G99" s="93" t="s">
        <v>388</v>
      </c>
      <c r="H99" s="93">
        <v>6.9806675728149994</v>
      </c>
      <c r="I99" s="93">
        <v>0.19559835419999999</v>
      </c>
      <c r="J99" s="93">
        <v>0.30055356870000005</v>
      </c>
      <c r="K99" s="93">
        <v>0.65835543620000003</v>
      </c>
      <c r="L99" s="93" t="s">
        <v>388</v>
      </c>
      <c r="M99" s="93" t="s">
        <v>388</v>
      </c>
      <c r="N99" s="93" t="s">
        <v>388</v>
      </c>
      <c r="O99" s="93" t="s">
        <v>388</v>
      </c>
      <c r="P99" s="93" t="s">
        <v>388</v>
      </c>
      <c r="Q99" s="93" t="s">
        <v>388</v>
      </c>
      <c r="R99" s="93" t="s">
        <v>388</v>
      </c>
      <c r="S99" s="93" t="s">
        <v>388</v>
      </c>
      <c r="T99" s="93" t="s">
        <v>388</v>
      </c>
      <c r="U99" s="93" t="s">
        <v>388</v>
      </c>
      <c r="V99" s="93" t="s">
        <v>388</v>
      </c>
      <c r="W99" s="93" t="s">
        <v>388</v>
      </c>
      <c r="X99" s="93" t="s">
        <v>388</v>
      </c>
      <c r="Y99" s="93" t="s">
        <v>388</v>
      </c>
      <c r="Z99" s="93" t="s">
        <v>388</v>
      </c>
      <c r="AA99" s="93" t="s">
        <v>388</v>
      </c>
      <c r="AB99" s="93" t="s">
        <v>388</v>
      </c>
      <c r="AC99" s="93" t="s">
        <v>388</v>
      </c>
      <c r="AD99" s="93" t="s">
        <v>388</v>
      </c>
      <c r="AE99" s="40"/>
      <c r="AF99" s="15" t="s">
        <v>388</v>
      </c>
      <c r="AG99" s="15" t="s">
        <v>388</v>
      </c>
      <c r="AH99" s="15" t="s">
        <v>388</v>
      </c>
      <c r="AI99" s="15" t="s">
        <v>388</v>
      </c>
      <c r="AJ99" s="15" t="s">
        <v>388</v>
      </c>
      <c r="AK99" s="15">
        <v>719.5</v>
      </c>
      <c r="AL99" s="38" t="s">
        <v>243</v>
      </c>
    </row>
    <row r="100" spans="1:38" s="2" customFormat="1" ht="26.25" customHeight="1" thickBot="1" x14ac:dyDescent="0.25">
      <c r="A100" s="43" t="s">
        <v>241</v>
      </c>
      <c r="B100" s="43" t="s">
        <v>244</v>
      </c>
      <c r="C100" s="44" t="s">
        <v>413</v>
      </c>
      <c r="D100" s="57"/>
      <c r="E100" s="93">
        <v>0.17358065309284013</v>
      </c>
      <c r="F100" s="93">
        <v>3.8736793755727832</v>
      </c>
      <c r="G100" s="93" t="s">
        <v>388</v>
      </c>
      <c r="H100" s="93">
        <v>4.7605064156434693</v>
      </c>
      <c r="I100" s="93">
        <v>9.0229854432999995E-2</v>
      </c>
      <c r="J100" s="93">
        <v>0.14016065700000002</v>
      </c>
      <c r="K100" s="93">
        <v>0.30163948158600001</v>
      </c>
      <c r="L100" s="93" t="s">
        <v>388</v>
      </c>
      <c r="M100" s="93" t="s">
        <v>388</v>
      </c>
      <c r="N100" s="93" t="s">
        <v>388</v>
      </c>
      <c r="O100" s="93" t="s">
        <v>388</v>
      </c>
      <c r="P100" s="93" t="s">
        <v>388</v>
      </c>
      <c r="Q100" s="93" t="s">
        <v>388</v>
      </c>
      <c r="R100" s="93" t="s">
        <v>388</v>
      </c>
      <c r="S100" s="93" t="s">
        <v>388</v>
      </c>
      <c r="T100" s="93" t="s">
        <v>388</v>
      </c>
      <c r="U100" s="93" t="s">
        <v>388</v>
      </c>
      <c r="V100" s="93" t="s">
        <v>388</v>
      </c>
      <c r="W100" s="93" t="s">
        <v>388</v>
      </c>
      <c r="X100" s="93" t="s">
        <v>388</v>
      </c>
      <c r="Y100" s="93" t="s">
        <v>388</v>
      </c>
      <c r="Z100" s="93" t="s">
        <v>388</v>
      </c>
      <c r="AA100" s="93" t="s">
        <v>388</v>
      </c>
      <c r="AB100" s="93" t="s">
        <v>388</v>
      </c>
      <c r="AC100" s="93" t="s">
        <v>388</v>
      </c>
      <c r="AD100" s="93" t="s">
        <v>388</v>
      </c>
      <c r="AE100" s="40"/>
      <c r="AF100" s="15" t="s">
        <v>388</v>
      </c>
      <c r="AG100" s="15" t="s">
        <v>388</v>
      </c>
      <c r="AH100" s="15" t="s">
        <v>388</v>
      </c>
      <c r="AI100" s="15" t="s">
        <v>388</v>
      </c>
      <c r="AJ100" s="15" t="s">
        <v>388</v>
      </c>
      <c r="AK100" s="15">
        <v>1026.5999999999999</v>
      </c>
      <c r="AL100" s="38" t="s">
        <v>243</v>
      </c>
    </row>
    <row r="101" spans="1:38" s="2" customFormat="1" ht="26.25" customHeight="1" thickBot="1" x14ac:dyDescent="0.25">
      <c r="A101" s="43" t="s">
        <v>241</v>
      </c>
      <c r="B101" s="43" t="s">
        <v>245</v>
      </c>
      <c r="C101" s="44" t="s">
        <v>246</v>
      </c>
      <c r="D101" s="57"/>
      <c r="E101" s="93">
        <v>6.3210694186783684E-3</v>
      </c>
      <c r="F101" s="93">
        <v>0.11606554039051792</v>
      </c>
      <c r="G101" s="93" t="s">
        <v>388</v>
      </c>
      <c r="H101" s="93">
        <v>7.9995290948928946E-2</v>
      </c>
      <c r="I101" s="93">
        <v>1.7268953419999999E-3</v>
      </c>
      <c r="J101" s="93">
        <v>5.1806860280000002E-3</v>
      </c>
      <c r="K101" s="93">
        <v>1.2088267397999999E-2</v>
      </c>
      <c r="L101" s="93" t="s">
        <v>388</v>
      </c>
      <c r="M101" s="93" t="s">
        <v>388</v>
      </c>
      <c r="N101" s="93" t="s">
        <v>388</v>
      </c>
      <c r="O101" s="93" t="s">
        <v>388</v>
      </c>
      <c r="P101" s="93" t="s">
        <v>388</v>
      </c>
      <c r="Q101" s="93" t="s">
        <v>388</v>
      </c>
      <c r="R101" s="93" t="s">
        <v>388</v>
      </c>
      <c r="S101" s="93" t="s">
        <v>388</v>
      </c>
      <c r="T101" s="93" t="s">
        <v>388</v>
      </c>
      <c r="U101" s="93" t="s">
        <v>388</v>
      </c>
      <c r="V101" s="93" t="s">
        <v>388</v>
      </c>
      <c r="W101" s="93" t="s">
        <v>388</v>
      </c>
      <c r="X101" s="93" t="s">
        <v>388</v>
      </c>
      <c r="Y101" s="93" t="s">
        <v>388</v>
      </c>
      <c r="Z101" s="93" t="s">
        <v>388</v>
      </c>
      <c r="AA101" s="93" t="s">
        <v>388</v>
      </c>
      <c r="AB101" s="93" t="s">
        <v>388</v>
      </c>
      <c r="AC101" s="93" t="s">
        <v>388</v>
      </c>
      <c r="AD101" s="93" t="s">
        <v>388</v>
      </c>
      <c r="AE101" s="40"/>
      <c r="AF101" s="15" t="s">
        <v>388</v>
      </c>
      <c r="AG101" s="15" t="s">
        <v>388</v>
      </c>
      <c r="AH101" s="15" t="s">
        <v>388</v>
      </c>
      <c r="AI101" s="15" t="s">
        <v>388</v>
      </c>
      <c r="AJ101" s="15" t="s">
        <v>388</v>
      </c>
      <c r="AK101" s="15">
        <v>105.9</v>
      </c>
      <c r="AL101" s="38" t="s">
        <v>243</v>
      </c>
    </row>
    <row r="102" spans="1:38" s="2" customFormat="1" ht="26.25" customHeight="1" thickBot="1" x14ac:dyDescent="0.25">
      <c r="A102" s="43" t="s">
        <v>241</v>
      </c>
      <c r="B102" s="43" t="s">
        <v>247</v>
      </c>
      <c r="C102" s="44" t="s">
        <v>414</v>
      </c>
      <c r="D102" s="57"/>
      <c r="E102" s="93">
        <v>7.8244053257118987E-2</v>
      </c>
      <c r="F102" s="93">
        <v>0.39781374566427308</v>
      </c>
      <c r="G102" s="93" t="s">
        <v>388</v>
      </c>
      <c r="H102" s="93">
        <v>3.6272733083739204</v>
      </c>
      <c r="I102" s="93">
        <v>4.1612835380000004E-3</v>
      </c>
      <c r="J102" s="93">
        <v>8.8459992139999999E-2</v>
      </c>
      <c r="K102" s="93">
        <v>0.54179089259000013</v>
      </c>
      <c r="L102" s="93" t="s">
        <v>388</v>
      </c>
      <c r="M102" s="93" t="s">
        <v>388</v>
      </c>
      <c r="N102" s="93" t="s">
        <v>388</v>
      </c>
      <c r="O102" s="93" t="s">
        <v>388</v>
      </c>
      <c r="P102" s="93" t="s">
        <v>388</v>
      </c>
      <c r="Q102" s="93" t="s">
        <v>388</v>
      </c>
      <c r="R102" s="93" t="s">
        <v>388</v>
      </c>
      <c r="S102" s="93" t="s">
        <v>388</v>
      </c>
      <c r="T102" s="93" t="s">
        <v>388</v>
      </c>
      <c r="U102" s="93" t="s">
        <v>388</v>
      </c>
      <c r="V102" s="93" t="s">
        <v>388</v>
      </c>
      <c r="W102" s="93" t="s">
        <v>388</v>
      </c>
      <c r="X102" s="93" t="s">
        <v>388</v>
      </c>
      <c r="Y102" s="93" t="s">
        <v>388</v>
      </c>
      <c r="Z102" s="93" t="s">
        <v>388</v>
      </c>
      <c r="AA102" s="93" t="s">
        <v>388</v>
      </c>
      <c r="AB102" s="93" t="s">
        <v>388</v>
      </c>
      <c r="AC102" s="93" t="s">
        <v>388</v>
      </c>
      <c r="AD102" s="93" t="s">
        <v>388</v>
      </c>
      <c r="AE102" s="40"/>
      <c r="AF102" s="15" t="s">
        <v>388</v>
      </c>
      <c r="AG102" s="15" t="s">
        <v>388</v>
      </c>
      <c r="AH102" s="15" t="s">
        <v>388</v>
      </c>
      <c r="AI102" s="15" t="s">
        <v>388</v>
      </c>
      <c r="AJ102" s="15" t="s">
        <v>388</v>
      </c>
      <c r="AK102" s="15">
        <v>955.18900000000008</v>
      </c>
      <c r="AL102" s="38" t="s">
        <v>243</v>
      </c>
    </row>
    <row r="103" spans="1:38" s="2" customFormat="1" ht="26.25" customHeight="1" thickBot="1" x14ac:dyDescent="0.25">
      <c r="A103" s="43" t="s">
        <v>241</v>
      </c>
      <c r="B103" s="43" t="s">
        <v>248</v>
      </c>
      <c r="C103" s="44" t="s">
        <v>249</v>
      </c>
      <c r="D103" s="57"/>
      <c r="E103" s="93" t="s">
        <v>392</v>
      </c>
      <c r="F103" s="93" t="s">
        <v>392</v>
      </c>
      <c r="G103" s="93" t="s">
        <v>392</v>
      </c>
      <c r="H103" s="93" t="s">
        <v>392</v>
      </c>
      <c r="I103" s="93" t="s">
        <v>392</v>
      </c>
      <c r="J103" s="93" t="s">
        <v>392</v>
      </c>
      <c r="K103" s="93" t="s">
        <v>392</v>
      </c>
      <c r="L103" s="93" t="s">
        <v>392</v>
      </c>
      <c r="M103" s="93" t="s">
        <v>392</v>
      </c>
      <c r="N103" s="93" t="s">
        <v>392</v>
      </c>
      <c r="O103" s="93" t="s">
        <v>392</v>
      </c>
      <c r="P103" s="93" t="s">
        <v>392</v>
      </c>
      <c r="Q103" s="93" t="s">
        <v>392</v>
      </c>
      <c r="R103" s="93" t="s">
        <v>392</v>
      </c>
      <c r="S103" s="93" t="s">
        <v>392</v>
      </c>
      <c r="T103" s="93" t="s">
        <v>392</v>
      </c>
      <c r="U103" s="93" t="s">
        <v>392</v>
      </c>
      <c r="V103" s="93" t="s">
        <v>392</v>
      </c>
      <c r="W103" s="93" t="s">
        <v>392</v>
      </c>
      <c r="X103" s="93" t="s">
        <v>392</v>
      </c>
      <c r="Y103" s="93" t="s">
        <v>392</v>
      </c>
      <c r="Z103" s="93" t="s">
        <v>392</v>
      </c>
      <c r="AA103" s="93" t="s">
        <v>392</v>
      </c>
      <c r="AB103" s="93" t="s">
        <v>392</v>
      </c>
      <c r="AC103" s="93" t="s">
        <v>392</v>
      </c>
      <c r="AD103" s="93" t="s">
        <v>392</v>
      </c>
      <c r="AE103" s="40"/>
      <c r="AF103" s="15" t="s">
        <v>392</v>
      </c>
      <c r="AG103" s="15" t="s">
        <v>392</v>
      </c>
      <c r="AH103" s="15" t="s">
        <v>392</v>
      </c>
      <c r="AI103" s="15" t="s">
        <v>392</v>
      </c>
      <c r="AJ103" s="15" t="s">
        <v>392</v>
      </c>
      <c r="AK103" s="15" t="s">
        <v>392</v>
      </c>
      <c r="AL103" s="38" t="s">
        <v>415</v>
      </c>
    </row>
    <row r="104" spans="1:38" s="2" customFormat="1" ht="26.25" customHeight="1" thickBot="1" x14ac:dyDescent="0.25">
      <c r="A104" s="43" t="s">
        <v>241</v>
      </c>
      <c r="B104" s="43" t="s">
        <v>250</v>
      </c>
      <c r="C104" s="44" t="s">
        <v>251</v>
      </c>
      <c r="D104" s="57"/>
      <c r="E104" s="93">
        <v>5.2643278599999997E-4</v>
      </c>
      <c r="F104" s="93">
        <v>4.8719876480000004E-3</v>
      </c>
      <c r="G104" s="93" t="s">
        <v>388</v>
      </c>
      <c r="H104" s="93">
        <v>6.6620109120000002E-3</v>
      </c>
      <c r="I104" s="93">
        <v>9.784109600000001E-5</v>
      </c>
      <c r="J104" s="93">
        <v>2.93523288E-4</v>
      </c>
      <c r="K104" s="93">
        <v>6.8488767200000004E-4</v>
      </c>
      <c r="L104" s="93" t="s">
        <v>388</v>
      </c>
      <c r="M104" s="93" t="s">
        <v>388</v>
      </c>
      <c r="N104" s="93" t="s">
        <v>388</v>
      </c>
      <c r="O104" s="93" t="s">
        <v>388</v>
      </c>
      <c r="P104" s="93" t="s">
        <v>388</v>
      </c>
      <c r="Q104" s="93" t="s">
        <v>388</v>
      </c>
      <c r="R104" s="93" t="s">
        <v>388</v>
      </c>
      <c r="S104" s="93" t="s">
        <v>388</v>
      </c>
      <c r="T104" s="93" t="s">
        <v>388</v>
      </c>
      <c r="U104" s="93" t="s">
        <v>388</v>
      </c>
      <c r="V104" s="93" t="s">
        <v>388</v>
      </c>
      <c r="W104" s="93" t="s">
        <v>388</v>
      </c>
      <c r="X104" s="93" t="s">
        <v>388</v>
      </c>
      <c r="Y104" s="93" t="s">
        <v>388</v>
      </c>
      <c r="Z104" s="93" t="s">
        <v>388</v>
      </c>
      <c r="AA104" s="93" t="s">
        <v>388</v>
      </c>
      <c r="AB104" s="93" t="s">
        <v>388</v>
      </c>
      <c r="AC104" s="93" t="s">
        <v>388</v>
      </c>
      <c r="AD104" s="93" t="s">
        <v>388</v>
      </c>
      <c r="AE104" s="40"/>
      <c r="AF104" s="15" t="s">
        <v>388</v>
      </c>
      <c r="AG104" s="15" t="s">
        <v>388</v>
      </c>
      <c r="AH104" s="15" t="s">
        <v>388</v>
      </c>
      <c r="AI104" s="15" t="s">
        <v>388</v>
      </c>
      <c r="AJ104" s="15" t="s">
        <v>388</v>
      </c>
      <c r="AK104" s="15">
        <v>6</v>
      </c>
      <c r="AL104" s="38" t="s">
        <v>243</v>
      </c>
    </row>
    <row r="105" spans="1:38" s="2" customFormat="1" ht="26.25" customHeight="1" thickBot="1" x14ac:dyDescent="0.25">
      <c r="A105" s="43" t="s">
        <v>241</v>
      </c>
      <c r="B105" s="43" t="s">
        <v>252</v>
      </c>
      <c r="C105" s="44" t="s">
        <v>253</v>
      </c>
      <c r="D105" s="57"/>
      <c r="E105" s="93">
        <v>1.4000422169E-2</v>
      </c>
      <c r="F105" s="93">
        <v>0.10946534542719524</v>
      </c>
      <c r="G105" s="93" t="s">
        <v>388</v>
      </c>
      <c r="H105" s="93">
        <v>0.25029623699046949</v>
      </c>
      <c r="I105" s="93">
        <v>2.2413157699999998E-3</v>
      </c>
      <c r="J105" s="93">
        <v>3.5220676380000003E-3</v>
      </c>
      <c r="K105" s="93">
        <v>7.6845112110000002E-3</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40"/>
      <c r="AF105" s="15" t="s">
        <v>388</v>
      </c>
      <c r="AG105" s="15" t="s">
        <v>388</v>
      </c>
      <c r="AH105" s="15" t="s">
        <v>388</v>
      </c>
      <c r="AI105" s="15" t="s">
        <v>388</v>
      </c>
      <c r="AJ105" s="15" t="s">
        <v>388</v>
      </c>
      <c r="AK105" s="15">
        <v>31.484000000000002</v>
      </c>
      <c r="AL105" s="38" t="s">
        <v>243</v>
      </c>
    </row>
    <row r="106" spans="1:38" s="2" customFormat="1" ht="26.25" customHeight="1" thickBot="1" x14ac:dyDescent="0.25">
      <c r="A106" s="43" t="s">
        <v>241</v>
      </c>
      <c r="B106" s="43" t="s">
        <v>254</v>
      </c>
      <c r="C106" s="44" t="s">
        <v>255</v>
      </c>
      <c r="D106" s="57"/>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40"/>
      <c r="AF106" s="15" t="s">
        <v>415</v>
      </c>
      <c r="AG106" s="15" t="s">
        <v>415</v>
      </c>
      <c r="AH106" s="15" t="s">
        <v>415</v>
      </c>
      <c r="AI106" s="15" t="s">
        <v>415</v>
      </c>
      <c r="AJ106" s="15" t="s">
        <v>415</v>
      </c>
      <c r="AK106" s="15" t="s">
        <v>415</v>
      </c>
      <c r="AL106" s="38" t="s">
        <v>415</v>
      </c>
    </row>
    <row r="107" spans="1:38" s="2" customFormat="1" ht="26.25" customHeight="1" thickBot="1" x14ac:dyDescent="0.25">
      <c r="A107" s="43" t="s">
        <v>241</v>
      </c>
      <c r="B107" s="43" t="s">
        <v>256</v>
      </c>
      <c r="C107" s="44" t="s">
        <v>416</v>
      </c>
      <c r="D107" s="57"/>
      <c r="E107" s="93">
        <v>3.8245911041858205E-2</v>
      </c>
      <c r="F107" s="93">
        <v>0.28868445920325847</v>
      </c>
      <c r="G107" s="93" t="s">
        <v>388</v>
      </c>
      <c r="H107" s="93">
        <v>0.86160113815651029</v>
      </c>
      <c r="I107" s="93">
        <v>8.3783681509999996E-3</v>
      </c>
      <c r="J107" s="93">
        <v>0.1117115753</v>
      </c>
      <c r="K107" s="93">
        <v>0.53062998289999996</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40"/>
      <c r="AF107" s="15" t="s">
        <v>388</v>
      </c>
      <c r="AG107" s="15" t="s">
        <v>388</v>
      </c>
      <c r="AH107" s="15" t="s">
        <v>388</v>
      </c>
      <c r="AI107" s="15" t="s">
        <v>388</v>
      </c>
      <c r="AJ107" s="15" t="s">
        <v>388</v>
      </c>
      <c r="AK107" s="15">
        <v>6090.7</v>
      </c>
      <c r="AL107" s="38" t="s">
        <v>243</v>
      </c>
    </row>
    <row r="108" spans="1:38" s="2" customFormat="1" ht="26.25" customHeight="1" thickBot="1" x14ac:dyDescent="0.25">
      <c r="A108" s="43" t="s">
        <v>241</v>
      </c>
      <c r="B108" s="43" t="s">
        <v>257</v>
      </c>
      <c r="C108" s="44" t="s">
        <v>417</v>
      </c>
      <c r="D108" s="57"/>
      <c r="E108" s="93">
        <v>1.589517866898104E-2</v>
      </c>
      <c r="F108" s="93">
        <v>0.14064372477816961</v>
      </c>
      <c r="G108" s="93" t="s">
        <v>388</v>
      </c>
      <c r="H108" s="93">
        <v>0.11933991159883582</v>
      </c>
      <c r="I108" s="93">
        <v>1.8667E-3</v>
      </c>
      <c r="J108" s="93">
        <v>1.8667000000000003E-2</v>
      </c>
      <c r="K108" s="93">
        <v>3.7334000000000006E-2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40"/>
      <c r="AF108" s="15" t="s">
        <v>388</v>
      </c>
      <c r="AG108" s="15" t="s">
        <v>388</v>
      </c>
      <c r="AH108" s="15" t="s">
        <v>388</v>
      </c>
      <c r="AI108" s="15" t="s">
        <v>388</v>
      </c>
      <c r="AJ108" s="15" t="s">
        <v>388</v>
      </c>
      <c r="AK108" s="15">
        <v>1866.7</v>
      </c>
      <c r="AL108" s="38" t="s">
        <v>243</v>
      </c>
    </row>
    <row r="109" spans="1:38" s="2" customFormat="1" ht="26.25" customHeight="1" thickBot="1" x14ac:dyDescent="0.25">
      <c r="A109" s="43" t="s">
        <v>241</v>
      </c>
      <c r="B109" s="43" t="s">
        <v>258</v>
      </c>
      <c r="C109" s="44" t="s">
        <v>418</v>
      </c>
      <c r="D109" s="57"/>
      <c r="E109" s="93">
        <v>1.1545785156342856E-3</v>
      </c>
      <c r="F109" s="93">
        <v>6.0999704857363606E-3</v>
      </c>
      <c r="G109" s="93" t="s">
        <v>388</v>
      </c>
      <c r="H109" s="93">
        <v>1.2691459068891428E-2</v>
      </c>
      <c r="I109" s="93">
        <v>5.9999999999999995E-4</v>
      </c>
      <c r="J109" s="93">
        <v>3.3E-3</v>
      </c>
      <c r="K109" s="93">
        <v>3.3E-3</v>
      </c>
      <c r="L109" s="93" t="s">
        <v>388</v>
      </c>
      <c r="M109" s="93" t="s">
        <v>388</v>
      </c>
      <c r="N109" s="93" t="s">
        <v>388</v>
      </c>
      <c r="O109" s="93" t="s">
        <v>388</v>
      </c>
      <c r="P109" s="93" t="s">
        <v>388</v>
      </c>
      <c r="Q109" s="93" t="s">
        <v>388</v>
      </c>
      <c r="R109" s="93" t="s">
        <v>388</v>
      </c>
      <c r="S109" s="93" t="s">
        <v>388</v>
      </c>
      <c r="T109" s="93" t="s">
        <v>388</v>
      </c>
      <c r="U109" s="93" t="s">
        <v>388</v>
      </c>
      <c r="V109" s="93" t="s">
        <v>388</v>
      </c>
      <c r="W109" s="93" t="s">
        <v>388</v>
      </c>
      <c r="X109" s="93" t="s">
        <v>388</v>
      </c>
      <c r="Y109" s="93" t="s">
        <v>388</v>
      </c>
      <c r="Z109" s="93" t="s">
        <v>388</v>
      </c>
      <c r="AA109" s="93" t="s">
        <v>388</v>
      </c>
      <c r="AB109" s="93" t="s">
        <v>388</v>
      </c>
      <c r="AC109" s="93" t="s">
        <v>388</v>
      </c>
      <c r="AD109" s="93" t="s">
        <v>388</v>
      </c>
      <c r="AE109" s="40"/>
      <c r="AF109" s="15" t="s">
        <v>388</v>
      </c>
      <c r="AG109" s="15" t="s">
        <v>388</v>
      </c>
      <c r="AH109" s="15" t="s">
        <v>388</v>
      </c>
      <c r="AI109" s="15" t="s">
        <v>388</v>
      </c>
      <c r="AJ109" s="15" t="s">
        <v>388</v>
      </c>
      <c r="AK109" s="15">
        <v>60</v>
      </c>
      <c r="AL109" s="38" t="s">
        <v>243</v>
      </c>
    </row>
    <row r="110" spans="1:38" s="2" customFormat="1" ht="26.25" customHeight="1" thickBot="1" x14ac:dyDescent="0.25">
      <c r="A110" s="43" t="s">
        <v>241</v>
      </c>
      <c r="B110" s="43" t="s">
        <v>259</v>
      </c>
      <c r="C110" s="44" t="s">
        <v>419</v>
      </c>
      <c r="D110" s="57"/>
      <c r="E110" s="93">
        <v>1.4710899351289639E-2</v>
      </c>
      <c r="F110" s="93">
        <v>6.990463535427717E-2</v>
      </c>
      <c r="G110" s="93" t="s">
        <v>388</v>
      </c>
      <c r="H110" s="93">
        <v>0.13533968892607834</v>
      </c>
      <c r="I110" s="93">
        <v>3.2123849999999995E-2</v>
      </c>
      <c r="J110" s="93">
        <v>0.2257932</v>
      </c>
      <c r="K110" s="93">
        <v>0.2331057</v>
      </c>
      <c r="L110" s="93" t="s">
        <v>388</v>
      </c>
      <c r="M110" s="93" t="s">
        <v>388</v>
      </c>
      <c r="N110" s="93" t="s">
        <v>388</v>
      </c>
      <c r="O110" s="93" t="s">
        <v>388</v>
      </c>
      <c r="P110" s="93" t="s">
        <v>388</v>
      </c>
      <c r="Q110" s="93" t="s">
        <v>388</v>
      </c>
      <c r="R110" s="93" t="s">
        <v>388</v>
      </c>
      <c r="S110" s="93" t="s">
        <v>388</v>
      </c>
      <c r="T110" s="93" t="s">
        <v>388</v>
      </c>
      <c r="U110" s="93" t="s">
        <v>388</v>
      </c>
      <c r="V110" s="93" t="s">
        <v>388</v>
      </c>
      <c r="W110" s="93" t="s">
        <v>388</v>
      </c>
      <c r="X110" s="93" t="s">
        <v>388</v>
      </c>
      <c r="Y110" s="93" t="s">
        <v>388</v>
      </c>
      <c r="Z110" s="93" t="s">
        <v>388</v>
      </c>
      <c r="AA110" s="93" t="s">
        <v>388</v>
      </c>
      <c r="AB110" s="93" t="s">
        <v>388</v>
      </c>
      <c r="AC110" s="93" t="s">
        <v>388</v>
      </c>
      <c r="AD110" s="93" t="s">
        <v>388</v>
      </c>
      <c r="AE110" s="40"/>
      <c r="AF110" s="15" t="s">
        <v>388</v>
      </c>
      <c r="AG110" s="15" t="s">
        <v>388</v>
      </c>
      <c r="AH110" s="15" t="s">
        <v>388</v>
      </c>
      <c r="AI110" s="15" t="s">
        <v>388</v>
      </c>
      <c r="AJ110" s="15" t="s">
        <v>388</v>
      </c>
      <c r="AK110" s="15">
        <v>2455.1999999999998</v>
      </c>
      <c r="AL110" s="38" t="s">
        <v>243</v>
      </c>
    </row>
    <row r="111" spans="1:38" s="2" customFormat="1" ht="26.25" customHeight="1" thickBot="1" x14ac:dyDescent="0.25">
      <c r="A111" s="43" t="s">
        <v>241</v>
      </c>
      <c r="B111" s="43" t="s">
        <v>260</v>
      </c>
      <c r="C111" s="44" t="s">
        <v>420</v>
      </c>
      <c r="D111" s="57"/>
      <c r="E111" s="93">
        <v>7.2274238966038448E-2</v>
      </c>
      <c r="F111" s="93">
        <v>2.3751083668427837</v>
      </c>
      <c r="G111" s="93" t="s">
        <v>388</v>
      </c>
      <c r="H111" s="93">
        <v>3.251241167136667</v>
      </c>
      <c r="I111" s="93">
        <v>4.7661896000000002E-2</v>
      </c>
      <c r="J111" s="93">
        <v>9.5323792000000004E-2</v>
      </c>
      <c r="K111" s="93">
        <v>0.214478532</v>
      </c>
      <c r="L111" s="93" t="s">
        <v>388</v>
      </c>
      <c r="M111" s="93" t="s">
        <v>388</v>
      </c>
      <c r="N111" s="93" t="s">
        <v>388</v>
      </c>
      <c r="O111" s="93" t="s">
        <v>388</v>
      </c>
      <c r="P111" s="93" t="s">
        <v>388</v>
      </c>
      <c r="Q111" s="93" t="s">
        <v>388</v>
      </c>
      <c r="R111" s="93" t="s">
        <v>388</v>
      </c>
      <c r="S111" s="93" t="s">
        <v>388</v>
      </c>
      <c r="T111" s="93" t="s">
        <v>388</v>
      </c>
      <c r="U111" s="93" t="s">
        <v>388</v>
      </c>
      <c r="V111" s="93" t="s">
        <v>388</v>
      </c>
      <c r="W111" s="93" t="s">
        <v>388</v>
      </c>
      <c r="X111" s="93" t="s">
        <v>388</v>
      </c>
      <c r="Y111" s="93" t="s">
        <v>388</v>
      </c>
      <c r="Z111" s="93" t="s">
        <v>388</v>
      </c>
      <c r="AA111" s="93" t="s">
        <v>388</v>
      </c>
      <c r="AB111" s="93" t="s">
        <v>388</v>
      </c>
      <c r="AC111" s="93" t="s">
        <v>388</v>
      </c>
      <c r="AD111" s="93" t="s">
        <v>388</v>
      </c>
      <c r="AE111" s="40"/>
      <c r="AF111" s="15" t="s">
        <v>388</v>
      </c>
      <c r="AG111" s="15" t="s">
        <v>388</v>
      </c>
      <c r="AH111" s="15" t="s">
        <v>388</v>
      </c>
      <c r="AI111" s="15" t="s">
        <v>388</v>
      </c>
      <c r="AJ111" s="15" t="s">
        <v>388</v>
      </c>
      <c r="AK111" s="15">
        <v>6144.076</v>
      </c>
      <c r="AL111" s="38" t="s">
        <v>243</v>
      </c>
    </row>
    <row r="112" spans="1:38" s="2" customFormat="1" ht="26.25" customHeight="1" thickBot="1" x14ac:dyDescent="0.25">
      <c r="A112" s="43" t="s">
        <v>261</v>
      </c>
      <c r="B112" s="43" t="s">
        <v>262</v>
      </c>
      <c r="C112" s="44" t="s">
        <v>263</v>
      </c>
      <c r="D112" s="45"/>
      <c r="E112" s="93">
        <v>7.5676776526841998</v>
      </c>
      <c r="F112" s="93" t="s">
        <v>388</v>
      </c>
      <c r="G112" s="93" t="s">
        <v>388</v>
      </c>
      <c r="H112" s="93">
        <v>4.9638736573862143</v>
      </c>
      <c r="I112" s="93" t="s">
        <v>387</v>
      </c>
      <c r="J112" s="93" t="s">
        <v>387</v>
      </c>
      <c r="K112" s="93" t="s">
        <v>387</v>
      </c>
      <c r="L112" s="93" t="s">
        <v>388</v>
      </c>
      <c r="M112" s="93" t="s">
        <v>388</v>
      </c>
      <c r="N112" s="93" t="s">
        <v>388</v>
      </c>
      <c r="O112" s="93" t="s">
        <v>388</v>
      </c>
      <c r="P112" s="93" t="s">
        <v>388</v>
      </c>
      <c r="Q112" s="93" t="s">
        <v>388</v>
      </c>
      <c r="R112" s="93" t="s">
        <v>388</v>
      </c>
      <c r="S112" s="93" t="s">
        <v>388</v>
      </c>
      <c r="T112" s="93" t="s">
        <v>388</v>
      </c>
      <c r="U112" s="93" t="s">
        <v>388</v>
      </c>
      <c r="V112" s="93" t="s">
        <v>388</v>
      </c>
      <c r="W112" s="93" t="s">
        <v>388</v>
      </c>
      <c r="X112" s="93" t="s">
        <v>388</v>
      </c>
      <c r="Y112" s="93" t="s">
        <v>388</v>
      </c>
      <c r="Z112" s="93" t="s">
        <v>388</v>
      </c>
      <c r="AA112" s="93" t="s">
        <v>388</v>
      </c>
      <c r="AB112" s="93" t="s">
        <v>388</v>
      </c>
      <c r="AC112" s="93" t="s">
        <v>388</v>
      </c>
      <c r="AD112" s="93" t="s">
        <v>388</v>
      </c>
      <c r="AE112" s="40"/>
      <c r="AF112" s="15" t="s">
        <v>388</v>
      </c>
      <c r="AG112" s="15" t="s">
        <v>388</v>
      </c>
      <c r="AH112" s="15" t="s">
        <v>388</v>
      </c>
      <c r="AI112" s="15" t="s">
        <v>388</v>
      </c>
      <c r="AJ112" s="15" t="s">
        <v>388</v>
      </c>
      <c r="AK112" s="15">
        <v>189.09800000000001</v>
      </c>
      <c r="AL112" s="38" t="s">
        <v>432</v>
      </c>
    </row>
    <row r="113" spans="1:38" s="2" customFormat="1" ht="26.25" customHeight="1" thickBot="1" x14ac:dyDescent="0.25">
      <c r="A113" s="43" t="s">
        <v>261</v>
      </c>
      <c r="B113" s="58" t="s">
        <v>264</v>
      </c>
      <c r="C113" s="59" t="s">
        <v>265</v>
      </c>
      <c r="D113" s="45"/>
      <c r="E113" s="93">
        <v>3.4822122458072533</v>
      </c>
      <c r="F113" s="93">
        <v>5.7347992836967885</v>
      </c>
      <c r="G113" s="93" t="s">
        <v>388</v>
      </c>
      <c r="H113" s="93">
        <v>11.867522162512644</v>
      </c>
      <c r="I113" s="93" t="s">
        <v>388</v>
      </c>
      <c r="J113" s="93" t="s">
        <v>388</v>
      </c>
      <c r="K113" s="93" t="s">
        <v>388</v>
      </c>
      <c r="L113" s="93" t="s">
        <v>388</v>
      </c>
      <c r="M113" s="93" t="s">
        <v>388</v>
      </c>
      <c r="N113" s="93" t="s">
        <v>388</v>
      </c>
      <c r="O113" s="93" t="s">
        <v>388</v>
      </c>
      <c r="P113" s="93" t="s">
        <v>388</v>
      </c>
      <c r="Q113" s="93" t="s">
        <v>388</v>
      </c>
      <c r="R113" s="93" t="s">
        <v>388</v>
      </c>
      <c r="S113" s="93" t="s">
        <v>388</v>
      </c>
      <c r="T113" s="93" t="s">
        <v>388</v>
      </c>
      <c r="U113" s="93" t="s">
        <v>388</v>
      </c>
      <c r="V113" s="93" t="s">
        <v>388</v>
      </c>
      <c r="W113" s="93" t="s">
        <v>388</v>
      </c>
      <c r="X113" s="93" t="s">
        <v>388</v>
      </c>
      <c r="Y113" s="93" t="s">
        <v>388</v>
      </c>
      <c r="Z113" s="93" t="s">
        <v>388</v>
      </c>
      <c r="AA113" s="93" t="s">
        <v>388</v>
      </c>
      <c r="AB113" s="93" t="s">
        <v>388</v>
      </c>
      <c r="AC113" s="93" t="s">
        <v>388</v>
      </c>
      <c r="AD113" s="93" t="s">
        <v>388</v>
      </c>
      <c r="AE113" s="40"/>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58" t="s">
        <v>266</v>
      </c>
      <c r="C114" s="59" t="s">
        <v>421</v>
      </c>
      <c r="D114" s="45"/>
      <c r="E114" s="93" t="s">
        <v>387</v>
      </c>
      <c r="F114" s="93" t="s">
        <v>388</v>
      </c>
      <c r="G114" s="93" t="s">
        <v>388</v>
      </c>
      <c r="H114" s="93" t="s">
        <v>387</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40"/>
      <c r="AF114" s="15" t="s">
        <v>388</v>
      </c>
      <c r="AG114" s="15" t="s">
        <v>388</v>
      </c>
      <c r="AH114" s="15" t="s">
        <v>388</v>
      </c>
      <c r="AI114" s="15" t="s">
        <v>388</v>
      </c>
      <c r="AJ114" s="15" t="s">
        <v>388</v>
      </c>
      <c r="AK114" s="15" t="s">
        <v>388</v>
      </c>
      <c r="AL114" s="38" t="s">
        <v>441</v>
      </c>
    </row>
    <row r="115" spans="1:38" s="2" customFormat="1" ht="26.25" customHeight="1" thickBot="1" x14ac:dyDescent="0.25">
      <c r="A115" s="43" t="s">
        <v>261</v>
      </c>
      <c r="B115" s="58" t="s">
        <v>267</v>
      </c>
      <c r="C115" s="59" t="s">
        <v>268</v>
      </c>
      <c r="D115" s="45"/>
      <c r="E115" s="93">
        <v>8.4424832607235073E-2</v>
      </c>
      <c r="F115" s="93" t="s">
        <v>388</v>
      </c>
      <c r="G115" s="93" t="s">
        <v>388</v>
      </c>
      <c r="H115" s="93">
        <v>0.16884966521447015</v>
      </c>
      <c r="I115" s="93" t="s">
        <v>388</v>
      </c>
      <c r="J115" s="93" t="s">
        <v>388</v>
      </c>
      <c r="K115" s="93" t="s">
        <v>388</v>
      </c>
      <c r="L115" s="93" t="s">
        <v>388</v>
      </c>
      <c r="M115" s="93" t="s">
        <v>388</v>
      </c>
      <c r="N115" s="93" t="s">
        <v>388</v>
      </c>
      <c r="O115" s="93" t="s">
        <v>388</v>
      </c>
      <c r="P115" s="93" t="s">
        <v>388</v>
      </c>
      <c r="Q115" s="93" t="s">
        <v>388</v>
      </c>
      <c r="R115" s="93" t="s">
        <v>388</v>
      </c>
      <c r="S115" s="93" t="s">
        <v>388</v>
      </c>
      <c r="T115" s="93" t="s">
        <v>388</v>
      </c>
      <c r="U115" s="93" t="s">
        <v>388</v>
      </c>
      <c r="V115" s="93" t="s">
        <v>388</v>
      </c>
      <c r="W115" s="93" t="s">
        <v>388</v>
      </c>
      <c r="X115" s="93" t="s">
        <v>388</v>
      </c>
      <c r="Y115" s="93" t="s">
        <v>388</v>
      </c>
      <c r="Z115" s="93" t="s">
        <v>388</v>
      </c>
      <c r="AA115" s="93" t="s">
        <v>388</v>
      </c>
      <c r="AB115" s="93" t="s">
        <v>388</v>
      </c>
      <c r="AC115" s="93" t="s">
        <v>388</v>
      </c>
      <c r="AD115" s="93" t="s">
        <v>388</v>
      </c>
      <c r="AE115" s="40"/>
      <c r="AF115" s="15" t="s">
        <v>388</v>
      </c>
      <c r="AG115" s="15" t="s">
        <v>388</v>
      </c>
      <c r="AH115" s="15" t="s">
        <v>388</v>
      </c>
      <c r="AI115" s="15" t="s">
        <v>388</v>
      </c>
      <c r="AJ115" s="15" t="s">
        <v>388</v>
      </c>
      <c r="AK115" s="15" t="s">
        <v>388</v>
      </c>
      <c r="AL115" s="38" t="s">
        <v>401</v>
      </c>
    </row>
    <row r="116" spans="1:38" s="2" customFormat="1" ht="26.25" customHeight="1" thickBot="1" x14ac:dyDescent="0.25">
      <c r="A116" s="43" t="s">
        <v>261</v>
      </c>
      <c r="B116" s="43" t="s">
        <v>269</v>
      </c>
      <c r="C116" s="49" t="s">
        <v>422</v>
      </c>
      <c r="D116" s="45"/>
      <c r="E116" s="93">
        <v>1.0613954971534332</v>
      </c>
      <c r="F116" s="93">
        <v>0.16238703284546796</v>
      </c>
      <c r="G116" s="93" t="s">
        <v>388</v>
      </c>
      <c r="H116" s="93">
        <v>2.3056865419120136</v>
      </c>
      <c r="I116" s="93" t="s">
        <v>388</v>
      </c>
      <c r="J116" s="93" t="s">
        <v>388</v>
      </c>
      <c r="K116" s="93" t="s">
        <v>388</v>
      </c>
      <c r="L116" s="93" t="s">
        <v>388</v>
      </c>
      <c r="M116" s="93" t="s">
        <v>388</v>
      </c>
      <c r="N116" s="93" t="s">
        <v>388</v>
      </c>
      <c r="O116" s="93" t="s">
        <v>388</v>
      </c>
      <c r="P116" s="93" t="s">
        <v>388</v>
      </c>
      <c r="Q116" s="93" t="s">
        <v>388</v>
      </c>
      <c r="R116" s="93" t="s">
        <v>388</v>
      </c>
      <c r="S116" s="93" t="s">
        <v>388</v>
      </c>
      <c r="T116" s="93" t="s">
        <v>388</v>
      </c>
      <c r="U116" s="93" t="s">
        <v>388</v>
      </c>
      <c r="V116" s="93" t="s">
        <v>388</v>
      </c>
      <c r="W116" s="93" t="s">
        <v>388</v>
      </c>
      <c r="X116" s="93" t="s">
        <v>388</v>
      </c>
      <c r="Y116" s="93" t="s">
        <v>388</v>
      </c>
      <c r="Z116" s="93" t="s">
        <v>388</v>
      </c>
      <c r="AA116" s="93" t="s">
        <v>388</v>
      </c>
      <c r="AB116" s="93" t="s">
        <v>388</v>
      </c>
      <c r="AC116" s="93" t="s">
        <v>388</v>
      </c>
      <c r="AD116" s="93" t="s">
        <v>388</v>
      </c>
      <c r="AE116" s="40"/>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43" t="s">
        <v>270</v>
      </c>
      <c r="C117" s="49"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40"/>
      <c r="AF117" s="15" t="s">
        <v>388</v>
      </c>
      <c r="AG117" s="15" t="s">
        <v>388</v>
      </c>
      <c r="AH117" s="15" t="s">
        <v>388</v>
      </c>
      <c r="AI117" s="15" t="s">
        <v>388</v>
      </c>
      <c r="AJ117" s="15" t="s">
        <v>388</v>
      </c>
      <c r="AK117" s="15" t="s">
        <v>388</v>
      </c>
      <c r="AL117" s="38" t="s">
        <v>401</v>
      </c>
    </row>
    <row r="118" spans="1:38" s="2" customFormat="1" ht="26.25" customHeight="1" thickBot="1" x14ac:dyDescent="0.25">
      <c r="A118" s="43" t="s">
        <v>261</v>
      </c>
      <c r="B118" s="43" t="s">
        <v>272</v>
      </c>
      <c r="C118" s="49" t="s">
        <v>423</v>
      </c>
      <c r="D118" s="45"/>
      <c r="E118" s="93" t="s">
        <v>388</v>
      </c>
      <c r="F118" s="93" t="s">
        <v>388</v>
      </c>
      <c r="G118" s="93" t="s">
        <v>388</v>
      </c>
      <c r="H118" s="93" t="s">
        <v>388</v>
      </c>
      <c r="I118" s="93" t="s">
        <v>388</v>
      </c>
      <c r="J118" s="93" t="s">
        <v>388</v>
      </c>
      <c r="K118" s="93" t="s">
        <v>388</v>
      </c>
      <c r="L118" s="93" t="s">
        <v>388</v>
      </c>
      <c r="M118" s="93" t="s">
        <v>388</v>
      </c>
      <c r="N118" s="93" t="s">
        <v>388</v>
      </c>
      <c r="O118" s="93" t="s">
        <v>388</v>
      </c>
      <c r="P118" s="93" t="s">
        <v>388</v>
      </c>
      <c r="Q118" s="93" t="s">
        <v>388</v>
      </c>
      <c r="R118" s="93" t="s">
        <v>388</v>
      </c>
      <c r="S118" s="93" t="s">
        <v>388</v>
      </c>
      <c r="T118" s="93" t="s">
        <v>388</v>
      </c>
      <c r="U118" s="93" t="s">
        <v>388</v>
      </c>
      <c r="V118" s="93" t="s">
        <v>388</v>
      </c>
      <c r="W118" s="93" t="s">
        <v>388</v>
      </c>
      <c r="X118" s="93" t="s">
        <v>388</v>
      </c>
      <c r="Y118" s="93" t="s">
        <v>388</v>
      </c>
      <c r="Z118" s="93" t="s">
        <v>388</v>
      </c>
      <c r="AA118" s="93" t="s">
        <v>388</v>
      </c>
      <c r="AB118" s="93" t="s">
        <v>388</v>
      </c>
      <c r="AC118" s="93" t="s">
        <v>388</v>
      </c>
      <c r="AD118" s="93" t="s">
        <v>388</v>
      </c>
      <c r="AE118" s="40"/>
      <c r="AF118" s="15" t="s">
        <v>388</v>
      </c>
      <c r="AG118" s="15" t="s">
        <v>388</v>
      </c>
      <c r="AH118" s="15" t="s">
        <v>388</v>
      </c>
      <c r="AI118" s="15" t="s">
        <v>388</v>
      </c>
      <c r="AJ118" s="15" t="s">
        <v>388</v>
      </c>
      <c r="AK118" s="15" t="s">
        <v>388</v>
      </c>
      <c r="AL118" s="38" t="s">
        <v>401</v>
      </c>
    </row>
    <row r="119" spans="1:38" s="2" customFormat="1" ht="26.25" customHeight="1" thickBot="1" x14ac:dyDescent="0.25">
      <c r="A119" s="43" t="s">
        <v>261</v>
      </c>
      <c r="B119" s="43" t="s">
        <v>273</v>
      </c>
      <c r="C119" s="44" t="s">
        <v>274</v>
      </c>
      <c r="D119" s="45"/>
      <c r="E119" s="93" t="s">
        <v>388</v>
      </c>
      <c r="F119" s="93" t="s">
        <v>388</v>
      </c>
      <c r="G119" s="93" t="s">
        <v>388</v>
      </c>
      <c r="H119" s="93" t="s">
        <v>388</v>
      </c>
      <c r="I119" s="93">
        <v>0.27758402719999997</v>
      </c>
      <c r="J119" s="93">
        <v>5.0788291650000001</v>
      </c>
      <c r="K119" s="93">
        <v>5.0788291650000001</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40"/>
      <c r="AF119" s="15" t="s">
        <v>388</v>
      </c>
      <c r="AG119" s="15" t="s">
        <v>388</v>
      </c>
      <c r="AH119" s="15" t="s">
        <v>388</v>
      </c>
      <c r="AI119" s="15" t="s">
        <v>388</v>
      </c>
      <c r="AJ119" s="15" t="s">
        <v>388</v>
      </c>
      <c r="AK119" s="15">
        <v>1902.5421845867197</v>
      </c>
      <c r="AL119" s="38" t="s">
        <v>442</v>
      </c>
    </row>
    <row r="120" spans="1:38" s="2" customFormat="1" ht="26.25" customHeight="1" thickBot="1" x14ac:dyDescent="0.25">
      <c r="A120" s="43" t="s">
        <v>261</v>
      </c>
      <c r="B120" s="43" t="s">
        <v>275</v>
      </c>
      <c r="C120" s="44" t="s">
        <v>276</v>
      </c>
      <c r="D120" s="45"/>
      <c r="E120" s="93" t="s">
        <v>388</v>
      </c>
      <c r="F120" s="93" t="s">
        <v>388</v>
      </c>
      <c r="G120" s="93" t="s">
        <v>388</v>
      </c>
      <c r="H120" s="93" t="s">
        <v>388</v>
      </c>
      <c r="I120" s="93" t="s">
        <v>388</v>
      </c>
      <c r="J120" s="93" t="s">
        <v>388</v>
      </c>
      <c r="K120" s="93" t="s">
        <v>388</v>
      </c>
      <c r="L120" s="93" t="s">
        <v>388</v>
      </c>
      <c r="M120" s="93" t="s">
        <v>388</v>
      </c>
      <c r="N120" s="93" t="s">
        <v>388</v>
      </c>
      <c r="O120" s="93" t="s">
        <v>388</v>
      </c>
      <c r="P120" s="93" t="s">
        <v>388</v>
      </c>
      <c r="Q120" s="93" t="s">
        <v>388</v>
      </c>
      <c r="R120" s="93" t="s">
        <v>388</v>
      </c>
      <c r="S120" s="93" t="s">
        <v>388</v>
      </c>
      <c r="T120" s="93" t="s">
        <v>388</v>
      </c>
      <c r="U120" s="93" t="s">
        <v>388</v>
      </c>
      <c r="V120" s="93" t="s">
        <v>388</v>
      </c>
      <c r="W120" s="93" t="s">
        <v>388</v>
      </c>
      <c r="X120" s="93" t="s">
        <v>388</v>
      </c>
      <c r="Y120" s="93" t="s">
        <v>388</v>
      </c>
      <c r="Z120" s="93" t="s">
        <v>388</v>
      </c>
      <c r="AA120" s="93" t="s">
        <v>388</v>
      </c>
      <c r="AB120" s="93" t="s">
        <v>388</v>
      </c>
      <c r="AC120" s="93" t="s">
        <v>388</v>
      </c>
      <c r="AD120" s="93" t="s">
        <v>388</v>
      </c>
      <c r="AE120" s="40"/>
      <c r="AF120" s="15" t="s">
        <v>388</v>
      </c>
      <c r="AG120" s="15" t="s">
        <v>388</v>
      </c>
      <c r="AH120" s="15" t="s">
        <v>388</v>
      </c>
      <c r="AI120" s="15" t="s">
        <v>388</v>
      </c>
      <c r="AJ120" s="15" t="s">
        <v>388</v>
      </c>
      <c r="AK120" s="15" t="s">
        <v>388</v>
      </c>
      <c r="AL120" s="38" t="s">
        <v>401</v>
      </c>
    </row>
    <row r="121" spans="1:38" s="2" customFormat="1" ht="26.25" customHeight="1" thickBot="1" x14ac:dyDescent="0.25">
      <c r="A121" s="43" t="s">
        <v>261</v>
      </c>
      <c r="B121" s="43" t="s">
        <v>277</v>
      </c>
      <c r="C121" s="49" t="s">
        <v>278</v>
      </c>
      <c r="D121" s="46" t="s">
        <v>279</v>
      </c>
      <c r="E121" s="93" t="s">
        <v>388</v>
      </c>
      <c r="F121" s="93">
        <v>1.0333595329479999</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40"/>
      <c r="AF121" s="15" t="s">
        <v>388</v>
      </c>
      <c r="AG121" s="15" t="s">
        <v>388</v>
      </c>
      <c r="AH121" s="15" t="s">
        <v>388</v>
      </c>
      <c r="AI121" s="15" t="s">
        <v>388</v>
      </c>
      <c r="AJ121" s="15" t="s">
        <v>388</v>
      </c>
      <c r="AK121" s="15">
        <v>2371.9999999999995</v>
      </c>
      <c r="AL121" s="38" t="s">
        <v>443</v>
      </c>
    </row>
    <row r="122" spans="1:38" s="2" customFormat="1" ht="26.25" customHeight="1" thickBot="1" x14ac:dyDescent="0.25">
      <c r="A122" s="43" t="s">
        <v>261</v>
      </c>
      <c r="B122" s="58" t="s">
        <v>280</v>
      </c>
      <c r="C122" s="59" t="s">
        <v>281</v>
      </c>
      <c r="D122" s="45"/>
      <c r="E122" s="93" t="s">
        <v>388</v>
      </c>
      <c r="F122" s="93" t="s">
        <v>388</v>
      </c>
      <c r="G122" s="93" t="s">
        <v>388</v>
      </c>
      <c r="H122" s="93" t="s">
        <v>388</v>
      </c>
      <c r="I122" s="93" t="s">
        <v>388</v>
      </c>
      <c r="J122" s="93" t="s">
        <v>388</v>
      </c>
      <c r="K122" s="93" t="s">
        <v>388</v>
      </c>
      <c r="L122" s="93" t="s">
        <v>388</v>
      </c>
      <c r="M122" s="93" t="s">
        <v>388</v>
      </c>
      <c r="N122" s="93" t="s">
        <v>388</v>
      </c>
      <c r="O122" s="93" t="s">
        <v>388</v>
      </c>
      <c r="P122" s="93" t="s">
        <v>388</v>
      </c>
      <c r="Q122" s="93" t="s">
        <v>388</v>
      </c>
      <c r="R122" s="93" t="s">
        <v>388</v>
      </c>
      <c r="S122" s="93" t="s">
        <v>388</v>
      </c>
      <c r="T122" s="93" t="s">
        <v>388</v>
      </c>
      <c r="U122" s="93" t="s">
        <v>388</v>
      </c>
      <c r="V122" s="93" t="s">
        <v>388</v>
      </c>
      <c r="W122" s="93" t="s">
        <v>388</v>
      </c>
      <c r="X122" s="93" t="s">
        <v>388</v>
      </c>
      <c r="Y122" s="93" t="s">
        <v>388</v>
      </c>
      <c r="Z122" s="93" t="s">
        <v>388</v>
      </c>
      <c r="AA122" s="93" t="s">
        <v>388</v>
      </c>
      <c r="AB122" s="93" t="s">
        <v>388</v>
      </c>
      <c r="AC122" s="93" t="s">
        <v>387</v>
      </c>
      <c r="AD122" s="93" t="s">
        <v>388</v>
      </c>
      <c r="AE122" s="40"/>
      <c r="AF122" s="15" t="s">
        <v>388</v>
      </c>
      <c r="AG122" s="15" t="s">
        <v>388</v>
      </c>
      <c r="AH122" s="15" t="s">
        <v>388</v>
      </c>
      <c r="AI122" s="15" t="s">
        <v>388</v>
      </c>
      <c r="AJ122" s="15" t="s">
        <v>388</v>
      </c>
      <c r="AK122" s="15" t="s">
        <v>387</v>
      </c>
      <c r="AL122" s="38" t="s">
        <v>437</v>
      </c>
    </row>
    <row r="123" spans="1:38" s="2" customFormat="1" ht="26.25" customHeight="1" thickBot="1" x14ac:dyDescent="0.25">
      <c r="A123" s="43" t="s">
        <v>261</v>
      </c>
      <c r="B123" s="43" t="s">
        <v>282</v>
      </c>
      <c r="C123" s="44" t="s">
        <v>283</v>
      </c>
      <c r="D123" s="45"/>
      <c r="E123" s="93" t="s">
        <v>387</v>
      </c>
      <c r="F123" s="93" t="s">
        <v>387</v>
      </c>
      <c r="G123" s="93" t="s">
        <v>387</v>
      </c>
      <c r="H123" s="93" t="s">
        <v>387</v>
      </c>
      <c r="I123" s="93" t="s">
        <v>387</v>
      </c>
      <c r="J123" s="93" t="s">
        <v>387</v>
      </c>
      <c r="K123" s="93" t="s">
        <v>387</v>
      </c>
      <c r="L123" s="93" t="s">
        <v>387</v>
      </c>
      <c r="M123" s="93" t="s">
        <v>387</v>
      </c>
      <c r="N123" s="93" t="s">
        <v>387</v>
      </c>
      <c r="O123" s="93" t="s">
        <v>387</v>
      </c>
      <c r="P123" s="93" t="s">
        <v>387</v>
      </c>
      <c r="Q123" s="93" t="s">
        <v>387</v>
      </c>
      <c r="R123" s="93" t="s">
        <v>387</v>
      </c>
      <c r="S123" s="93" t="s">
        <v>387</v>
      </c>
      <c r="T123" s="93" t="s">
        <v>387</v>
      </c>
      <c r="U123" s="93" t="s">
        <v>387</v>
      </c>
      <c r="V123" s="93" t="s">
        <v>387</v>
      </c>
      <c r="W123" s="93" t="s">
        <v>388</v>
      </c>
      <c r="X123" s="93" t="s">
        <v>387</v>
      </c>
      <c r="Y123" s="93" t="s">
        <v>387</v>
      </c>
      <c r="Z123" s="93" t="s">
        <v>387</v>
      </c>
      <c r="AA123" s="93" t="s">
        <v>387</v>
      </c>
      <c r="AB123" s="93" t="s">
        <v>387</v>
      </c>
      <c r="AC123" s="93" t="s">
        <v>388</v>
      </c>
      <c r="AD123" s="93" t="s">
        <v>388</v>
      </c>
      <c r="AE123" s="40"/>
      <c r="AF123" s="15" t="s">
        <v>388</v>
      </c>
      <c r="AG123" s="15" t="s">
        <v>388</v>
      </c>
      <c r="AH123" s="15" t="s">
        <v>388</v>
      </c>
      <c r="AI123" s="15" t="s">
        <v>388</v>
      </c>
      <c r="AJ123" s="15" t="s">
        <v>388</v>
      </c>
      <c r="AK123" s="15" t="s">
        <v>387</v>
      </c>
      <c r="AL123" s="38" t="s">
        <v>436</v>
      </c>
    </row>
    <row r="124" spans="1:38" s="2" customFormat="1" ht="26.25" customHeight="1" thickBot="1" x14ac:dyDescent="0.25">
      <c r="A124" s="43" t="s">
        <v>261</v>
      </c>
      <c r="B124" s="60" t="s">
        <v>284</v>
      </c>
      <c r="C124" s="44"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93" t="s">
        <v>392</v>
      </c>
      <c r="AE124" s="40"/>
      <c r="AF124" s="15" t="s">
        <v>392</v>
      </c>
      <c r="AG124" s="15" t="s">
        <v>392</v>
      </c>
      <c r="AH124" s="15" t="s">
        <v>392</v>
      </c>
      <c r="AI124" s="15" t="s">
        <v>392</v>
      </c>
      <c r="AJ124" s="15" t="s">
        <v>392</v>
      </c>
      <c r="AK124" s="15" t="s">
        <v>392</v>
      </c>
      <c r="AL124" s="38" t="s">
        <v>392</v>
      </c>
    </row>
    <row r="125" spans="1:38" s="2" customFormat="1" ht="26.25" customHeight="1" thickBot="1" x14ac:dyDescent="0.25">
      <c r="A125" s="43" t="s">
        <v>286</v>
      </c>
      <c r="B125" s="43" t="s">
        <v>287</v>
      </c>
      <c r="C125" s="44" t="s">
        <v>288</v>
      </c>
      <c r="D125" s="45"/>
      <c r="E125" s="93" t="s">
        <v>388</v>
      </c>
      <c r="F125" s="93" t="s">
        <v>387</v>
      </c>
      <c r="G125" s="93" t="s">
        <v>388</v>
      </c>
      <c r="H125" s="93" t="s">
        <v>388</v>
      </c>
      <c r="I125" s="93" t="s">
        <v>387</v>
      </c>
      <c r="J125" s="93" t="s">
        <v>387</v>
      </c>
      <c r="K125" s="93" t="s">
        <v>387</v>
      </c>
      <c r="L125" s="93" t="s">
        <v>388</v>
      </c>
      <c r="M125" s="93" t="s">
        <v>388</v>
      </c>
      <c r="N125" s="93" t="s">
        <v>388</v>
      </c>
      <c r="O125" s="93" t="s">
        <v>388</v>
      </c>
      <c r="P125" s="93" t="s">
        <v>388</v>
      </c>
      <c r="Q125" s="93" t="s">
        <v>388</v>
      </c>
      <c r="R125" s="93" t="s">
        <v>388</v>
      </c>
      <c r="S125" s="93" t="s">
        <v>388</v>
      </c>
      <c r="T125" s="93" t="s">
        <v>388</v>
      </c>
      <c r="U125" s="93" t="s">
        <v>388</v>
      </c>
      <c r="V125" s="93" t="s">
        <v>388</v>
      </c>
      <c r="W125" s="93" t="s">
        <v>388</v>
      </c>
      <c r="X125" s="93" t="s">
        <v>388</v>
      </c>
      <c r="Y125" s="93" t="s">
        <v>388</v>
      </c>
      <c r="Z125" s="93" t="s">
        <v>388</v>
      </c>
      <c r="AA125" s="93" t="s">
        <v>388</v>
      </c>
      <c r="AB125" s="93" t="s">
        <v>388</v>
      </c>
      <c r="AC125" s="93" t="s">
        <v>388</v>
      </c>
      <c r="AD125" s="93" t="s">
        <v>388</v>
      </c>
      <c r="AE125" s="40"/>
      <c r="AF125" s="15" t="s">
        <v>388</v>
      </c>
      <c r="AG125" s="15" t="s">
        <v>388</v>
      </c>
      <c r="AH125" s="15" t="s">
        <v>388</v>
      </c>
      <c r="AI125" s="15" t="s">
        <v>388</v>
      </c>
      <c r="AJ125" s="15" t="s">
        <v>388</v>
      </c>
      <c r="AK125" s="15" t="s">
        <v>388</v>
      </c>
      <c r="AL125" s="38" t="s">
        <v>424</v>
      </c>
    </row>
    <row r="126" spans="1:38" s="2" customFormat="1" ht="26.25" customHeight="1" thickBot="1" x14ac:dyDescent="0.25">
      <c r="A126" s="43" t="s">
        <v>286</v>
      </c>
      <c r="B126" s="43" t="s">
        <v>289</v>
      </c>
      <c r="C126" s="44" t="s">
        <v>290</v>
      </c>
      <c r="D126" s="45"/>
      <c r="E126" s="93" t="s">
        <v>388</v>
      </c>
      <c r="F126" s="93" t="s">
        <v>388</v>
      </c>
      <c r="G126" s="93" t="s">
        <v>388</v>
      </c>
      <c r="H126" s="93">
        <v>3.5000000000000003E-2</v>
      </c>
      <c r="I126" s="93" t="s">
        <v>388</v>
      </c>
      <c r="J126" s="93" t="s">
        <v>388</v>
      </c>
      <c r="K126" s="93" t="s">
        <v>388</v>
      </c>
      <c r="L126" s="93" t="s">
        <v>388</v>
      </c>
      <c r="M126" s="93" t="s">
        <v>388</v>
      </c>
      <c r="N126" s="93" t="s">
        <v>388</v>
      </c>
      <c r="O126" s="93" t="s">
        <v>388</v>
      </c>
      <c r="P126" s="93" t="s">
        <v>388</v>
      </c>
      <c r="Q126" s="93" t="s">
        <v>388</v>
      </c>
      <c r="R126" s="93" t="s">
        <v>388</v>
      </c>
      <c r="S126" s="93" t="s">
        <v>388</v>
      </c>
      <c r="T126" s="93" t="s">
        <v>388</v>
      </c>
      <c r="U126" s="93" t="s">
        <v>388</v>
      </c>
      <c r="V126" s="93" t="s">
        <v>388</v>
      </c>
      <c r="W126" s="93" t="s">
        <v>388</v>
      </c>
      <c r="X126" s="93" t="s">
        <v>388</v>
      </c>
      <c r="Y126" s="93" t="s">
        <v>388</v>
      </c>
      <c r="Z126" s="93" t="s">
        <v>388</v>
      </c>
      <c r="AA126" s="93" t="s">
        <v>388</v>
      </c>
      <c r="AB126" s="93" t="s">
        <v>388</v>
      </c>
      <c r="AC126" s="93" t="s">
        <v>388</v>
      </c>
      <c r="AD126" s="93" t="s">
        <v>388</v>
      </c>
      <c r="AE126" s="40"/>
      <c r="AF126" s="15" t="s">
        <v>388</v>
      </c>
      <c r="AG126" s="15" t="s">
        <v>388</v>
      </c>
      <c r="AH126" s="15" t="s">
        <v>388</v>
      </c>
      <c r="AI126" s="15" t="s">
        <v>388</v>
      </c>
      <c r="AJ126" s="15" t="s">
        <v>388</v>
      </c>
      <c r="AK126" s="15">
        <v>145.83619999999999</v>
      </c>
      <c r="AL126" s="38" t="s">
        <v>439</v>
      </c>
    </row>
    <row r="127" spans="1:38" s="2" customFormat="1" ht="26.25" customHeight="1" thickBot="1" x14ac:dyDescent="0.25">
      <c r="A127" s="43" t="s">
        <v>286</v>
      </c>
      <c r="B127" s="43" t="s">
        <v>291</v>
      </c>
      <c r="C127" s="44" t="s">
        <v>292</v>
      </c>
      <c r="D127" s="45"/>
      <c r="E127" s="93" t="s">
        <v>388</v>
      </c>
      <c r="F127" s="93" t="s">
        <v>388</v>
      </c>
      <c r="G127" s="93" t="s">
        <v>388</v>
      </c>
      <c r="H127" s="93">
        <v>3.381026786E-3</v>
      </c>
      <c r="I127" s="93" t="s">
        <v>388</v>
      </c>
      <c r="J127" s="93" t="s">
        <v>388</v>
      </c>
      <c r="K127" s="93" t="s">
        <v>388</v>
      </c>
      <c r="L127" s="93" t="s">
        <v>388</v>
      </c>
      <c r="M127" s="93" t="s">
        <v>388</v>
      </c>
      <c r="N127" s="93" t="s">
        <v>388</v>
      </c>
      <c r="O127" s="93" t="s">
        <v>388</v>
      </c>
      <c r="P127" s="93" t="s">
        <v>388</v>
      </c>
      <c r="Q127" s="93" t="s">
        <v>388</v>
      </c>
      <c r="R127" s="93" t="s">
        <v>388</v>
      </c>
      <c r="S127" s="93" t="s">
        <v>388</v>
      </c>
      <c r="T127" s="93" t="s">
        <v>388</v>
      </c>
      <c r="U127" s="93" t="s">
        <v>388</v>
      </c>
      <c r="V127" s="93" t="s">
        <v>388</v>
      </c>
      <c r="W127" s="93" t="s">
        <v>388</v>
      </c>
      <c r="X127" s="93" t="s">
        <v>388</v>
      </c>
      <c r="Y127" s="93" t="s">
        <v>388</v>
      </c>
      <c r="Z127" s="93" t="s">
        <v>388</v>
      </c>
      <c r="AA127" s="93" t="s">
        <v>388</v>
      </c>
      <c r="AB127" s="93" t="s">
        <v>388</v>
      </c>
      <c r="AC127" s="93" t="s">
        <v>388</v>
      </c>
      <c r="AD127" s="93" t="s">
        <v>388</v>
      </c>
      <c r="AE127" s="40"/>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47" t="s">
        <v>293</v>
      </c>
      <c r="C128" s="49" t="s">
        <v>294</v>
      </c>
      <c r="D128" s="45" t="s">
        <v>295</v>
      </c>
      <c r="E128" s="93" t="s">
        <v>389</v>
      </c>
      <c r="F128" s="93" t="s">
        <v>387</v>
      </c>
      <c r="G128" s="93" t="s">
        <v>389</v>
      </c>
      <c r="H128" s="93">
        <v>2.0000000000000001E-4</v>
      </c>
      <c r="I128" s="93" t="s">
        <v>387</v>
      </c>
      <c r="J128" s="93" t="s">
        <v>387</v>
      </c>
      <c r="K128" s="93" t="s">
        <v>389</v>
      </c>
      <c r="L128" s="93" t="s">
        <v>387</v>
      </c>
      <c r="M128" s="93" t="s">
        <v>387</v>
      </c>
      <c r="N128" s="93" t="s">
        <v>387</v>
      </c>
      <c r="O128" s="93" t="s">
        <v>387</v>
      </c>
      <c r="P128" s="93" t="s">
        <v>387</v>
      </c>
      <c r="Q128" s="93" t="s">
        <v>387</v>
      </c>
      <c r="R128" s="93" t="s">
        <v>387</v>
      </c>
      <c r="S128" s="93" t="s">
        <v>387</v>
      </c>
      <c r="T128" s="93" t="s">
        <v>387</v>
      </c>
      <c r="U128" s="93" t="s">
        <v>387</v>
      </c>
      <c r="V128" s="93" t="s">
        <v>387</v>
      </c>
      <c r="W128" s="93" t="s">
        <v>387</v>
      </c>
      <c r="X128" s="93" t="s">
        <v>387</v>
      </c>
      <c r="Y128" s="93" t="s">
        <v>387</v>
      </c>
      <c r="Z128" s="93" t="s">
        <v>387</v>
      </c>
      <c r="AA128" s="93" t="s">
        <v>387</v>
      </c>
      <c r="AB128" s="93" t="s">
        <v>387</v>
      </c>
      <c r="AC128" s="93" t="s">
        <v>387</v>
      </c>
      <c r="AD128" s="93" t="s">
        <v>387</v>
      </c>
      <c r="AE128" s="40"/>
      <c r="AF128" s="15" t="s">
        <v>388</v>
      </c>
      <c r="AG128" s="15" t="s">
        <v>388</v>
      </c>
      <c r="AH128" s="15" t="s">
        <v>388</v>
      </c>
      <c r="AI128" s="15" t="s">
        <v>388</v>
      </c>
      <c r="AJ128" s="15" t="s">
        <v>388</v>
      </c>
      <c r="AK128" s="15" t="s">
        <v>388</v>
      </c>
      <c r="AL128" s="38" t="s">
        <v>426</v>
      </c>
    </row>
    <row r="129" spans="1:38" s="2" customFormat="1" ht="26.25" customHeight="1" thickBot="1" x14ac:dyDescent="0.25">
      <c r="A129" s="43" t="s">
        <v>286</v>
      </c>
      <c r="B129" s="47" t="s">
        <v>296</v>
      </c>
      <c r="C129" s="55" t="s">
        <v>297</v>
      </c>
      <c r="D129" s="45" t="s">
        <v>295</v>
      </c>
      <c r="E129" s="93" t="s">
        <v>392</v>
      </c>
      <c r="F129" s="93" t="s">
        <v>392</v>
      </c>
      <c r="G129" s="93" t="s">
        <v>392</v>
      </c>
      <c r="H129" s="93" t="s">
        <v>392</v>
      </c>
      <c r="I129" s="93" t="s">
        <v>392</v>
      </c>
      <c r="J129" s="93" t="s">
        <v>392</v>
      </c>
      <c r="K129" s="93" t="s">
        <v>392</v>
      </c>
      <c r="L129" s="93" t="s">
        <v>392</v>
      </c>
      <c r="M129" s="93" t="s">
        <v>392</v>
      </c>
      <c r="N129" s="93" t="s">
        <v>392</v>
      </c>
      <c r="O129" s="93" t="s">
        <v>392</v>
      </c>
      <c r="P129" s="93" t="s">
        <v>392</v>
      </c>
      <c r="Q129" s="93" t="s">
        <v>392</v>
      </c>
      <c r="R129" s="93" t="s">
        <v>392</v>
      </c>
      <c r="S129" s="93" t="s">
        <v>392</v>
      </c>
      <c r="T129" s="93" t="s">
        <v>392</v>
      </c>
      <c r="U129" s="93" t="s">
        <v>392</v>
      </c>
      <c r="V129" s="93" t="s">
        <v>392</v>
      </c>
      <c r="W129" s="93" t="s">
        <v>392</v>
      </c>
      <c r="X129" s="93" t="s">
        <v>392</v>
      </c>
      <c r="Y129" s="93" t="s">
        <v>392</v>
      </c>
      <c r="Z129" s="93" t="s">
        <v>392</v>
      </c>
      <c r="AA129" s="93" t="s">
        <v>392</v>
      </c>
      <c r="AB129" s="93" t="s">
        <v>392</v>
      </c>
      <c r="AC129" s="93" t="s">
        <v>392</v>
      </c>
      <c r="AD129" s="93" t="s">
        <v>392</v>
      </c>
      <c r="AE129" s="40"/>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47" t="s">
        <v>299</v>
      </c>
      <c r="C130" s="61" t="s">
        <v>300</v>
      </c>
      <c r="D130" s="45" t="s">
        <v>295</v>
      </c>
      <c r="E130" s="93" t="s">
        <v>389</v>
      </c>
      <c r="F130" s="93" t="s">
        <v>387</v>
      </c>
      <c r="G130" s="93" t="s">
        <v>389</v>
      </c>
      <c r="H130" s="93" t="s">
        <v>387</v>
      </c>
      <c r="I130" s="93" t="s">
        <v>387</v>
      </c>
      <c r="J130" s="93" t="s">
        <v>387</v>
      </c>
      <c r="K130" s="93" t="s">
        <v>387</v>
      </c>
      <c r="L130" s="93" t="s">
        <v>387</v>
      </c>
      <c r="M130" s="93" t="s">
        <v>387</v>
      </c>
      <c r="N130" s="93" t="s">
        <v>387</v>
      </c>
      <c r="O130" s="93" t="s">
        <v>387</v>
      </c>
      <c r="P130" s="93" t="s">
        <v>387</v>
      </c>
      <c r="Q130" s="93" t="s">
        <v>387</v>
      </c>
      <c r="R130" s="93" t="s">
        <v>387</v>
      </c>
      <c r="S130" s="93" t="s">
        <v>387</v>
      </c>
      <c r="T130" s="93" t="s">
        <v>387</v>
      </c>
      <c r="U130" s="93" t="s">
        <v>387</v>
      </c>
      <c r="V130" s="93" t="s">
        <v>387</v>
      </c>
      <c r="W130" s="93" t="s">
        <v>387</v>
      </c>
      <c r="X130" s="93" t="s">
        <v>387</v>
      </c>
      <c r="Y130" s="93" t="s">
        <v>387</v>
      </c>
      <c r="Z130" s="93" t="s">
        <v>387</v>
      </c>
      <c r="AA130" s="93" t="s">
        <v>387</v>
      </c>
      <c r="AB130" s="93" t="s">
        <v>387</v>
      </c>
      <c r="AC130" s="93" t="s">
        <v>387</v>
      </c>
      <c r="AD130" s="93" t="s">
        <v>387</v>
      </c>
      <c r="AE130" s="40"/>
      <c r="AF130" s="15" t="s">
        <v>388</v>
      </c>
      <c r="AG130" s="15" t="s">
        <v>388</v>
      </c>
      <c r="AH130" s="15" t="s">
        <v>388</v>
      </c>
      <c r="AI130" s="15" t="s">
        <v>388</v>
      </c>
      <c r="AJ130" s="15" t="s">
        <v>388</v>
      </c>
      <c r="AK130" s="15" t="s">
        <v>388</v>
      </c>
      <c r="AL130" s="38" t="s">
        <v>298</v>
      </c>
    </row>
    <row r="131" spans="1:38" s="2" customFormat="1" ht="26.25" customHeight="1" thickBot="1" x14ac:dyDescent="0.25">
      <c r="A131" s="43" t="s">
        <v>286</v>
      </c>
      <c r="B131" s="47" t="s">
        <v>301</v>
      </c>
      <c r="C131" s="55" t="s">
        <v>302</v>
      </c>
      <c r="D131" s="45" t="s">
        <v>295</v>
      </c>
      <c r="E131" s="93" t="s">
        <v>387</v>
      </c>
      <c r="F131" s="93" t="s">
        <v>387</v>
      </c>
      <c r="G131" s="93" t="s">
        <v>387</v>
      </c>
      <c r="H131" s="93" t="s">
        <v>387</v>
      </c>
      <c r="I131" s="93" t="s">
        <v>387</v>
      </c>
      <c r="J131" s="93" t="s">
        <v>387</v>
      </c>
      <c r="K131" s="93" t="s">
        <v>387</v>
      </c>
      <c r="L131" s="93" t="s">
        <v>387</v>
      </c>
      <c r="M131" s="93" t="s">
        <v>387</v>
      </c>
      <c r="N131" s="93" t="s">
        <v>387</v>
      </c>
      <c r="O131" s="93" t="s">
        <v>387</v>
      </c>
      <c r="P131" s="93" t="s">
        <v>387</v>
      </c>
      <c r="Q131" s="93" t="s">
        <v>387</v>
      </c>
      <c r="R131" s="93" t="s">
        <v>387</v>
      </c>
      <c r="S131" s="93" t="s">
        <v>387</v>
      </c>
      <c r="T131" s="93" t="s">
        <v>387</v>
      </c>
      <c r="U131" s="93" t="s">
        <v>387</v>
      </c>
      <c r="V131" s="93" t="s">
        <v>387</v>
      </c>
      <c r="W131" s="93" t="s">
        <v>387</v>
      </c>
      <c r="X131" s="93" t="s">
        <v>387</v>
      </c>
      <c r="Y131" s="93" t="s">
        <v>387</v>
      </c>
      <c r="Z131" s="93" t="s">
        <v>387</v>
      </c>
      <c r="AA131" s="93" t="s">
        <v>387</v>
      </c>
      <c r="AB131" s="93" t="s">
        <v>387</v>
      </c>
      <c r="AC131" s="93" t="s">
        <v>387</v>
      </c>
      <c r="AD131" s="93" t="s">
        <v>387</v>
      </c>
      <c r="AE131" s="40"/>
      <c r="AF131" s="15" t="s">
        <v>388</v>
      </c>
      <c r="AG131" s="15" t="s">
        <v>388</v>
      </c>
      <c r="AH131" s="15" t="s">
        <v>388</v>
      </c>
      <c r="AI131" s="15" t="s">
        <v>388</v>
      </c>
      <c r="AJ131" s="15" t="s">
        <v>388</v>
      </c>
      <c r="AK131" s="15" t="s">
        <v>388</v>
      </c>
      <c r="AL131" s="38" t="s">
        <v>298</v>
      </c>
    </row>
    <row r="132" spans="1:38" s="2" customFormat="1" ht="26.25" customHeight="1" thickBot="1" x14ac:dyDescent="0.25">
      <c r="A132" s="43" t="s">
        <v>286</v>
      </c>
      <c r="B132" s="47" t="s">
        <v>303</v>
      </c>
      <c r="C132" s="55" t="s">
        <v>304</v>
      </c>
      <c r="D132" s="45" t="s">
        <v>295</v>
      </c>
      <c r="E132" s="93" t="s">
        <v>392</v>
      </c>
      <c r="F132" s="93" t="s">
        <v>392</v>
      </c>
      <c r="G132" s="93" t="s">
        <v>392</v>
      </c>
      <c r="H132" s="93" t="s">
        <v>392</v>
      </c>
      <c r="I132" s="93" t="s">
        <v>392</v>
      </c>
      <c r="J132" s="93" t="s">
        <v>392</v>
      </c>
      <c r="K132" s="93" t="s">
        <v>392</v>
      </c>
      <c r="L132" s="93" t="s">
        <v>392</v>
      </c>
      <c r="M132" s="93" t="s">
        <v>392</v>
      </c>
      <c r="N132" s="93" t="s">
        <v>392</v>
      </c>
      <c r="O132" s="93" t="s">
        <v>392</v>
      </c>
      <c r="P132" s="93" t="s">
        <v>392</v>
      </c>
      <c r="Q132" s="93" t="s">
        <v>392</v>
      </c>
      <c r="R132" s="93" t="s">
        <v>392</v>
      </c>
      <c r="S132" s="93" t="s">
        <v>392</v>
      </c>
      <c r="T132" s="93" t="s">
        <v>392</v>
      </c>
      <c r="U132" s="93" t="s">
        <v>392</v>
      </c>
      <c r="V132" s="93" t="s">
        <v>392</v>
      </c>
      <c r="W132" s="93" t="s">
        <v>392</v>
      </c>
      <c r="X132" s="93" t="s">
        <v>392</v>
      </c>
      <c r="Y132" s="93" t="s">
        <v>392</v>
      </c>
      <c r="Z132" s="93" t="s">
        <v>392</v>
      </c>
      <c r="AA132" s="93" t="s">
        <v>392</v>
      </c>
      <c r="AB132" s="93" t="s">
        <v>392</v>
      </c>
      <c r="AC132" s="93" t="s">
        <v>392</v>
      </c>
      <c r="AD132" s="93" t="s">
        <v>392</v>
      </c>
      <c r="AE132" s="40"/>
      <c r="AF132" s="15" t="s">
        <v>392</v>
      </c>
      <c r="AG132" s="15" t="s">
        <v>392</v>
      </c>
      <c r="AH132" s="15" t="s">
        <v>392</v>
      </c>
      <c r="AI132" s="15" t="s">
        <v>392</v>
      </c>
      <c r="AJ132" s="15" t="s">
        <v>392</v>
      </c>
      <c r="AK132" s="15" t="s">
        <v>392</v>
      </c>
      <c r="AL132" s="38" t="s">
        <v>401</v>
      </c>
    </row>
    <row r="133" spans="1:38" s="2" customFormat="1" ht="26.25" customHeight="1" thickBot="1" x14ac:dyDescent="0.25">
      <c r="A133" s="43" t="s">
        <v>286</v>
      </c>
      <c r="B133" s="47" t="s">
        <v>305</v>
      </c>
      <c r="C133" s="55" t="s">
        <v>306</v>
      </c>
      <c r="D133" s="45" t="s">
        <v>295</v>
      </c>
      <c r="E133" s="93" t="s">
        <v>387</v>
      </c>
      <c r="F133" s="93" t="s">
        <v>387</v>
      </c>
      <c r="G133" s="93" t="s">
        <v>387</v>
      </c>
      <c r="H133" s="93" t="s">
        <v>388</v>
      </c>
      <c r="I133" s="93" t="s">
        <v>387</v>
      </c>
      <c r="J133" s="93" t="s">
        <v>387</v>
      </c>
      <c r="K133" s="93" t="s">
        <v>387</v>
      </c>
      <c r="L133" s="93" t="s">
        <v>387</v>
      </c>
      <c r="M133" s="93" t="s">
        <v>387</v>
      </c>
      <c r="N133" s="93" t="s">
        <v>387</v>
      </c>
      <c r="O133" s="93" t="s">
        <v>387</v>
      </c>
      <c r="P133" s="93" t="s">
        <v>387</v>
      </c>
      <c r="Q133" s="93" t="s">
        <v>387</v>
      </c>
      <c r="R133" s="93" t="s">
        <v>387</v>
      </c>
      <c r="S133" s="93" t="s">
        <v>387</v>
      </c>
      <c r="T133" s="93" t="s">
        <v>387</v>
      </c>
      <c r="U133" s="93" t="s">
        <v>387</v>
      </c>
      <c r="V133" s="93" t="s">
        <v>387</v>
      </c>
      <c r="W133" s="93" t="s">
        <v>387</v>
      </c>
      <c r="X133" s="93" t="s">
        <v>387</v>
      </c>
      <c r="Y133" s="93" t="s">
        <v>387</v>
      </c>
      <c r="Z133" s="93" t="s">
        <v>387</v>
      </c>
      <c r="AA133" s="93" t="s">
        <v>387</v>
      </c>
      <c r="AB133" s="93" t="s">
        <v>387</v>
      </c>
      <c r="AC133" s="93" t="s">
        <v>387</v>
      </c>
      <c r="AD133" s="93" t="s">
        <v>387</v>
      </c>
      <c r="AE133" s="40"/>
      <c r="AF133" s="15" t="s">
        <v>388</v>
      </c>
      <c r="AG133" s="15" t="s">
        <v>388</v>
      </c>
      <c r="AH133" s="15" t="s">
        <v>388</v>
      </c>
      <c r="AI133" s="15" t="s">
        <v>388</v>
      </c>
      <c r="AJ133" s="15" t="s">
        <v>388</v>
      </c>
      <c r="AK133" s="15" t="s">
        <v>388</v>
      </c>
      <c r="AL133" s="38" t="s">
        <v>427</v>
      </c>
    </row>
    <row r="134" spans="1:38" s="2" customFormat="1" ht="26.25" customHeight="1" thickBot="1" x14ac:dyDescent="0.25">
      <c r="A134" s="43" t="s">
        <v>286</v>
      </c>
      <c r="B134" s="47" t="s">
        <v>307</v>
      </c>
      <c r="C134" s="44" t="s">
        <v>308</v>
      </c>
      <c r="D134" s="45" t="s">
        <v>295</v>
      </c>
      <c r="E134" s="93" t="s">
        <v>392</v>
      </c>
      <c r="F134" s="93" t="s">
        <v>392</v>
      </c>
      <c r="G134" s="93" t="s">
        <v>392</v>
      </c>
      <c r="H134" s="93" t="s">
        <v>392</v>
      </c>
      <c r="I134" s="93" t="s">
        <v>392</v>
      </c>
      <c r="J134" s="93" t="s">
        <v>392</v>
      </c>
      <c r="K134" s="93" t="s">
        <v>392</v>
      </c>
      <c r="L134" s="93" t="s">
        <v>392</v>
      </c>
      <c r="M134" s="93" t="s">
        <v>392</v>
      </c>
      <c r="N134" s="93" t="s">
        <v>392</v>
      </c>
      <c r="O134" s="93" t="s">
        <v>392</v>
      </c>
      <c r="P134" s="93" t="s">
        <v>392</v>
      </c>
      <c r="Q134" s="93" t="s">
        <v>392</v>
      </c>
      <c r="R134" s="93" t="s">
        <v>392</v>
      </c>
      <c r="S134" s="93" t="s">
        <v>392</v>
      </c>
      <c r="T134" s="93" t="s">
        <v>392</v>
      </c>
      <c r="U134" s="93" t="s">
        <v>392</v>
      </c>
      <c r="V134" s="93" t="s">
        <v>392</v>
      </c>
      <c r="W134" s="93" t="s">
        <v>392</v>
      </c>
      <c r="X134" s="93" t="s">
        <v>392</v>
      </c>
      <c r="Y134" s="93" t="s">
        <v>392</v>
      </c>
      <c r="Z134" s="93" t="s">
        <v>392</v>
      </c>
      <c r="AA134" s="93" t="s">
        <v>392</v>
      </c>
      <c r="AB134" s="93" t="s">
        <v>392</v>
      </c>
      <c r="AC134" s="93" t="s">
        <v>392</v>
      </c>
      <c r="AD134" s="93" t="s">
        <v>392</v>
      </c>
      <c r="AE134" s="40"/>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43" t="s">
        <v>309</v>
      </c>
      <c r="C135" s="44" t="s">
        <v>310</v>
      </c>
      <c r="D135" s="45"/>
      <c r="E135" s="93" t="s">
        <v>392</v>
      </c>
      <c r="F135" s="93" t="s">
        <v>392</v>
      </c>
      <c r="G135" s="93" t="s">
        <v>392</v>
      </c>
      <c r="H135" s="93" t="s">
        <v>392</v>
      </c>
      <c r="I135" s="93" t="s">
        <v>392</v>
      </c>
      <c r="J135" s="93" t="s">
        <v>392</v>
      </c>
      <c r="K135" s="93" t="s">
        <v>392</v>
      </c>
      <c r="L135" s="93" t="s">
        <v>392</v>
      </c>
      <c r="M135" s="93" t="s">
        <v>392</v>
      </c>
      <c r="N135" s="93" t="s">
        <v>392</v>
      </c>
      <c r="O135" s="93" t="s">
        <v>392</v>
      </c>
      <c r="P135" s="93" t="s">
        <v>392</v>
      </c>
      <c r="Q135" s="93" t="s">
        <v>392</v>
      </c>
      <c r="R135" s="93" t="s">
        <v>392</v>
      </c>
      <c r="S135" s="93" t="s">
        <v>392</v>
      </c>
      <c r="T135" s="93" t="s">
        <v>392</v>
      </c>
      <c r="U135" s="93" t="s">
        <v>392</v>
      </c>
      <c r="V135" s="93" t="s">
        <v>392</v>
      </c>
      <c r="W135" s="93" t="s">
        <v>392</v>
      </c>
      <c r="X135" s="93" t="s">
        <v>392</v>
      </c>
      <c r="Y135" s="93" t="s">
        <v>392</v>
      </c>
      <c r="Z135" s="93" t="s">
        <v>392</v>
      </c>
      <c r="AA135" s="93" t="s">
        <v>392</v>
      </c>
      <c r="AB135" s="93" t="s">
        <v>392</v>
      </c>
      <c r="AC135" s="93" t="s">
        <v>392</v>
      </c>
      <c r="AD135" s="93" t="s">
        <v>392</v>
      </c>
      <c r="AE135" s="40"/>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43" t="s">
        <v>311</v>
      </c>
      <c r="C136" s="44" t="s">
        <v>312</v>
      </c>
      <c r="D136" s="45"/>
      <c r="E136" s="93" t="s">
        <v>388</v>
      </c>
      <c r="F136" s="93" t="s">
        <v>387</v>
      </c>
      <c r="G136" s="93" t="s">
        <v>388</v>
      </c>
      <c r="H136" s="93">
        <v>0.1879688533333333</v>
      </c>
      <c r="I136" s="93" t="s">
        <v>388</v>
      </c>
      <c r="J136" s="93" t="s">
        <v>388</v>
      </c>
      <c r="K136" s="93" t="s">
        <v>388</v>
      </c>
      <c r="L136" s="93" t="s">
        <v>388</v>
      </c>
      <c r="M136" s="93" t="s">
        <v>388</v>
      </c>
      <c r="N136" s="93" t="s">
        <v>388</v>
      </c>
      <c r="O136" s="93" t="s">
        <v>388</v>
      </c>
      <c r="P136" s="93" t="s">
        <v>388</v>
      </c>
      <c r="Q136" s="93" t="s">
        <v>388</v>
      </c>
      <c r="R136" s="93" t="s">
        <v>388</v>
      </c>
      <c r="S136" s="93" t="s">
        <v>388</v>
      </c>
      <c r="T136" s="93" t="s">
        <v>388</v>
      </c>
      <c r="U136" s="93" t="s">
        <v>388</v>
      </c>
      <c r="V136" s="93" t="s">
        <v>388</v>
      </c>
      <c r="W136" s="93" t="s">
        <v>388</v>
      </c>
      <c r="X136" s="93" t="s">
        <v>388</v>
      </c>
      <c r="Y136" s="93" t="s">
        <v>388</v>
      </c>
      <c r="Z136" s="93" t="s">
        <v>388</v>
      </c>
      <c r="AA136" s="93" t="s">
        <v>388</v>
      </c>
      <c r="AB136" s="93" t="s">
        <v>388</v>
      </c>
      <c r="AC136" s="93" t="s">
        <v>388</v>
      </c>
      <c r="AD136" s="93" t="s">
        <v>388</v>
      </c>
      <c r="AE136" s="40"/>
      <c r="AF136" s="15" t="s">
        <v>388</v>
      </c>
      <c r="AG136" s="15" t="s">
        <v>388</v>
      </c>
      <c r="AH136" s="15" t="s">
        <v>388</v>
      </c>
      <c r="AI136" s="15" t="s">
        <v>388</v>
      </c>
      <c r="AJ136" s="15" t="s">
        <v>388</v>
      </c>
      <c r="AK136" s="15" t="s">
        <v>388</v>
      </c>
      <c r="AL136" s="38" t="s">
        <v>440</v>
      </c>
    </row>
    <row r="137" spans="1:38" s="2" customFormat="1" ht="26.25" customHeight="1" thickBot="1" x14ac:dyDescent="0.25">
      <c r="A137" s="43" t="s">
        <v>286</v>
      </c>
      <c r="B137" s="43" t="s">
        <v>313</v>
      </c>
      <c r="C137" s="44" t="s">
        <v>314</v>
      </c>
      <c r="D137" s="45"/>
      <c r="E137" s="93" t="s">
        <v>388</v>
      </c>
      <c r="F137" s="93" t="s">
        <v>387</v>
      </c>
      <c r="G137" s="93" t="s">
        <v>388</v>
      </c>
      <c r="H137" s="93" t="s">
        <v>388</v>
      </c>
      <c r="I137" s="93" t="s">
        <v>388</v>
      </c>
      <c r="J137" s="93" t="s">
        <v>388</v>
      </c>
      <c r="K137" s="93" t="s">
        <v>388</v>
      </c>
      <c r="L137" s="93" t="s">
        <v>388</v>
      </c>
      <c r="M137" s="93" t="s">
        <v>388</v>
      </c>
      <c r="N137" s="93" t="s">
        <v>388</v>
      </c>
      <c r="O137" s="93" t="s">
        <v>388</v>
      </c>
      <c r="P137" s="93" t="s">
        <v>388</v>
      </c>
      <c r="Q137" s="93" t="s">
        <v>388</v>
      </c>
      <c r="R137" s="93" t="s">
        <v>388</v>
      </c>
      <c r="S137" s="93" t="s">
        <v>388</v>
      </c>
      <c r="T137" s="93" t="s">
        <v>388</v>
      </c>
      <c r="U137" s="93" t="s">
        <v>388</v>
      </c>
      <c r="V137" s="93" t="s">
        <v>388</v>
      </c>
      <c r="W137" s="93" t="s">
        <v>388</v>
      </c>
      <c r="X137" s="93" t="s">
        <v>388</v>
      </c>
      <c r="Y137" s="93" t="s">
        <v>388</v>
      </c>
      <c r="Z137" s="93" t="s">
        <v>388</v>
      </c>
      <c r="AA137" s="93" t="s">
        <v>388</v>
      </c>
      <c r="AB137" s="93" t="s">
        <v>388</v>
      </c>
      <c r="AC137" s="93" t="s">
        <v>388</v>
      </c>
      <c r="AD137" s="93" t="s">
        <v>388</v>
      </c>
      <c r="AE137" s="40"/>
      <c r="AF137" s="15" t="s">
        <v>388</v>
      </c>
      <c r="AG137" s="15" t="s">
        <v>388</v>
      </c>
      <c r="AH137" s="15" t="s">
        <v>388</v>
      </c>
      <c r="AI137" s="15" t="s">
        <v>388</v>
      </c>
      <c r="AJ137" s="15" t="s">
        <v>388</v>
      </c>
      <c r="AK137" s="15" t="s">
        <v>387</v>
      </c>
      <c r="AL137" s="38" t="s">
        <v>429</v>
      </c>
    </row>
    <row r="138" spans="1:38" s="2" customFormat="1" ht="26.25" customHeight="1" thickBot="1" x14ac:dyDescent="0.25">
      <c r="A138" s="47" t="s">
        <v>286</v>
      </c>
      <c r="B138" s="47" t="s">
        <v>315</v>
      </c>
      <c r="C138" s="49" t="s">
        <v>316</v>
      </c>
      <c r="D138" s="46"/>
      <c r="E138" s="93" t="s">
        <v>392</v>
      </c>
      <c r="F138" s="93" t="s">
        <v>392</v>
      </c>
      <c r="G138" s="93" t="s">
        <v>392</v>
      </c>
      <c r="H138" s="93" t="s">
        <v>392</v>
      </c>
      <c r="I138" s="93" t="s">
        <v>392</v>
      </c>
      <c r="J138" s="93" t="s">
        <v>392</v>
      </c>
      <c r="K138" s="93" t="s">
        <v>392</v>
      </c>
      <c r="L138" s="93" t="s">
        <v>392</v>
      </c>
      <c r="M138" s="93" t="s">
        <v>392</v>
      </c>
      <c r="N138" s="93" t="s">
        <v>392</v>
      </c>
      <c r="O138" s="93" t="s">
        <v>392</v>
      </c>
      <c r="P138" s="93" t="s">
        <v>392</v>
      </c>
      <c r="Q138" s="93" t="s">
        <v>392</v>
      </c>
      <c r="R138" s="93" t="s">
        <v>392</v>
      </c>
      <c r="S138" s="93" t="s">
        <v>392</v>
      </c>
      <c r="T138" s="93" t="s">
        <v>392</v>
      </c>
      <c r="U138" s="93" t="s">
        <v>392</v>
      </c>
      <c r="V138" s="93" t="s">
        <v>392</v>
      </c>
      <c r="W138" s="93" t="s">
        <v>392</v>
      </c>
      <c r="X138" s="93" t="s">
        <v>392</v>
      </c>
      <c r="Y138" s="93" t="s">
        <v>392</v>
      </c>
      <c r="Z138" s="93" t="s">
        <v>392</v>
      </c>
      <c r="AA138" s="93" t="s">
        <v>392</v>
      </c>
      <c r="AB138" s="93" t="s">
        <v>392</v>
      </c>
      <c r="AC138" s="93" t="s">
        <v>392</v>
      </c>
      <c r="AD138" s="93" t="s">
        <v>392</v>
      </c>
      <c r="AE138" s="40"/>
      <c r="AF138" s="15" t="s">
        <v>392</v>
      </c>
      <c r="AG138" s="15" t="s">
        <v>392</v>
      </c>
      <c r="AH138" s="15" t="s">
        <v>392</v>
      </c>
      <c r="AI138" s="15" t="s">
        <v>392</v>
      </c>
      <c r="AJ138" s="15" t="s">
        <v>392</v>
      </c>
      <c r="AK138" s="15" t="s">
        <v>392</v>
      </c>
      <c r="AL138" s="38" t="s">
        <v>428</v>
      </c>
    </row>
    <row r="139" spans="1:38" s="2" customFormat="1" ht="26.25" customHeight="1" thickBot="1" x14ac:dyDescent="0.25">
      <c r="A139" s="47" t="s">
        <v>286</v>
      </c>
      <c r="B139" s="47" t="s">
        <v>317</v>
      </c>
      <c r="C139" s="49" t="s">
        <v>430</v>
      </c>
      <c r="D139" s="46" t="s">
        <v>318</v>
      </c>
      <c r="E139" s="93" t="s">
        <v>388</v>
      </c>
      <c r="F139" s="93" t="s">
        <v>388</v>
      </c>
      <c r="G139" s="93" t="s">
        <v>388</v>
      </c>
      <c r="H139" s="93" t="s">
        <v>388</v>
      </c>
      <c r="I139" s="93" t="s">
        <v>387</v>
      </c>
      <c r="J139" s="93" t="s">
        <v>387</v>
      </c>
      <c r="K139" s="93" t="s">
        <v>387</v>
      </c>
      <c r="L139" s="93" t="s">
        <v>387</v>
      </c>
      <c r="M139" s="93" t="s">
        <v>388</v>
      </c>
      <c r="N139" s="93" t="s">
        <v>387</v>
      </c>
      <c r="O139" s="93" t="s">
        <v>387</v>
      </c>
      <c r="P139" s="93" t="s">
        <v>387</v>
      </c>
      <c r="Q139" s="93" t="s">
        <v>387</v>
      </c>
      <c r="R139" s="93" t="s">
        <v>387</v>
      </c>
      <c r="S139" s="93" t="s">
        <v>387</v>
      </c>
      <c r="T139" s="93" t="s">
        <v>388</v>
      </c>
      <c r="U139" s="93" t="s">
        <v>388</v>
      </c>
      <c r="V139" s="93" t="s">
        <v>388</v>
      </c>
      <c r="W139" s="93" t="s">
        <v>387</v>
      </c>
      <c r="X139" s="93" t="s">
        <v>388</v>
      </c>
      <c r="Y139" s="93" t="s">
        <v>388</v>
      </c>
      <c r="Z139" s="93" t="s">
        <v>388</v>
      </c>
      <c r="AA139" s="93" t="s">
        <v>388</v>
      </c>
      <c r="AB139" s="93" t="s">
        <v>388</v>
      </c>
      <c r="AC139" s="93" t="s">
        <v>388</v>
      </c>
      <c r="AD139" s="93" t="s">
        <v>388</v>
      </c>
      <c r="AE139" s="40"/>
      <c r="AF139" s="15" t="s">
        <v>388</v>
      </c>
      <c r="AG139" s="15" t="s">
        <v>388</v>
      </c>
      <c r="AH139" s="15" t="s">
        <v>388</v>
      </c>
      <c r="AI139" s="15" t="s">
        <v>388</v>
      </c>
      <c r="AJ139" s="15" t="s">
        <v>388</v>
      </c>
      <c r="AK139" s="15" t="s">
        <v>388</v>
      </c>
      <c r="AL139" s="38" t="s">
        <v>407</v>
      </c>
    </row>
    <row r="140" spans="1:38" s="2" customFormat="1" ht="26.25" customHeight="1" thickBot="1" x14ac:dyDescent="0.25">
      <c r="A140" s="43" t="s">
        <v>319</v>
      </c>
      <c r="B140" s="47" t="s">
        <v>320</v>
      </c>
      <c r="C140" s="44" t="s">
        <v>431</v>
      </c>
      <c r="D140" s="45"/>
      <c r="E140" s="93" t="s">
        <v>388</v>
      </c>
      <c r="F140" s="93" t="s">
        <v>388</v>
      </c>
      <c r="G140" s="93" t="s">
        <v>388</v>
      </c>
      <c r="H140" s="93">
        <v>0.29361014839999999</v>
      </c>
      <c r="I140" s="93" t="s">
        <v>388</v>
      </c>
      <c r="J140" s="93" t="s">
        <v>388</v>
      </c>
      <c r="K140" s="93" t="s">
        <v>388</v>
      </c>
      <c r="L140" s="93" t="s">
        <v>388</v>
      </c>
      <c r="M140" s="93" t="s">
        <v>388</v>
      </c>
      <c r="N140" s="93" t="s">
        <v>388</v>
      </c>
      <c r="O140" s="93" t="s">
        <v>388</v>
      </c>
      <c r="P140" s="93" t="s">
        <v>388</v>
      </c>
      <c r="Q140" s="93" t="s">
        <v>388</v>
      </c>
      <c r="R140" s="93" t="s">
        <v>388</v>
      </c>
      <c r="S140" s="93" t="s">
        <v>388</v>
      </c>
      <c r="T140" s="93" t="s">
        <v>388</v>
      </c>
      <c r="U140" s="93" t="s">
        <v>388</v>
      </c>
      <c r="V140" s="93" t="s">
        <v>388</v>
      </c>
      <c r="W140" s="93" t="s">
        <v>388</v>
      </c>
      <c r="X140" s="93" t="s">
        <v>388</v>
      </c>
      <c r="Y140" s="93" t="s">
        <v>388</v>
      </c>
      <c r="Z140" s="93" t="s">
        <v>388</v>
      </c>
      <c r="AA140" s="93" t="s">
        <v>388</v>
      </c>
      <c r="AB140" s="93" t="s">
        <v>388</v>
      </c>
      <c r="AC140" s="93" t="s">
        <v>388</v>
      </c>
      <c r="AD140" s="93" t="s">
        <v>388</v>
      </c>
      <c r="AE140" s="40"/>
      <c r="AF140" s="15" t="s">
        <v>388</v>
      </c>
      <c r="AG140" s="15" t="s">
        <v>388</v>
      </c>
      <c r="AH140" s="15" t="s">
        <v>388</v>
      </c>
      <c r="AI140" s="15" t="s">
        <v>388</v>
      </c>
      <c r="AJ140" s="15" t="s">
        <v>388</v>
      </c>
      <c r="AK140" s="15" t="s">
        <v>388</v>
      </c>
      <c r="AL140" s="38" t="s">
        <v>447</v>
      </c>
    </row>
    <row r="141" spans="1:38" s="99" customFormat="1" ht="37.5" customHeight="1" thickBot="1" x14ac:dyDescent="0.25">
      <c r="A141" s="94"/>
      <c r="B141" s="95" t="s">
        <v>321</v>
      </c>
      <c r="C141" s="96" t="s">
        <v>376</v>
      </c>
      <c r="D141" s="94" t="s">
        <v>141</v>
      </c>
      <c r="E141" s="94">
        <f>SUM(E14:E140)</f>
        <v>307.2667484302375</v>
      </c>
      <c r="F141" s="94" t="s">
        <v>387</v>
      </c>
      <c r="G141" s="94">
        <f t="shared" ref="G141:H141" si="0">SUM(G14:G140)</f>
        <v>585.02851912272558</v>
      </c>
      <c r="H141" s="94">
        <f t="shared" si="0"/>
        <v>42.402225615215471</v>
      </c>
      <c r="I141" s="94" t="s">
        <v>387</v>
      </c>
      <c r="J141" s="94" t="s">
        <v>387</v>
      </c>
      <c r="K141" s="94" t="s">
        <v>387</v>
      </c>
      <c r="L141" s="94" t="s">
        <v>387</v>
      </c>
      <c r="M141" s="94" t="s">
        <v>387</v>
      </c>
      <c r="N141" s="94" t="s">
        <v>387</v>
      </c>
      <c r="O141" s="94" t="s">
        <v>387</v>
      </c>
      <c r="P141" s="94" t="s">
        <v>387</v>
      </c>
      <c r="Q141" s="94" t="s">
        <v>387</v>
      </c>
      <c r="R141" s="94" t="s">
        <v>387</v>
      </c>
      <c r="S141" s="94" t="s">
        <v>387</v>
      </c>
      <c r="T141" s="94" t="s">
        <v>387</v>
      </c>
      <c r="U141" s="94" t="s">
        <v>387</v>
      </c>
      <c r="V141" s="94" t="s">
        <v>387</v>
      </c>
      <c r="W141" s="94" t="s">
        <v>387</v>
      </c>
      <c r="X141" s="94" t="s">
        <v>387</v>
      </c>
      <c r="Y141" s="94" t="s">
        <v>387</v>
      </c>
      <c r="Z141" s="94" t="s">
        <v>387</v>
      </c>
      <c r="AA141" s="94" t="s">
        <v>387</v>
      </c>
      <c r="AB141" s="94" t="s">
        <v>387</v>
      </c>
      <c r="AC141" s="94" t="s">
        <v>387</v>
      </c>
      <c r="AD141" s="94" t="s">
        <v>387</v>
      </c>
      <c r="AE141" s="97"/>
      <c r="AF141" s="94">
        <f>SUM(AF14:AF140)</f>
        <v>129268.89134675225</v>
      </c>
      <c r="AG141" s="94">
        <f t="shared" ref="AG141:AJ141" si="1">SUM(AG14:AG140)</f>
        <v>0</v>
      </c>
      <c r="AH141" s="94">
        <f t="shared" si="1"/>
        <v>0</v>
      </c>
      <c r="AI141" s="94">
        <f t="shared" si="1"/>
        <v>0</v>
      </c>
      <c r="AJ141" s="94">
        <f t="shared" si="1"/>
        <v>0</v>
      </c>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365</v>
      </c>
      <c r="C152" s="127" t="s">
        <v>362</v>
      </c>
      <c r="D152" s="125" t="s">
        <v>295</v>
      </c>
      <c r="E152" s="125">
        <f>SUM(E$141, E$151, IF(AND(ISNUMBER(SEARCH($B$4,"AT|BE|CH|GB|IE|LT|LU|NL")),SUM(E$143:E$149)&gt;0),SUM(E$143:E$149)-SUM(E$27:E$33),0))</f>
        <v>307.2667484302375</v>
      </c>
      <c r="F152" s="125">
        <f t="shared" ref="F152:AD152" si="2">SUM(F$141, F$151, IF(AND(ISNUMBER(SEARCH($B$4,"AT|BE|CH|GB|IE|LT|LU|NL")),SUM(F$143:F$149)&gt;0),SUM(F$143:F$149)-SUM(F$27:F$33),0))</f>
        <v>0</v>
      </c>
      <c r="G152" s="125">
        <f t="shared" si="2"/>
        <v>585.02851912272558</v>
      </c>
      <c r="H152" s="125">
        <f t="shared" si="2"/>
        <v>42.402225615215471</v>
      </c>
      <c r="I152" s="125">
        <f t="shared" si="2"/>
        <v>0</v>
      </c>
      <c r="J152" s="125">
        <f t="shared" si="2"/>
        <v>0</v>
      </c>
      <c r="K152" s="125">
        <f t="shared" si="2"/>
        <v>0</v>
      </c>
      <c r="L152" s="125">
        <f t="shared" si="2"/>
        <v>0</v>
      </c>
      <c r="M152" s="125">
        <f t="shared" si="2"/>
        <v>0</v>
      </c>
      <c r="N152" s="125">
        <f t="shared" si="2"/>
        <v>0</v>
      </c>
      <c r="O152" s="125">
        <f t="shared" si="2"/>
        <v>0</v>
      </c>
      <c r="P152" s="125">
        <f t="shared" si="2"/>
        <v>0</v>
      </c>
      <c r="Q152" s="125">
        <f t="shared" si="2"/>
        <v>0</v>
      </c>
      <c r="R152" s="125">
        <f t="shared" si="2"/>
        <v>0</v>
      </c>
      <c r="S152" s="125">
        <f t="shared" si="2"/>
        <v>0</v>
      </c>
      <c r="T152" s="125">
        <f t="shared" si="2"/>
        <v>0</v>
      </c>
      <c r="U152" s="125">
        <f t="shared" si="2"/>
        <v>0</v>
      </c>
      <c r="V152" s="125">
        <f t="shared" si="2"/>
        <v>0</v>
      </c>
      <c r="W152" s="125">
        <f t="shared" si="2"/>
        <v>0</v>
      </c>
      <c r="X152" s="125">
        <f t="shared" si="2"/>
        <v>0</v>
      </c>
      <c r="Y152" s="125">
        <f t="shared" si="2"/>
        <v>0</v>
      </c>
      <c r="Z152" s="125">
        <f t="shared" si="2"/>
        <v>0</v>
      </c>
      <c r="AA152" s="125">
        <f t="shared" si="2"/>
        <v>0</v>
      </c>
      <c r="AB152" s="125">
        <f t="shared" si="2"/>
        <v>0</v>
      </c>
      <c r="AC152" s="125">
        <f t="shared" si="2"/>
        <v>0</v>
      </c>
      <c r="AD152" s="125">
        <f t="shared" si="2"/>
        <v>0</v>
      </c>
      <c r="AE152" s="114"/>
      <c r="AF152" s="125"/>
      <c r="AG152" s="125"/>
      <c r="AH152" s="125"/>
      <c r="AI152" s="125"/>
      <c r="AJ152" s="125"/>
      <c r="AK152" s="125"/>
      <c r="AL152" s="128"/>
    </row>
    <row r="153" spans="1:38" s="120" customFormat="1" ht="26.25" customHeight="1" thickBot="1" x14ac:dyDescent="0.25">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366</v>
      </c>
      <c r="C154" s="127" t="s">
        <v>363</v>
      </c>
      <c r="D154" s="125" t="s">
        <v>322</v>
      </c>
      <c r="E154" s="125">
        <f>SUM(E$141, E$153, -1 * IF(OR($B$6=2005,$B$6&gt;=2020),SUM(E$99:E$122),0), IF(AND(ISNUMBER(SEARCH($B$4,"AT|BE|CH|GB|IE|LT|LU|NL")),SUM(E$143:E$149)&gt;0),SUM(E$143:E$149)-SUM(E$27:E$33),0))</f>
        <v>307.2667484302375</v>
      </c>
      <c r="F154" s="125">
        <f>SUM(F$141, F$153, -1 * IF(OR($B$6=2005,$B$6&gt;=2020),SUM(F$99:F$122),0), IF(AND(ISNUMBER(SEARCH($B$4,"AT|BE|CH|GB|IE|LT|LU|NL")),SUM(F$143:F$149)&gt;0),SUM(F$143:F$149)-SUM(F$27:F$33),0))</f>
        <v>0</v>
      </c>
      <c r="G154" s="125">
        <f>SUM(G$141, G$153, IF(AND(ISNUMBER(SEARCH($B$4,"AT|BE|CH|GB|IE|LT|LU|NL")),SUM(G$143:G$149)&gt;0),SUM(G$143:G$149)-SUM(G$27:G$33),0))</f>
        <v>585.02851912272558</v>
      </c>
      <c r="H154" s="125">
        <f>SUM(H$141, H$153, IF(AND(ISNUMBER(SEARCH($B$4,"AT|BE|CH|GB|IE|LT|LU|NL")),SUM(H$143:H$149)&gt;0),SUM(H$143:H$149)-SUM(H$27:H$33),0))</f>
        <v>42.402225615215471</v>
      </c>
      <c r="I154" s="125">
        <f t="shared" ref="I154:AD154" si="3">SUM(I$141, I$153, IF(AND(ISNUMBER(SEARCH($B$4,"AT|BE|CH|GB|IE|LT|LU|NL")),SUM(I$143:I$149)&gt;0),SUM(I$143:I$149)-SUM(I$27:I$33),0))</f>
        <v>0</v>
      </c>
      <c r="J154" s="125">
        <f t="shared" si="3"/>
        <v>0</v>
      </c>
      <c r="K154" s="125">
        <f t="shared" si="3"/>
        <v>0</v>
      </c>
      <c r="L154" s="125">
        <f t="shared" si="3"/>
        <v>0</v>
      </c>
      <c r="M154" s="125">
        <f t="shared" si="3"/>
        <v>0</v>
      </c>
      <c r="N154" s="125">
        <f t="shared" si="3"/>
        <v>0</v>
      </c>
      <c r="O154" s="125">
        <f t="shared" si="3"/>
        <v>0</v>
      </c>
      <c r="P154" s="125">
        <f t="shared" si="3"/>
        <v>0</v>
      </c>
      <c r="Q154" s="125">
        <f t="shared" si="3"/>
        <v>0</v>
      </c>
      <c r="R154" s="125">
        <f t="shared" si="3"/>
        <v>0</v>
      </c>
      <c r="S154" s="125">
        <f t="shared" si="3"/>
        <v>0</v>
      </c>
      <c r="T154" s="125">
        <f t="shared" si="3"/>
        <v>0</v>
      </c>
      <c r="U154" s="125">
        <f t="shared" si="3"/>
        <v>0</v>
      </c>
      <c r="V154" s="125">
        <f t="shared" si="3"/>
        <v>0</v>
      </c>
      <c r="W154" s="125">
        <f t="shared" si="3"/>
        <v>0</v>
      </c>
      <c r="X154" s="125">
        <f t="shared" si="3"/>
        <v>0</v>
      </c>
      <c r="Y154" s="125">
        <f t="shared" si="3"/>
        <v>0</v>
      </c>
      <c r="Z154" s="125">
        <f t="shared" si="3"/>
        <v>0</v>
      </c>
      <c r="AA154" s="125">
        <f t="shared" si="3"/>
        <v>0</v>
      </c>
      <c r="AB154" s="125">
        <f t="shared" si="3"/>
        <v>0</v>
      </c>
      <c r="AC154" s="125">
        <f t="shared" si="3"/>
        <v>0</v>
      </c>
      <c r="AD154" s="125">
        <f t="shared" si="3"/>
        <v>0</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34" t="s">
        <v>326</v>
      </c>
      <c r="C157" s="135" t="s">
        <v>327</v>
      </c>
      <c r="D157" s="136"/>
      <c r="E157" s="136">
        <v>1.6830134540918045</v>
      </c>
      <c r="F157" s="136">
        <v>3.8468878950669826E-2</v>
      </c>
      <c r="G157" s="136">
        <v>0.11660878931921789</v>
      </c>
      <c r="H157" s="136" t="s">
        <v>388</v>
      </c>
      <c r="I157" s="136">
        <v>2.664179005379512E-2</v>
      </c>
      <c r="J157" s="136">
        <v>2.664179005379512E-2</v>
      </c>
      <c r="K157" s="136">
        <v>2.664179005379512E-2</v>
      </c>
      <c r="L157" s="136">
        <v>1.332089502689756E-2</v>
      </c>
      <c r="M157" s="136">
        <v>0.36244896886334221</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6010.7623360421594</v>
      </c>
      <c r="AG157" s="136" t="s">
        <v>388</v>
      </c>
      <c r="AH157" s="136" t="s">
        <v>388</v>
      </c>
      <c r="AI157" s="136" t="s">
        <v>388</v>
      </c>
      <c r="AJ157" s="136" t="s">
        <v>388</v>
      </c>
      <c r="AK157" s="136" t="s">
        <v>388</v>
      </c>
      <c r="AL157" s="134" t="s">
        <v>434</v>
      </c>
    </row>
    <row r="158" spans="1:38" s="115" customFormat="1" ht="26.25" customHeight="1" thickBot="1" x14ac:dyDescent="0.25">
      <c r="A158" s="134" t="s">
        <v>325</v>
      </c>
      <c r="B158" s="134" t="s">
        <v>328</v>
      </c>
      <c r="C158" s="135" t="s">
        <v>329</v>
      </c>
      <c r="D158" s="136"/>
      <c r="E158" s="136">
        <v>0.58481433337070232</v>
      </c>
      <c r="F158" s="136">
        <v>6.4218006203324351E-2</v>
      </c>
      <c r="G158" s="136">
        <v>4.4893029994928738E-2</v>
      </c>
      <c r="H158" s="136" t="s">
        <v>388</v>
      </c>
      <c r="I158" s="136">
        <v>6.0315811883671269E-3</v>
      </c>
      <c r="J158" s="136">
        <v>6.0315811883671269E-3</v>
      </c>
      <c r="K158" s="136">
        <v>6.0315811883671269E-3</v>
      </c>
      <c r="L158" s="136">
        <v>3.0157905941835634E-3</v>
      </c>
      <c r="M158" s="136">
        <v>1.2437526293722223</v>
      </c>
      <c r="N158" s="136">
        <v>0.59345639243736636</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2356.1233833384194</v>
      </c>
      <c r="AG158" s="136" t="s">
        <v>388</v>
      </c>
      <c r="AH158" s="136" t="s">
        <v>388</v>
      </c>
      <c r="AI158" s="136" t="s">
        <v>388</v>
      </c>
      <c r="AJ158" s="136" t="s">
        <v>388</v>
      </c>
      <c r="AK158" s="136" t="s">
        <v>388</v>
      </c>
      <c r="AL158" s="134" t="s">
        <v>434</v>
      </c>
    </row>
    <row r="159" spans="1:38" s="115" customFormat="1" ht="26.25" customHeight="1" thickBot="1" x14ac:dyDescent="0.25">
      <c r="A159" s="134" t="s">
        <v>330</v>
      </c>
      <c r="B159" s="134" t="s">
        <v>331</v>
      </c>
      <c r="C159" s="135" t="s">
        <v>435</v>
      </c>
      <c r="D159" s="136"/>
      <c r="E159" s="136">
        <v>53.306916000000001</v>
      </c>
      <c r="F159" s="136">
        <v>1.4592686699999999</v>
      </c>
      <c r="G159" s="136">
        <v>23.13</v>
      </c>
      <c r="H159" s="136" t="s">
        <v>388</v>
      </c>
      <c r="I159" s="136">
        <v>1.1894218559999998</v>
      </c>
      <c r="J159" s="136">
        <v>1.30360404</v>
      </c>
      <c r="K159" s="136">
        <v>1.30360404</v>
      </c>
      <c r="L159" s="136" t="s">
        <v>388</v>
      </c>
      <c r="M159" s="136">
        <v>3.7332034800000002</v>
      </c>
      <c r="N159" s="136">
        <v>9.9060000000000009E-2</v>
      </c>
      <c r="O159" s="136">
        <v>1.026E-2</v>
      </c>
      <c r="P159" s="136">
        <v>1.3620000000000002E-2</v>
      </c>
      <c r="Q159" s="136">
        <v>0.29844000000000004</v>
      </c>
      <c r="R159" s="136">
        <v>0.31728000000000001</v>
      </c>
      <c r="S159" s="136">
        <v>0.68409000000000009</v>
      </c>
      <c r="T159" s="136">
        <v>13.896000000000001</v>
      </c>
      <c r="U159" s="136">
        <v>0.10689</v>
      </c>
      <c r="V159" s="136">
        <v>0.71640000000000004</v>
      </c>
      <c r="W159" s="136">
        <v>0.22347</v>
      </c>
      <c r="X159" s="136">
        <v>2.4809999999999997E-3</v>
      </c>
      <c r="Y159" s="136">
        <v>1.4549999999999999E-2</v>
      </c>
      <c r="Z159" s="136">
        <v>1.026E-2</v>
      </c>
      <c r="AA159" s="136">
        <v>4.0289999999999996E-3</v>
      </c>
      <c r="AB159" s="136">
        <v>3.1320000000000001E-2</v>
      </c>
      <c r="AC159" s="136">
        <v>7.350000000000001E-2</v>
      </c>
      <c r="AD159" s="136">
        <v>0.25091399999999997</v>
      </c>
      <c r="AE159" s="114"/>
      <c r="AF159" s="136" t="s">
        <v>388</v>
      </c>
      <c r="AG159" s="136" t="s">
        <v>388</v>
      </c>
      <c r="AH159" s="136" t="s">
        <v>388</v>
      </c>
      <c r="AI159" s="136" t="s">
        <v>388</v>
      </c>
      <c r="AJ159" s="136" t="s">
        <v>388</v>
      </c>
      <c r="AK159" s="136" t="s">
        <v>388</v>
      </c>
      <c r="AL159" s="134" t="s">
        <v>434</v>
      </c>
    </row>
    <row r="160" spans="1:38" s="115" customFormat="1" ht="26.25" customHeight="1" thickBot="1" x14ac:dyDescent="0.25">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B1360-53B4-4C0D-8A26-9FEC7FCBEA26}">
  <sheetPr codeName="Tabelle13"/>
  <dimension ref="A1:AL170"/>
  <sheetViews>
    <sheetView zoomScale="70" zoomScaleNormal="70" workbookViewId="0">
      <pane xSplit="4" ySplit="13" topLeftCell="E129" activePane="bottomRight" state="frozen"/>
      <selection activeCell="A151" sqref="A151:XFD154"/>
      <selection pane="topRight" activeCell="A151" sqref="A151:XFD154"/>
      <selection pane="bottomLeft" activeCell="A151" sqref="A151:XFD154"/>
      <selection pane="bottomRight" activeCell="P14" sqref="P14"/>
    </sheetView>
  </sheetViews>
  <sheetFormatPr defaultColWidth="12.42578125" defaultRowHeight="12.75" x14ac:dyDescent="0.2"/>
  <cols>
    <col min="1" max="1" width="12.42578125" style="5"/>
    <col min="2" max="2" width="12.42578125" style="191"/>
    <col min="3" max="3" width="12.42578125" style="192"/>
    <col min="4" max="16384" width="12.42578125" style="5"/>
  </cols>
  <sheetData>
    <row r="1" spans="1:38" s="2" customFormat="1" ht="22.5" customHeight="1" x14ac:dyDescent="0.2">
      <c r="A1" s="16" t="s">
        <v>360</v>
      </c>
      <c r="B1" s="17"/>
      <c r="C1" s="150"/>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50"/>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50"/>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149" customFormat="1" x14ac:dyDescent="0.2">
      <c r="A4" s="23" t="s">
        <v>0</v>
      </c>
      <c r="B4" s="12" t="s">
        <v>433</v>
      </c>
      <c r="C4" s="144" t="s">
        <v>1</v>
      </c>
      <c r="D4" s="146"/>
      <c r="E4" s="146"/>
      <c r="F4" s="146"/>
      <c r="G4" s="146"/>
      <c r="H4" s="146"/>
      <c r="I4" s="146"/>
      <c r="J4" s="146"/>
      <c r="K4" s="146"/>
      <c r="L4" s="146"/>
      <c r="M4" s="146"/>
      <c r="N4" s="146"/>
      <c r="O4" s="146"/>
      <c r="P4" s="147"/>
      <c r="Q4" s="147"/>
      <c r="R4" s="148"/>
      <c r="S4" s="148"/>
      <c r="T4" s="148"/>
      <c r="U4" s="148"/>
      <c r="V4" s="148"/>
      <c r="W4" s="146"/>
      <c r="X4" s="146"/>
      <c r="Y4" s="146"/>
      <c r="Z4" s="146"/>
      <c r="AA4" s="146"/>
      <c r="AB4" s="146"/>
      <c r="AC4" s="146"/>
      <c r="AD4" s="146"/>
      <c r="AE4" s="146"/>
      <c r="AF4" s="146"/>
      <c r="AG4" s="146"/>
      <c r="AH4" s="146"/>
      <c r="AI4" s="146"/>
      <c r="AJ4" s="146"/>
      <c r="AK4" s="146"/>
      <c r="AL4" s="146"/>
    </row>
    <row r="5" spans="1:38" s="149" customFormat="1" x14ac:dyDescent="0.2">
      <c r="A5" s="23" t="s">
        <v>2</v>
      </c>
      <c r="B5" s="91">
        <v>45336</v>
      </c>
      <c r="C5" s="144" t="s">
        <v>3</v>
      </c>
      <c r="D5" s="146"/>
      <c r="E5" s="146"/>
      <c r="F5" s="146"/>
      <c r="G5" s="146"/>
      <c r="H5" s="146"/>
      <c r="I5" s="146"/>
      <c r="J5" s="146"/>
      <c r="K5" s="146"/>
      <c r="L5" s="146"/>
      <c r="M5" s="146"/>
      <c r="N5" s="146"/>
      <c r="O5" s="146"/>
      <c r="P5" s="147"/>
      <c r="Q5" s="147"/>
      <c r="R5" s="148"/>
      <c r="S5" s="148"/>
      <c r="T5" s="148"/>
      <c r="U5" s="148"/>
      <c r="V5" s="148"/>
      <c r="W5" s="146"/>
      <c r="X5" s="146"/>
      <c r="Y5" s="146"/>
      <c r="Z5" s="146"/>
      <c r="AA5" s="146"/>
      <c r="AB5" s="146"/>
      <c r="AC5" s="146"/>
      <c r="AD5" s="146"/>
      <c r="AE5" s="146"/>
      <c r="AF5" s="146"/>
      <c r="AG5" s="146"/>
      <c r="AH5" s="146"/>
      <c r="AI5" s="146"/>
      <c r="AJ5" s="146"/>
      <c r="AK5" s="146"/>
      <c r="AL5" s="146"/>
    </row>
    <row r="6" spans="1:38" s="149" customFormat="1" x14ac:dyDescent="0.2">
      <c r="A6" s="23" t="s">
        <v>4</v>
      </c>
      <c r="B6" s="12">
        <v>1989</v>
      </c>
      <c r="C6" s="144" t="s">
        <v>5</v>
      </c>
      <c r="D6" s="146"/>
      <c r="E6" s="146"/>
      <c r="F6" s="146"/>
      <c r="G6" s="146"/>
      <c r="H6" s="146"/>
      <c r="I6" s="146"/>
      <c r="J6" s="146"/>
      <c r="K6" s="146"/>
      <c r="L6" s="146"/>
      <c r="M6" s="146"/>
      <c r="N6" s="146"/>
      <c r="O6" s="146"/>
      <c r="P6" s="146"/>
      <c r="Q6" s="146"/>
      <c r="R6" s="147"/>
      <c r="S6" s="147"/>
      <c r="T6" s="147"/>
      <c r="U6" s="147"/>
      <c r="V6" s="147"/>
      <c r="W6" s="146"/>
      <c r="X6" s="146"/>
      <c r="Y6" s="146"/>
      <c r="Z6" s="146"/>
      <c r="AA6" s="146"/>
      <c r="AB6" s="146"/>
      <c r="AC6" s="146"/>
      <c r="AD6" s="146"/>
      <c r="AE6" s="146"/>
      <c r="AF6" s="146"/>
      <c r="AG6" s="146"/>
      <c r="AH6" s="146"/>
      <c r="AI6" s="146"/>
      <c r="AJ6" s="146"/>
      <c r="AK6" s="146"/>
      <c r="AL6" s="146"/>
    </row>
    <row r="7" spans="1:38" s="149" customFormat="1" x14ac:dyDescent="0.2">
      <c r="A7" s="23" t="s">
        <v>6</v>
      </c>
      <c r="B7" s="12" t="s">
        <v>445</v>
      </c>
      <c r="C7" s="145" t="s">
        <v>446</v>
      </c>
      <c r="D7" s="147"/>
      <c r="E7" s="147"/>
      <c r="F7" s="147"/>
      <c r="G7" s="147"/>
      <c r="H7" s="147"/>
      <c r="I7" s="147"/>
      <c r="J7" s="147"/>
      <c r="K7" s="147"/>
      <c r="L7" s="147"/>
      <c r="M7" s="147"/>
      <c r="N7" s="147"/>
      <c r="O7" s="147"/>
      <c r="P7" s="147"/>
      <c r="Q7" s="147"/>
      <c r="R7" s="148"/>
      <c r="S7" s="148"/>
      <c r="T7" s="148"/>
      <c r="U7" s="148"/>
      <c r="V7" s="148"/>
      <c r="W7" s="146"/>
      <c r="X7" s="146"/>
      <c r="Y7" s="146"/>
      <c r="Z7" s="146"/>
      <c r="AA7" s="146"/>
      <c r="AB7" s="146"/>
      <c r="AC7" s="146"/>
      <c r="AD7" s="147"/>
      <c r="AE7" s="146"/>
      <c r="AF7" s="146"/>
      <c r="AG7" s="147"/>
      <c r="AH7" s="147"/>
      <c r="AI7" s="147"/>
      <c r="AJ7" s="147"/>
      <c r="AK7" s="147"/>
      <c r="AL7" s="147"/>
    </row>
    <row r="8" spans="1:38" s="1" customFormat="1" x14ac:dyDescent="0.2">
      <c r="A8" s="76"/>
      <c r="B8" s="77"/>
      <c r="C8" s="152"/>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154"/>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1989</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55" t="s">
        <v>42</v>
      </c>
      <c r="C13" s="156"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1" customFormat="1" ht="26.25" customHeight="1" thickBot="1" x14ac:dyDescent="0.25">
      <c r="A14" s="43" t="s">
        <v>49</v>
      </c>
      <c r="B14" s="157" t="s">
        <v>50</v>
      </c>
      <c r="C14" s="158" t="s">
        <v>51</v>
      </c>
      <c r="D14" s="45"/>
      <c r="E14" s="93">
        <v>116.964</v>
      </c>
      <c r="F14" s="93">
        <v>0.5</v>
      </c>
      <c r="G14" s="93">
        <v>234.036</v>
      </c>
      <c r="H14" s="93">
        <v>6.0000000000000001E-3</v>
      </c>
      <c r="I14" s="93" t="s">
        <v>387</v>
      </c>
      <c r="J14" s="93" t="s">
        <v>387</v>
      </c>
      <c r="K14" s="93" t="s">
        <v>387</v>
      </c>
      <c r="L14" s="93" t="s">
        <v>387</v>
      </c>
      <c r="M14" s="93" t="s">
        <v>387</v>
      </c>
      <c r="N14" s="93" t="s">
        <v>387</v>
      </c>
      <c r="O14" s="93" t="s">
        <v>387</v>
      </c>
      <c r="P14" s="93" t="s">
        <v>387</v>
      </c>
      <c r="Q14" s="93" t="s">
        <v>387</v>
      </c>
      <c r="R14" s="93" t="s">
        <v>387</v>
      </c>
      <c r="S14" s="93" t="s">
        <v>387</v>
      </c>
      <c r="T14" s="93" t="s">
        <v>387</v>
      </c>
      <c r="U14" s="93" t="s">
        <v>387</v>
      </c>
      <c r="V14" s="93" t="s">
        <v>387</v>
      </c>
      <c r="W14" s="93" t="s">
        <v>387</v>
      </c>
      <c r="X14" s="93" t="s">
        <v>387</v>
      </c>
      <c r="Y14" s="93" t="s">
        <v>387</v>
      </c>
      <c r="Z14" s="93" t="s">
        <v>387</v>
      </c>
      <c r="AA14" s="93" t="s">
        <v>387</v>
      </c>
      <c r="AB14" s="93" t="s">
        <v>387</v>
      </c>
      <c r="AC14" s="93" t="s">
        <v>387</v>
      </c>
      <c r="AD14" s="93" t="s">
        <v>387</v>
      </c>
      <c r="AE14" s="40"/>
      <c r="AF14" s="15" t="s">
        <v>388</v>
      </c>
      <c r="AG14" s="15" t="s">
        <v>388</v>
      </c>
      <c r="AH14" s="15" t="s">
        <v>388</v>
      </c>
      <c r="AI14" s="15" t="s">
        <v>388</v>
      </c>
      <c r="AJ14" s="15" t="s">
        <v>388</v>
      </c>
      <c r="AK14" s="15" t="s">
        <v>388</v>
      </c>
      <c r="AL14" s="38" t="s">
        <v>48</v>
      </c>
    </row>
    <row r="15" spans="1:38" s="1" customFormat="1" ht="26.25" customHeight="1" thickBot="1" x14ac:dyDescent="0.25">
      <c r="A15" s="43" t="s">
        <v>52</v>
      </c>
      <c r="B15" s="157" t="s">
        <v>53</v>
      </c>
      <c r="C15" s="158" t="s">
        <v>54</v>
      </c>
      <c r="D15" s="45"/>
      <c r="E15" s="93" t="s">
        <v>389</v>
      </c>
      <c r="F15" s="93">
        <v>1.2E-2</v>
      </c>
      <c r="G15" s="93" t="s">
        <v>389</v>
      </c>
      <c r="H15" s="93" t="s">
        <v>388</v>
      </c>
      <c r="I15" s="93" t="s">
        <v>387</v>
      </c>
      <c r="J15" s="93" t="s">
        <v>387</v>
      </c>
      <c r="K15" s="93" t="s">
        <v>387</v>
      </c>
      <c r="L15" s="93" t="s">
        <v>387</v>
      </c>
      <c r="M15" s="93" t="s">
        <v>387</v>
      </c>
      <c r="N15" s="93" t="s">
        <v>387</v>
      </c>
      <c r="O15" s="93" t="s">
        <v>387</v>
      </c>
      <c r="P15" s="93" t="s">
        <v>387</v>
      </c>
      <c r="Q15" s="93" t="s">
        <v>387</v>
      </c>
      <c r="R15" s="93" t="s">
        <v>387</v>
      </c>
      <c r="S15" s="93" t="s">
        <v>387</v>
      </c>
      <c r="T15" s="93" t="s">
        <v>387</v>
      </c>
      <c r="U15" s="93" t="s">
        <v>387</v>
      </c>
      <c r="V15" s="93" t="s">
        <v>387</v>
      </c>
      <c r="W15" s="93" t="s">
        <v>387</v>
      </c>
      <c r="X15" s="93" t="s">
        <v>387</v>
      </c>
      <c r="Y15" s="93" t="s">
        <v>387</v>
      </c>
      <c r="Z15" s="93" t="s">
        <v>387</v>
      </c>
      <c r="AA15" s="93" t="s">
        <v>387</v>
      </c>
      <c r="AB15" s="93" t="s">
        <v>387</v>
      </c>
      <c r="AC15" s="93" t="s">
        <v>388</v>
      </c>
      <c r="AD15" s="93" t="s">
        <v>388</v>
      </c>
      <c r="AE15" s="40"/>
      <c r="AF15" s="15" t="s">
        <v>388</v>
      </c>
      <c r="AG15" s="15" t="s">
        <v>388</v>
      </c>
      <c r="AH15" s="15" t="s">
        <v>388</v>
      </c>
      <c r="AI15" s="15" t="s">
        <v>388</v>
      </c>
      <c r="AJ15" s="15" t="s">
        <v>388</v>
      </c>
      <c r="AK15" s="15" t="s">
        <v>388</v>
      </c>
      <c r="AL15" s="38" t="s">
        <v>48</v>
      </c>
    </row>
    <row r="16" spans="1:38" s="1" customFormat="1" ht="26.25" customHeight="1" thickBot="1" x14ac:dyDescent="0.25">
      <c r="A16" s="43" t="s">
        <v>52</v>
      </c>
      <c r="B16" s="157" t="s">
        <v>55</v>
      </c>
      <c r="C16" s="158" t="s">
        <v>56</v>
      </c>
      <c r="D16" s="45"/>
      <c r="E16" s="93" t="s">
        <v>389</v>
      </c>
      <c r="F16" s="93" t="s">
        <v>389</v>
      </c>
      <c r="G16" s="93" t="s">
        <v>389</v>
      </c>
      <c r="H16" s="93" t="s">
        <v>388</v>
      </c>
      <c r="I16" s="93" t="s">
        <v>387</v>
      </c>
      <c r="J16" s="93" t="s">
        <v>387</v>
      </c>
      <c r="K16" s="93" t="s">
        <v>387</v>
      </c>
      <c r="L16" s="93" t="s">
        <v>387</v>
      </c>
      <c r="M16" s="93" t="s">
        <v>387</v>
      </c>
      <c r="N16" s="93" t="s">
        <v>387</v>
      </c>
      <c r="O16" s="93" t="s">
        <v>387</v>
      </c>
      <c r="P16" s="93" t="s">
        <v>387</v>
      </c>
      <c r="Q16" s="93" t="s">
        <v>387</v>
      </c>
      <c r="R16" s="93" t="s">
        <v>387</v>
      </c>
      <c r="S16" s="93" t="s">
        <v>387</v>
      </c>
      <c r="T16" s="93" t="s">
        <v>387</v>
      </c>
      <c r="U16" s="93" t="s">
        <v>387</v>
      </c>
      <c r="V16" s="93" t="s">
        <v>387</v>
      </c>
      <c r="W16" s="93" t="s">
        <v>387</v>
      </c>
      <c r="X16" s="93" t="s">
        <v>387</v>
      </c>
      <c r="Y16" s="93" t="s">
        <v>387</v>
      </c>
      <c r="Z16" s="93" t="s">
        <v>387</v>
      </c>
      <c r="AA16" s="93" t="s">
        <v>387</v>
      </c>
      <c r="AB16" s="93" t="s">
        <v>387</v>
      </c>
      <c r="AC16" s="93" t="s">
        <v>388</v>
      </c>
      <c r="AD16" s="93" t="s">
        <v>388</v>
      </c>
      <c r="AE16" s="40"/>
      <c r="AF16" s="15" t="s">
        <v>387</v>
      </c>
      <c r="AG16" s="15" t="s">
        <v>387</v>
      </c>
      <c r="AH16" s="15" t="s">
        <v>387</v>
      </c>
      <c r="AI16" s="15" t="s">
        <v>387</v>
      </c>
      <c r="AJ16" s="15" t="s">
        <v>387</v>
      </c>
      <c r="AK16" s="15" t="s">
        <v>387</v>
      </c>
      <c r="AL16" s="38" t="s">
        <v>48</v>
      </c>
    </row>
    <row r="17" spans="1:38" s="2" customFormat="1" ht="26.25" customHeight="1" thickBot="1" x14ac:dyDescent="0.25">
      <c r="A17" s="43" t="s">
        <v>52</v>
      </c>
      <c r="B17" s="157" t="s">
        <v>57</v>
      </c>
      <c r="C17" s="158" t="s">
        <v>58</v>
      </c>
      <c r="D17" s="45"/>
      <c r="E17" s="93" t="s">
        <v>389</v>
      </c>
      <c r="F17" s="93">
        <v>0.13</v>
      </c>
      <c r="G17" s="93" t="s">
        <v>389</v>
      </c>
      <c r="H17" s="93" t="s">
        <v>388</v>
      </c>
      <c r="I17" s="93" t="s">
        <v>387</v>
      </c>
      <c r="J17" s="93" t="s">
        <v>387</v>
      </c>
      <c r="K17" s="93" t="s">
        <v>387</v>
      </c>
      <c r="L17" s="93" t="s">
        <v>387</v>
      </c>
      <c r="M17" s="93" t="s">
        <v>387</v>
      </c>
      <c r="N17" s="93" t="s">
        <v>387</v>
      </c>
      <c r="O17" s="93" t="s">
        <v>387</v>
      </c>
      <c r="P17" s="93" t="s">
        <v>387</v>
      </c>
      <c r="Q17" s="93" t="s">
        <v>387</v>
      </c>
      <c r="R17" s="93" t="s">
        <v>387</v>
      </c>
      <c r="S17" s="93" t="s">
        <v>387</v>
      </c>
      <c r="T17" s="93" t="s">
        <v>387</v>
      </c>
      <c r="U17" s="93" t="s">
        <v>387</v>
      </c>
      <c r="V17" s="93" t="s">
        <v>387</v>
      </c>
      <c r="W17" s="93" t="s">
        <v>387</v>
      </c>
      <c r="X17" s="93" t="s">
        <v>387</v>
      </c>
      <c r="Y17" s="93" t="s">
        <v>387</v>
      </c>
      <c r="Z17" s="93" t="s">
        <v>387</v>
      </c>
      <c r="AA17" s="93" t="s">
        <v>387</v>
      </c>
      <c r="AB17" s="93" t="s">
        <v>387</v>
      </c>
      <c r="AC17" s="93" t="s">
        <v>387</v>
      </c>
      <c r="AD17" s="93" t="s">
        <v>388</v>
      </c>
      <c r="AE17" s="40"/>
      <c r="AF17" s="15" t="s">
        <v>388</v>
      </c>
      <c r="AG17" s="15" t="s">
        <v>388</v>
      </c>
      <c r="AH17" s="15" t="s">
        <v>388</v>
      </c>
      <c r="AI17" s="15" t="s">
        <v>388</v>
      </c>
      <c r="AJ17" s="15" t="s">
        <v>388</v>
      </c>
      <c r="AK17" s="15" t="s">
        <v>388</v>
      </c>
      <c r="AL17" s="38" t="s">
        <v>48</v>
      </c>
    </row>
    <row r="18" spans="1:38" s="2" customFormat="1" ht="26.25" customHeight="1" thickBot="1" x14ac:dyDescent="0.25">
      <c r="A18" s="43" t="s">
        <v>52</v>
      </c>
      <c r="B18" s="157" t="s">
        <v>59</v>
      </c>
      <c r="C18" s="158" t="s">
        <v>60</v>
      </c>
      <c r="D18" s="45"/>
      <c r="E18" s="93" t="s">
        <v>389</v>
      </c>
      <c r="F18" s="93">
        <v>3.0000000000000001E-3</v>
      </c>
      <c r="G18" s="93" t="s">
        <v>389</v>
      </c>
      <c r="H18" s="93" t="s">
        <v>388</v>
      </c>
      <c r="I18" s="93" t="s">
        <v>387</v>
      </c>
      <c r="J18" s="93" t="s">
        <v>387</v>
      </c>
      <c r="K18" s="93" t="s">
        <v>387</v>
      </c>
      <c r="L18" s="93" t="s">
        <v>387</v>
      </c>
      <c r="M18" s="93" t="s">
        <v>387</v>
      </c>
      <c r="N18" s="93" t="s">
        <v>387</v>
      </c>
      <c r="O18" s="93" t="s">
        <v>387</v>
      </c>
      <c r="P18" s="93" t="s">
        <v>387</v>
      </c>
      <c r="Q18" s="93" t="s">
        <v>387</v>
      </c>
      <c r="R18" s="93" t="s">
        <v>387</v>
      </c>
      <c r="S18" s="93" t="s">
        <v>387</v>
      </c>
      <c r="T18" s="93" t="s">
        <v>387</v>
      </c>
      <c r="U18" s="93" t="s">
        <v>387</v>
      </c>
      <c r="V18" s="93" t="s">
        <v>387</v>
      </c>
      <c r="W18" s="93" t="s">
        <v>387</v>
      </c>
      <c r="X18" s="93" t="s">
        <v>387</v>
      </c>
      <c r="Y18" s="93" t="s">
        <v>387</v>
      </c>
      <c r="Z18" s="93" t="s">
        <v>387</v>
      </c>
      <c r="AA18" s="93" t="s">
        <v>387</v>
      </c>
      <c r="AB18" s="93" t="s">
        <v>387</v>
      </c>
      <c r="AC18" s="93" t="s">
        <v>387</v>
      </c>
      <c r="AD18" s="93" t="s">
        <v>387</v>
      </c>
      <c r="AE18" s="40"/>
      <c r="AF18" s="15" t="s">
        <v>388</v>
      </c>
      <c r="AG18" s="15" t="s">
        <v>388</v>
      </c>
      <c r="AH18" s="15" t="s">
        <v>388</v>
      </c>
      <c r="AI18" s="15" t="s">
        <v>388</v>
      </c>
      <c r="AJ18" s="15" t="s">
        <v>388</v>
      </c>
      <c r="AK18" s="15" t="s">
        <v>388</v>
      </c>
      <c r="AL18" s="38" t="s">
        <v>48</v>
      </c>
    </row>
    <row r="19" spans="1:38" s="2" customFormat="1" ht="26.25" customHeight="1" thickBot="1" x14ac:dyDescent="0.25">
      <c r="A19" s="43" t="s">
        <v>52</v>
      </c>
      <c r="B19" s="157" t="s">
        <v>61</v>
      </c>
      <c r="C19" s="158" t="s">
        <v>62</v>
      </c>
      <c r="D19" s="45"/>
      <c r="E19" s="93" t="s">
        <v>389</v>
      </c>
      <c r="F19" s="93">
        <v>0.02</v>
      </c>
      <c r="G19" s="93" t="s">
        <v>389</v>
      </c>
      <c r="H19" s="93" t="s">
        <v>388</v>
      </c>
      <c r="I19" s="93" t="s">
        <v>387</v>
      </c>
      <c r="J19" s="93" t="s">
        <v>387</v>
      </c>
      <c r="K19" s="93" t="s">
        <v>387</v>
      </c>
      <c r="L19" s="93" t="s">
        <v>387</v>
      </c>
      <c r="M19" s="93" t="s">
        <v>387</v>
      </c>
      <c r="N19" s="93" t="s">
        <v>387</v>
      </c>
      <c r="O19" s="93" t="s">
        <v>387</v>
      </c>
      <c r="P19" s="93" t="s">
        <v>387</v>
      </c>
      <c r="Q19" s="93" t="s">
        <v>387</v>
      </c>
      <c r="R19" s="93" t="s">
        <v>387</v>
      </c>
      <c r="S19" s="93" t="s">
        <v>387</v>
      </c>
      <c r="T19" s="93" t="s">
        <v>387</v>
      </c>
      <c r="U19" s="93" t="s">
        <v>387</v>
      </c>
      <c r="V19" s="93" t="s">
        <v>387</v>
      </c>
      <c r="W19" s="93" t="s">
        <v>387</v>
      </c>
      <c r="X19" s="93" t="s">
        <v>387</v>
      </c>
      <c r="Y19" s="93" t="s">
        <v>387</v>
      </c>
      <c r="Z19" s="93" t="s">
        <v>387</v>
      </c>
      <c r="AA19" s="93" t="s">
        <v>387</v>
      </c>
      <c r="AB19" s="93" t="s">
        <v>387</v>
      </c>
      <c r="AC19" s="93" t="s">
        <v>388</v>
      </c>
      <c r="AD19" s="93" t="s">
        <v>388</v>
      </c>
      <c r="AE19" s="40"/>
      <c r="AF19" s="15" t="s">
        <v>388</v>
      </c>
      <c r="AG19" s="15" t="s">
        <v>388</v>
      </c>
      <c r="AH19" s="15" t="s">
        <v>388</v>
      </c>
      <c r="AI19" s="15" t="s">
        <v>388</v>
      </c>
      <c r="AJ19" s="15" t="s">
        <v>388</v>
      </c>
      <c r="AK19" s="15" t="s">
        <v>388</v>
      </c>
      <c r="AL19" s="38" t="s">
        <v>48</v>
      </c>
    </row>
    <row r="20" spans="1:38" s="2" customFormat="1" ht="26.25" customHeight="1" thickBot="1" x14ac:dyDescent="0.25">
      <c r="A20" s="43" t="s">
        <v>52</v>
      </c>
      <c r="B20" s="157" t="s">
        <v>63</v>
      </c>
      <c r="C20" s="158" t="s">
        <v>64</v>
      </c>
      <c r="D20" s="45"/>
      <c r="E20" s="93" t="s">
        <v>389</v>
      </c>
      <c r="F20" s="93">
        <v>0.74</v>
      </c>
      <c r="G20" s="93" t="s">
        <v>389</v>
      </c>
      <c r="H20" s="93" t="s">
        <v>388</v>
      </c>
      <c r="I20" s="93" t="s">
        <v>387</v>
      </c>
      <c r="J20" s="93" t="s">
        <v>387</v>
      </c>
      <c r="K20" s="93" t="s">
        <v>387</v>
      </c>
      <c r="L20" s="93" t="s">
        <v>387</v>
      </c>
      <c r="M20" s="93" t="s">
        <v>387</v>
      </c>
      <c r="N20" s="93" t="s">
        <v>387</v>
      </c>
      <c r="O20" s="93" t="s">
        <v>387</v>
      </c>
      <c r="P20" s="93" t="s">
        <v>387</v>
      </c>
      <c r="Q20" s="93" t="s">
        <v>387</v>
      </c>
      <c r="R20" s="93" t="s">
        <v>387</v>
      </c>
      <c r="S20" s="93" t="s">
        <v>387</v>
      </c>
      <c r="T20" s="93" t="s">
        <v>387</v>
      </c>
      <c r="U20" s="93" t="s">
        <v>387</v>
      </c>
      <c r="V20" s="93" t="s">
        <v>387</v>
      </c>
      <c r="W20" s="93" t="s">
        <v>387</v>
      </c>
      <c r="X20" s="93" t="s">
        <v>387</v>
      </c>
      <c r="Y20" s="93" t="s">
        <v>387</v>
      </c>
      <c r="Z20" s="93" t="s">
        <v>387</v>
      </c>
      <c r="AA20" s="93" t="s">
        <v>387</v>
      </c>
      <c r="AB20" s="93" t="s">
        <v>387</v>
      </c>
      <c r="AC20" s="93" t="s">
        <v>387</v>
      </c>
      <c r="AD20" s="93" t="s">
        <v>388</v>
      </c>
      <c r="AE20" s="40"/>
      <c r="AF20" s="15" t="s">
        <v>388</v>
      </c>
      <c r="AG20" s="15" t="s">
        <v>388</v>
      </c>
      <c r="AH20" s="15" t="s">
        <v>388</v>
      </c>
      <c r="AI20" s="15" t="s">
        <v>388</v>
      </c>
      <c r="AJ20" s="15" t="s">
        <v>388</v>
      </c>
      <c r="AK20" s="15" t="s">
        <v>388</v>
      </c>
      <c r="AL20" s="38" t="s">
        <v>48</v>
      </c>
    </row>
    <row r="21" spans="1:38" s="2" customFormat="1" ht="26.25" customHeight="1" thickBot="1" x14ac:dyDescent="0.25">
      <c r="A21" s="43" t="s">
        <v>52</v>
      </c>
      <c r="B21" s="157" t="s">
        <v>65</v>
      </c>
      <c r="C21" s="158" t="s">
        <v>66</v>
      </c>
      <c r="D21" s="45"/>
      <c r="E21" s="93" t="s">
        <v>389</v>
      </c>
      <c r="F21" s="93">
        <v>0.03</v>
      </c>
      <c r="G21" s="93" t="s">
        <v>389</v>
      </c>
      <c r="H21" s="93" t="s">
        <v>388</v>
      </c>
      <c r="I21" s="93" t="s">
        <v>387</v>
      </c>
      <c r="J21" s="93" t="s">
        <v>387</v>
      </c>
      <c r="K21" s="93" t="s">
        <v>387</v>
      </c>
      <c r="L21" s="93" t="s">
        <v>387</v>
      </c>
      <c r="M21" s="93" t="s">
        <v>387</v>
      </c>
      <c r="N21" s="93" t="s">
        <v>387</v>
      </c>
      <c r="O21" s="93" t="s">
        <v>387</v>
      </c>
      <c r="P21" s="93" t="s">
        <v>387</v>
      </c>
      <c r="Q21" s="93" t="s">
        <v>387</v>
      </c>
      <c r="R21" s="93" t="s">
        <v>387</v>
      </c>
      <c r="S21" s="93" t="s">
        <v>387</v>
      </c>
      <c r="T21" s="93" t="s">
        <v>387</v>
      </c>
      <c r="U21" s="93" t="s">
        <v>387</v>
      </c>
      <c r="V21" s="93" t="s">
        <v>387</v>
      </c>
      <c r="W21" s="93" t="s">
        <v>387</v>
      </c>
      <c r="X21" s="93" t="s">
        <v>387</v>
      </c>
      <c r="Y21" s="93" t="s">
        <v>387</v>
      </c>
      <c r="Z21" s="93" t="s">
        <v>387</v>
      </c>
      <c r="AA21" s="93" t="s">
        <v>387</v>
      </c>
      <c r="AB21" s="93" t="s">
        <v>387</v>
      </c>
      <c r="AC21" s="93" t="s">
        <v>387</v>
      </c>
      <c r="AD21" s="93" t="s">
        <v>387</v>
      </c>
      <c r="AE21" s="40"/>
      <c r="AF21" s="15" t="s">
        <v>388</v>
      </c>
      <c r="AG21" s="15" t="s">
        <v>388</v>
      </c>
      <c r="AH21" s="15" t="s">
        <v>388</v>
      </c>
      <c r="AI21" s="15" t="s">
        <v>388</v>
      </c>
      <c r="AJ21" s="15" t="s">
        <v>388</v>
      </c>
      <c r="AK21" s="15" t="s">
        <v>388</v>
      </c>
      <c r="AL21" s="38" t="s">
        <v>48</v>
      </c>
    </row>
    <row r="22" spans="1:38" s="2" customFormat="1" ht="26.25" customHeight="1" thickBot="1" x14ac:dyDescent="0.25">
      <c r="A22" s="43" t="s">
        <v>52</v>
      </c>
      <c r="B22" s="56" t="s">
        <v>67</v>
      </c>
      <c r="C22" s="158" t="s">
        <v>68</v>
      </c>
      <c r="D22" s="45"/>
      <c r="E22" s="93" t="s">
        <v>389</v>
      </c>
      <c r="F22" s="93">
        <v>1.0999999999999999E-2</v>
      </c>
      <c r="G22" s="93" t="s">
        <v>389</v>
      </c>
      <c r="H22" s="93" t="s">
        <v>388</v>
      </c>
      <c r="I22" s="93" t="s">
        <v>387</v>
      </c>
      <c r="J22" s="93" t="s">
        <v>387</v>
      </c>
      <c r="K22" s="93" t="s">
        <v>387</v>
      </c>
      <c r="L22" s="93" t="s">
        <v>387</v>
      </c>
      <c r="M22" s="93" t="s">
        <v>387</v>
      </c>
      <c r="N22" s="93" t="s">
        <v>387</v>
      </c>
      <c r="O22" s="93" t="s">
        <v>387</v>
      </c>
      <c r="P22" s="93" t="s">
        <v>387</v>
      </c>
      <c r="Q22" s="93" t="s">
        <v>387</v>
      </c>
      <c r="R22" s="93" t="s">
        <v>387</v>
      </c>
      <c r="S22" s="93" t="s">
        <v>387</v>
      </c>
      <c r="T22" s="93" t="s">
        <v>387</v>
      </c>
      <c r="U22" s="93" t="s">
        <v>387</v>
      </c>
      <c r="V22" s="93" t="s">
        <v>387</v>
      </c>
      <c r="W22" s="93" t="s">
        <v>387</v>
      </c>
      <c r="X22" s="93" t="s">
        <v>387</v>
      </c>
      <c r="Y22" s="93" t="s">
        <v>387</v>
      </c>
      <c r="Z22" s="93" t="s">
        <v>387</v>
      </c>
      <c r="AA22" s="93" t="s">
        <v>387</v>
      </c>
      <c r="AB22" s="93" t="s">
        <v>387</v>
      </c>
      <c r="AC22" s="93" t="s">
        <v>387</v>
      </c>
      <c r="AD22" s="93" t="s">
        <v>388</v>
      </c>
      <c r="AE22" s="40"/>
      <c r="AF22" s="15" t="s">
        <v>388</v>
      </c>
      <c r="AG22" s="15" t="s">
        <v>388</v>
      </c>
      <c r="AH22" s="15" t="s">
        <v>388</v>
      </c>
      <c r="AI22" s="15" t="s">
        <v>388</v>
      </c>
      <c r="AJ22" s="15" t="s">
        <v>388</v>
      </c>
      <c r="AK22" s="15" t="s">
        <v>388</v>
      </c>
      <c r="AL22" s="38" t="s">
        <v>48</v>
      </c>
    </row>
    <row r="23" spans="1:38" s="2" customFormat="1" ht="26.25" customHeight="1" thickBot="1" x14ac:dyDescent="0.25">
      <c r="A23" s="43" t="s">
        <v>69</v>
      </c>
      <c r="B23" s="56" t="s">
        <v>377</v>
      </c>
      <c r="C23" s="158" t="s">
        <v>390</v>
      </c>
      <c r="D23" s="67"/>
      <c r="E23" s="93">
        <v>12.048616361167568</v>
      </c>
      <c r="F23" s="93">
        <v>2.2624755442733151</v>
      </c>
      <c r="G23" s="93">
        <v>0.95734633511224443</v>
      </c>
      <c r="H23" s="93">
        <v>2.2663894535235388E-3</v>
      </c>
      <c r="I23" s="93">
        <v>1.3471011595494533</v>
      </c>
      <c r="J23" s="93">
        <v>1.3471011595494535</v>
      </c>
      <c r="K23" s="93">
        <v>1.3471011595494533</v>
      </c>
      <c r="L23" s="93">
        <v>0.8303732881164726</v>
      </c>
      <c r="M23" s="93">
        <v>8.1089690376541785</v>
      </c>
      <c r="N23" s="93" t="s">
        <v>388</v>
      </c>
      <c r="O23" s="93">
        <v>2.8296307602861232E-3</v>
      </c>
      <c r="P23" s="93" t="s">
        <v>388</v>
      </c>
      <c r="Q23" s="93" t="s">
        <v>388</v>
      </c>
      <c r="R23" s="93">
        <v>1.414815380143062E-2</v>
      </c>
      <c r="S23" s="93">
        <v>0.48103722924864101</v>
      </c>
      <c r="T23" s="93">
        <v>1.9807415322002867E-2</v>
      </c>
      <c r="U23" s="93">
        <v>2.8296307602861232E-3</v>
      </c>
      <c r="V23" s="93">
        <v>0.28296307602861231</v>
      </c>
      <c r="W23" s="93" t="s">
        <v>388</v>
      </c>
      <c r="X23" s="93">
        <v>8.5868676012934766E-3</v>
      </c>
      <c r="Y23" s="93">
        <v>1.4050178480995512E-2</v>
      </c>
      <c r="Z23" s="93" t="s">
        <v>388</v>
      </c>
      <c r="AA23" s="93" t="s">
        <v>388</v>
      </c>
      <c r="AB23" s="93">
        <v>2.2637046082288989E-2</v>
      </c>
      <c r="AC23" s="93" t="s">
        <v>388</v>
      </c>
      <c r="AD23" s="93" t="s">
        <v>388</v>
      </c>
      <c r="AE23" s="40"/>
      <c r="AF23" s="15">
        <v>11786.485977428742</v>
      </c>
      <c r="AG23" s="15" t="s">
        <v>388</v>
      </c>
      <c r="AH23" s="15" t="s">
        <v>388</v>
      </c>
      <c r="AI23" s="15" t="s">
        <v>388</v>
      </c>
      <c r="AJ23" s="15" t="s">
        <v>388</v>
      </c>
      <c r="AK23" s="15" t="s">
        <v>388</v>
      </c>
      <c r="AL23" s="38" t="s">
        <v>48</v>
      </c>
    </row>
    <row r="24" spans="1:38" s="2" customFormat="1" ht="26.25" customHeight="1" thickBot="1" x14ac:dyDescent="0.25">
      <c r="A24" s="48" t="s">
        <v>52</v>
      </c>
      <c r="B24" s="56" t="s">
        <v>70</v>
      </c>
      <c r="C24" s="158" t="s">
        <v>71</v>
      </c>
      <c r="D24" s="45"/>
      <c r="E24" s="93" t="s">
        <v>389</v>
      </c>
      <c r="F24" s="93">
        <v>0.41</v>
      </c>
      <c r="G24" s="93" t="s">
        <v>389</v>
      </c>
      <c r="H24" s="93" t="s">
        <v>388</v>
      </c>
      <c r="I24" s="93" t="s">
        <v>387</v>
      </c>
      <c r="J24" s="93" t="s">
        <v>387</v>
      </c>
      <c r="K24" s="93" t="s">
        <v>387</v>
      </c>
      <c r="L24" s="93" t="s">
        <v>387</v>
      </c>
      <c r="M24" s="93" t="s">
        <v>387</v>
      </c>
      <c r="N24" s="93" t="s">
        <v>387</v>
      </c>
      <c r="O24" s="93" t="s">
        <v>387</v>
      </c>
      <c r="P24" s="93" t="s">
        <v>387</v>
      </c>
      <c r="Q24" s="93" t="s">
        <v>387</v>
      </c>
      <c r="R24" s="93" t="s">
        <v>387</v>
      </c>
      <c r="S24" s="93" t="s">
        <v>387</v>
      </c>
      <c r="T24" s="93" t="s">
        <v>387</v>
      </c>
      <c r="U24" s="93" t="s">
        <v>387</v>
      </c>
      <c r="V24" s="93" t="s">
        <v>387</v>
      </c>
      <c r="W24" s="93" t="s">
        <v>387</v>
      </c>
      <c r="X24" s="93" t="s">
        <v>387</v>
      </c>
      <c r="Y24" s="93" t="s">
        <v>387</v>
      </c>
      <c r="Z24" s="93" t="s">
        <v>387</v>
      </c>
      <c r="AA24" s="93" t="s">
        <v>387</v>
      </c>
      <c r="AB24" s="93" t="s">
        <v>387</v>
      </c>
      <c r="AC24" s="93" t="s">
        <v>387</v>
      </c>
      <c r="AD24" s="93" t="s">
        <v>387</v>
      </c>
      <c r="AE24" s="40"/>
      <c r="AF24" s="15" t="s">
        <v>388</v>
      </c>
      <c r="AG24" s="15" t="s">
        <v>388</v>
      </c>
      <c r="AH24" s="15" t="s">
        <v>388</v>
      </c>
      <c r="AI24" s="15" t="s">
        <v>388</v>
      </c>
      <c r="AJ24" s="15" t="s">
        <v>388</v>
      </c>
      <c r="AK24" s="15" t="s">
        <v>388</v>
      </c>
      <c r="AL24" s="38" t="s">
        <v>48</v>
      </c>
    </row>
    <row r="25" spans="1:38" s="2" customFormat="1" ht="26.25" customHeight="1" thickBot="1" x14ac:dyDescent="0.25">
      <c r="A25" s="43" t="s">
        <v>72</v>
      </c>
      <c r="B25" s="56" t="s">
        <v>73</v>
      </c>
      <c r="C25" s="160" t="s">
        <v>74</v>
      </c>
      <c r="D25" s="45"/>
      <c r="E25" s="93">
        <v>0.21304124817545755</v>
      </c>
      <c r="F25" s="93">
        <v>4.7208972202016607E-2</v>
      </c>
      <c r="G25" s="93">
        <v>1.7995354957582768E-2</v>
      </c>
      <c r="H25" s="93" t="s">
        <v>388</v>
      </c>
      <c r="I25" s="93">
        <v>2.4372254982910116E-3</v>
      </c>
      <c r="J25" s="93">
        <v>2.4372254982910116E-3</v>
      </c>
      <c r="K25" s="93">
        <v>2.4372254982910116E-3</v>
      </c>
      <c r="L25" s="93">
        <v>1.2186127491455058E-3</v>
      </c>
      <c r="M25" s="93">
        <v>0.1960186537174041</v>
      </c>
      <c r="N25" s="93" t="s">
        <v>388</v>
      </c>
      <c r="O25" s="93" t="s">
        <v>388</v>
      </c>
      <c r="P25" s="93" t="s">
        <v>388</v>
      </c>
      <c r="Q25" s="93" t="s">
        <v>388</v>
      </c>
      <c r="R25" s="93" t="s">
        <v>388</v>
      </c>
      <c r="S25" s="93" t="s">
        <v>388</v>
      </c>
      <c r="T25" s="93" t="s">
        <v>388</v>
      </c>
      <c r="U25" s="93" t="s">
        <v>388</v>
      </c>
      <c r="V25" s="93" t="s">
        <v>388</v>
      </c>
      <c r="W25" s="93" t="s">
        <v>388</v>
      </c>
      <c r="X25" s="93" t="s">
        <v>388</v>
      </c>
      <c r="Y25" s="93" t="s">
        <v>388</v>
      </c>
      <c r="Z25" s="93" t="s">
        <v>388</v>
      </c>
      <c r="AA25" s="93" t="s">
        <v>388</v>
      </c>
      <c r="AB25" s="93" t="s">
        <v>388</v>
      </c>
      <c r="AC25" s="93" t="s">
        <v>388</v>
      </c>
      <c r="AD25" s="93" t="s">
        <v>388</v>
      </c>
      <c r="AE25" s="40"/>
      <c r="AF25" s="15">
        <v>927.59561637024603</v>
      </c>
      <c r="AG25" s="15" t="s">
        <v>388</v>
      </c>
      <c r="AH25" s="15" t="s">
        <v>388</v>
      </c>
      <c r="AI25" s="15" t="s">
        <v>388</v>
      </c>
      <c r="AJ25" s="15" t="s">
        <v>388</v>
      </c>
      <c r="AK25" s="15" t="s">
        <v>388</v>
      </c>
      <c r="AL25" s="38" t="s">
        <v>48</v>
      </c>
    </row>
    <row r="26" spans="1:38" s="2" customFormat="1" ht="26.25" customHeight="1" thickBot="1" x14ac:dyDescent="0.25">
      <c r="A26" s="43" t="s">
        <v>72</v>
      </c>
      <c r="B26" s="157" t="s">
        <v>75</v>
      </c>
      <c r="C26" s="158" t="s">
        <v>76</v>
      </c>
      <c r="D26" s="45"/>
      <c r="E26" s="93">
        <v>0.28069226054805491</v>
      </c>
      <c r="F26" s="93">
        <v>5.078574044088003E-2</v>
      </c>
      <c r="G26" s="93">
        <v>1.8987259713946988E-2</v>
      </c>
      <c r="H26" s="93" t="s">
        <v>388</v>
      </c>
      <c r="I26" s="93">
        <v>1.999789319447387E-3</v>
      </c>
      <c r="J26" s="93">
        <v>1.999789319447387E-3</v>
      </c>
      <c r="K26" s="93">
        <v>1.999789319447387E-3</v>
      </c>
      <c r="L26" s="93">
        <v>9.9989465972369351E-4</v>
      </c>
      <c r="M26" s="93">
        <v>0.57196142703857378</v>
      </c>
      <c r="N26" s="93">
        <v>0.2691139555289131</v>
      </c>
      <c r="O26" s="93" t="s">
        <v>388</v>
      </c>
      <c r="P26" s="93" t="s">
        <v>388</v>
      </c>
      <c r="Q26" s="93" t="s">
        <v>388</v>
      </c>
      <c r="R26" s="93" t="s">
        <v>388</v>
      </c>
      <c r="S26" s="93" t="s">
        <v>388</v>
      </c>
      <c r="T26" s="93" t="s">
        <v>388</v>
      </c>
      <c r="U26" s="93" t="s">
        <v>388</v>
      </c>
      <c r="V26" s="93" t="s">
        <v>388</v>
      </c>
      <c r="W26" s="93" t="s">
        <v>388</v>
      </c>
      <c r="X26" s="93" t="s">
        <v>388</v>
      </c>
      <c r="Y26" s="93" t="s">
        <v>388</v>
      </c>
      <c r="Z26" s="93" t="s">
        <v>388</v>
      </c>
      <c r="AA26" s="93" t="s">
        <v>388</v>
      </c>
      <c r="AB26" s="93" t="s">
        <v>388</v>
      </c>
      <c r="AC26" s="93" t="s">
        <v>388</v>
      </c>
      <c r="AD26" s="93" t="s">
        <v>388</v>
      </c>
      <c r="AE26" s="40"/>
      <c r="AF26" s="15">
        <v>997.79294175863777</v>
      </c>
      <c r="AG26" s="15" t="s">
        <v>388</v>
      </c>
      <c r="AH26" s="15" t="s">
        <v>388</v>
      </c>
      <c r="AI26" s="15" t="s">
        <v>388</v>
      </c>
      <c r="AJ26" s="15" t="s">
        <v>388</v>
      </c>
      <c r="AK26" s="15" t="s">
        <v>388</v>
      </c>
      <c r="AL26" s="38" t="s">
        <v>48</v>
      </c>
    </row>
    <row r="27" spans="1:38" s="2" customFormat="1" ht="26.25" customHeight="1" thickBot="1" x14ac:dyDescent="0.25">
      <c r="A27" s="43" t="s">
        <v>77</v>
      </c>
      <c r="B27" s="157" t="s">
        <v>78</v>
      </c>
      <c r="C27" s="158" t="s">
        <v>79</v>
      </c>
      <c r="D27" s="45"/>
      <c r="E27" s="93">
        <v>67.740583954973857</v>
      </c>
      <c r="F27" s="93">
        <v>50.212335551420345</v>
      </c>
      <c r="G27" s="93">
        <v>2.0790177292552126</v>
      </c>
      <c r="H27" s="93">
        <v>0.10602030110796537</v>
      </c>
      <c r="I27" s="93">
        <v>2.5377126004511403</v>
      </c>
      <c r="J27" s="93">
        <v>2.5377126004511403</v>
      </c>
      <c r="K27" s="93">
        <v>2.5377126004511403</v>
      </c>
      <c r="L27" s="93">
        <v>1.3690845208655213</v>
      </c>
      <c r="M27" s="93">
        <v>425.94699704112855</v>
      </c>
      <c r="N27" s="93">
        <v>289.00292955362102</v>
      </c>
      <c r="O27" s="93">
        <v>3.6209955125901674E-4</v>
      </c>
      <c r="P27" s="93">
        <v>1.6774993321447246E-2</v>
      </c>
      <c r="Q27" s="93">
        <v>5.5133862962196509E-4</v>
      </c>
      <c r="R27" s="93">
        <v>1.3674572721821949E-2</v>
      </c>
      <c r="S27" s="93">
        <v>9.6458823035474265E-3</v>
      </c>
      <c r="T27" s="93">
        <v>4.0413052984770888E-3</v>
      </c>
      <c r="U27" s="93">
        <v>3.7847815672589709E-4</v>
      </c>
      <c r="V27" s="93">
        <v>6.294025402377941E-2</v>
      </c>
      <c r="W27" s="93">
        <v>0.91385506610340961</v>
      </c>
      <c r="X27" s="93">
        <v>1.6517369149108532E-2</v>
      </c>
      <c r="Y27" s="93">
        <v>2.0993592607951778E-2</v>
      </c>
      <c r="Z27" s="93">
        <v>1.060690933313042E-2</v>
      </c>
      <c r="AA27" s="93">
        <v>2.2329110805707326E-2</v>
      </c>
      <c r="AB27" s="93">
        <v>7.0446981895898056E-2</v>
      </c>
      <c r="AC27" s="93">
        <v>0.12337061029789728</v>
      </c>
      <c r="AD27" s="93">
        <v>1.917922292010105E-4</v>
      </c>
      <c r="AE27" s="40"/>
      <c r="AF27" s="15">
        <v>87938.85425729923</v>
      </c>
      <c r="AG27" s="15" t="s">
        <v>388</v>
      </c>
      <c r="AH27" s="15" t="s">
        <v>388</v>
      </c>
      <c r="AI27" s="15" t="s">
        <v>388</v>
      </c>
      <c r="AJ27" s="15" t="s">
        <v>388</v>
      </c>
      <c r="AK27" s="15" t="s">
        <v>388</v>
      </c>
      <c r="AL27" s="38" t="s">
        <v>48</v>
      </c>
    </row>
    <row r="28" spans="1:38" s="2" customFormat="1" ht="26.25" customHeight="1" thickBot="1" x14ac:dyDescent="0.25">
      <c r="A28" s="43" t="s">
        <v>77</v>
      </c>
      <c r="B28" s="157" t="s">
        <v>80</v>
      </c>
      <c r="C28" s="158" t="s">
        <v>81</v>
      </c>
      <c r="D28" s="45"/>
      <c r="E28" s="93">
        <v>5.7757317597045148</v>
      </c>
      <c r="F28" s="93">
        <v>2.3946307754657066</v>
      </c>
      <c r="G28" s="93">
        <v>0.83532070913007961</v>
      </c>
      <c r="H28" s="93">
        <v>5.0002566016164136E-3</v>
      </c>
      <c r="I28" s="93">
        <v>1.0678350501169369</v>
      </c>
      <c r="J28" s="93">
        <v>1.0678350501169369</v>
      </c>
      <c r="K28" s="93">
        <v>1.0678350501169369</v>
      </c>
      <c r="L28" s="93">
        <v>0.58464945248328715</v>
      </c>
      <c r="M28" s="93">
        <v>21.347485248416273</v>
      </c>
      <c r="N28" s="93">
        <v>10.000219488266772</v>
      </c>
      <c r="O28" s="93">
        <v>2.4291180574763135E-5</v>
      </c>
      <c r="P28" s="93">
        <v>1.8428795479355112E-3</v>
      </c>
      <c r="Q28" s="93">
        <v>4.2726476405611226E-5</v>
      </c>
      <c r="R28" s="93">
        <v>2.5074206236452637E-3</v>
      </c>
      <c r="S28" s="93">
        <v>1.6975676773865432E-3</v>
      </c>
      <c r="T28" s="93">
        <v>1.8500299345777831E-4</v>
      </c>
      <c r="U28" s="93">
        <v>3.687059166169617E-5</v>
      </c>
      <c r="V28" s="93">
        <v>6.4610299567878591E-3</v>
      </c>
      <c r="W28" s="93">
        <v>2.5549199162149407E-2</v>
      </c>
      <c r="X28" s="93">
        <v>4.2210410627152714E-3</v>
      </c>
      <c r="Y28" s="93">
        <v>4.5335734502405852E-3</v>
      </c>
      <c r="Z28" s="93">
        <v>2.3644940714437992E-3</v>
      </c>
      <c r="AA28" s="93">
        <v>4.3791499508009776E-3</v>
      </c>
      <c r="AB28" s="93">
        <v>1.5498258535200635E-2</v>
      </c>
      <c r="AC28" s="93">
        <v>1.8608824150668671E-2</v>
      </c>
      <c r="AD28" s="93">
        <v>2.5549199162149411E-5</v>
      </c>
      <c r="AE28" s="40"/>
      <c r="AF28" s="15">
        <v>13223.976916462587</v>
      </c>
      <c r="AG28" s="15" t="s">
        <v>388</v>
      </c>
      <c r="AH28" s="15" t="s">
        <v>388</v>
      </c>
      <c r="AI28" s="15" t="s">
        <v>388</v>
      </c>
      <c r="AJ28" s="15" t="s">
        <v>388</v>
      </c>
      <c r="AK28" s="15" t="s">
        <v>388</v>
      </c>
      <c r="AL28" s="38" t="s">
        <v>48</v>
      </c>
    </row>
    <row r="29" spans="1:38" s="2" customFormat="1" ht="26.25" customHeight="1" thickBot="1" x14ac:dyDescent="0.25">
      <c r="A29" s="43" t="s">
        <v>77</v>
      </c>
      <c r="B29" s="157" t="s">
        <v>82</v>
      </c>
      <c r="C29" s="158" t="s">
        <v>83</v>
      </c>
      <c r="D29" s="45"/>
      <c r="E29" s="93">
        <v>60.061622237620568</v>
      </c>
      <c r="F29" s="93">
        <v>8.2091508063506122</v>
      </c>
      <c r="G29" s="93">
        <v>3.1105695325961786</v>
      </c>
      <c r="H29" s="93">
        <v>9.7149999999999997E-3</v>
      </c>
      <c r="I29" s="93">
        <v>4.4650694046888599</v>
      </c>
      <c r="J29" s="93">
        <v>4.4650694046888599</v>
      </c>
      <c r="K29" s="93">
        <v>4.4650694046888599</v>
      </c>
      <c r="L29" s="93">
        <v>2.3664867844850961</v>
      </c>
      <c r="M29" s="93">
        <v>15.661695378002973</v>
      </c>
      <c r="N29" s="93">
        <v>4.8900083446186621E-4</v>
      </c>
      <c r="O29" s="93">
        <v>4.8900083446186616E-5</v>
      </c>
      <c r="P29" s="93">
        <v>5.1834088452957809E-3</v>
      </c>
      <c r="Q29" s="93">
        <v>9.7800166892373231E-5</v>
      </c>
      <c r="R29" s="93">
        <v>8.3130141858517251E-3</v>
      </c>
      <c r="S29" s="93">
        <v>5.5746095128652749E-3</v>
      </c>
      <c r="T29" s="93">
        <v>1.9560033378474646E-4</v>
      </c>
      <c r="U29" s="93">
        <v>9.7800166892373231E-5</v>
      </c>
      <c r="V29" s="93">
        <v>1.7604030040627178E-2</v>
      </c>
      <c r="W29" s="93">
        <v>0.21105000000000002</v>
      </c>
      <c r="X29" s="93">
        <v>4.9878085115110347E-3</v>
      </c>
      <c r="Y29" s="93">
        <v>3.0122451402850955E-2</v>
      </c>
      <c r="Z29" s="93">
        <v>3.3643257410976395E-2</v>
      </c>
      <c r="AA29" s="93">
        <v>7.726213184497485E-3</v>
      </c>
      <c r="AB29" s="93">
        <v>7.6479730509835864E-2</v>
      </c>
      <c r="AC29" s="93">
        <v>5.8680100135423935E-2</v>
      </c>
      <c r="AD29" s="93">
        <v>3.6515000000000005E-5</v>
      </c>
      <c r="AE29" s="40"/>
      <c r="AF29" s="15">
        <v>41662.871096150993</v>
      </c>
      <c r="AG29" s="15" t="s">
        <v>388</v>
      </c>
      <c r="AH29" s="15" t="s">
        <v>388</v>
      </c>
      <c r="AI29" s="15" t="s">
        <v>388</v>
      </c>
      <c r="AJ29" s="15" t="s">
        <v>388</v>
      </c>
      <c r="AK29" s="15" t="s">
        <v>388</v>
      </c>
      <c r="AL29" s="38" t="s">
        <v>48</v>
      </c>
    </row>
    <row r="30" spans="1:38" s="2" customFormat="1" ht="26.25" customHeight="1" thickBot="1" x14ac:dyDescent="0.25">
      <c r="A30" s="43" t="s">
        <v>77</v>
      </c>
      <c r="B30" s="157" t="s">
        <v>84</v>
      </c>
      <c r="C30" s="158" t="s">
        <v>85</v>
      </c>
      <c r="D30" s="45"/>
      <c r="E30" s="93">
        <v>6.084220525722063E-2</v>
      </c>
      <c r="F30" s="93">
        <v>2.7585780539368718</v>
      </c>
      <c r="G30" s="93">
        <v>8.2264117676549304E-3</v>
      </c>
      <c r="H30" s="93">
        <v>6.6364705000000008E-4</v>
      </c>
      <c r="I30" s="93">
        <v>5.685419430650001E-2</v>
      </c>
      <c r="J30" s="93">
        <v>5.685419430650001E-2</v>
      </c>
      <c r="K30" s="93">
        <v>5.685419430650001E-2</v>
      </c>
      <c r="L30" s="93">
        <v>6.2539613737150005E-3</v>
      </c>
      <c r="M30" s="93">
        <v>7.6426303087114773</v>
      </c>
      <c r="N30" s="93">
        <v>2.1000219370980471</v>
      </c>
      <c r="O30" s="93">
        <v>2.7421372558849768E-6</v>
      </c>
      <c r="P30" s="93">
        <v>1.1928297063099646E-4</v>
      </c>
      <c r="Q30" s="93">
        <v>4.1132058838274649E-6</v>
      </c>
      <c r="R30" s="93">
        <v>8.6377323560376764E-5</v>
      </c>
      <c r="S30" s="93">
        <v>6.1698088257411963E-5</v>
      </c>
      <c r="T30" s="93">
        <v>3.1534578442677221E-5</v>
      </c>
      <c r="U30" s="93">
        <v>2.7421372558849768E-6</v>
      </c>
      <c r="V30" s="93">
        <v>4.5245264722102113E-4</v>
      </c>
      <c r="W30" s="93">
        <v>1.3747088250000001E-2</v>
      </c>
      <c r="X30" s="93">
        <v>1.15169764747169E-4</v>
      </c>
      <c r="Y30" s="93">
        <v>1.2888045102659389E-4</v>
      </c>
      <c r="Z30" s="93">
        <v>9.3232666700089197E-5</v>
      </c>
      <c r="AA30" s="93">
        <v>1.398490000501338E-4</v>
      </c>
      <c r="AB30" s="93">
        <v>4.7713188252398591E-4</v>
      </c>
      <c r="AC30" s="93">
        <v>8.2264117676549291E-4</v>
      </c>
      <c r="AD30" s="93">
        <v>1.374708825E-5</v>
      </c>
      <c r="AE30" s="40"/>
      <c r="AF30" s="15">
        <v>584.98928125546172</v>
      </c>
      <c r="AG30" s="15" t="s">
        <v>388</v>
      </c>
      <c r="AH30" s="15" t="s">
        <v>388</v>
      </c>
      <c r="AI30" s="15" t="s">
        <v>388</v>
      </c>
      <c r="AJ30" s="15" t="s">
        <v>388</v>
      </c>
      <c r="AK30" s="15" t="s">
        <v>388</v>
      </c>
      <c r="AL30" s="38" t="s">
        <v>48</v>
      </c>
    </row>
    <row r="31" spans="1:38" s="2" customFormat="1" ht="26.25" customHeight="1" thickBot="1" x14ac:dyDescent="0.25">
      <c r="A31" s="43" t="s">
        <v>77</v>
      </c>
      <c r="B31" s="157" t="s">
        <v>86</v>
      </c>
      <c r="C31" s="158" t="s">
        <v>87</v>
      </c>
      <c r="D31" s="45"/>
      <c r="E31" s="93" t="s">
        <v>388</v>
      </c>
      <c r="F31" s="93">
        <v>14.5</v>
      </c>
      <c r="G31" s="93" t="s">
        <v>388</v>
      </c>
      <c r="H31" s="93" t="s">
        <v>388</v>
      </c>
      <c r="I31" s="93" t="s">
        <v>388</v>
      </c>
      <c r="J31" s="93" t="s">
        <v>388</v>
      </c>
      <c r="K31" s="93" t="s">
        <v>388</v>
      </c>
      <c r="L31" s="93" t="s">
        <v>388</v>
      </c>
      <c r="M31" s="93" t="s">
        <v>388</v>
      </c>
      <c r="N31" s="93" t="s">
        <v>388</v>
      </c>
      <c r="O31" s="93" t="s">
        <v>388</v>
      </c>
      <c r="P31" s="93" t="s">
        <v>388</v>
      </c>
      <c r="Q31" s="93" t="s">
        <v>388</v>
      </c>
      <c r="R31" s="93" t="s">
        <v>388</v>
      </c>
      <c r="S31" s="93" t="s">
        <v>388</v>
      </c>
      <c r="T31" s="93" t="s">
        <v>388</v>
      </c>
      <c r="U31" s="93" t="s">
        <v>388</v>
      </c>
      <c r="V31" s="93" t="s">
        <v>388</v>
      </c>
      <c r="W31" s="93" t="s">
        <v>388</v>
      </c>
      <c r="X31" s="93" t="s">
        <v>388</v>
      </c>
      <c r="Y31" s="93" t="s">
        <v>388</v>
      </c>
      <c r="Z31" s="93" t="s">
        <v>388</v>
      </c>
      <c r="AA31" s="93" t="s">
        <v>388</v>
      </c>
      <c r="AB31" s="93" t="s">
        <v>388</v>
      </c>
      <c r="AC31" s="93" t="s">
        <v>388</v>
      </c>
      <c r="AD31" s="93" t="s">
        <v>388</v>
      </c>
      <c r="AE31" s="40"/>
      <c r="AF31" s="15" t="s">
        <v>388</v>
      </c>
      <c r="AG31" s="15" t="s">
        <v>388</v>
      </c>
      <c r="AH31" s="15" t="s">
        <v>388</v>
      </c>
      <c r="AI31" s="15" t="s">
        <v>388</v>
      </c>
      <c r="AJ31" s="15" t="s">
        <v>388</v>
      </c>
      <c r="AK31" s="15" t="s">
        <v>388</v>
      </c>
      <c r="AL31" s="38" t="s">
        <v>48</v>
      </c>
    </row>
    <row r="32" spans="1:38" s="2" customFormat="1" ht="26.25" customHeight="1" thickBot="1" x14ac:dyDescent="0.25">
      <c r="A32" s="43" t="s">
        <v>77</v>
      </c>
      <c r="B32" s="157" t="s">
        <v>88</v>
      </c>
      <c r="C32" s="158" t="s">
        <v>89</v>
      </c>
      <c r="D32" s="45"/>
      <c r="E32" s="93" t="s">
        <v>388</v>
      </c>
      <c r="F32" s="93" t="s">
        <v>388</v>
      </c>
      <c r="G32" s="93" t="s">
        <v>388</v>
      </c>
      <c r="H32" s="93" t="s">
        <v>388</v>
      </c>
      <c r="I32" s="93">
        <v>0.51861758459627394</v>
      </c>
      <c r="J32" s="93">
        <v>0.94063418280864486</v>
      </c>
      <c r="K32" s="93">
        <v>1.2685456510745687</v>
      </c>
      <c r="L32" s="93">
        <v>0.13414166375756861</v>
      </c>
      <c r="M32" s="93" t="s">
        <v>388</v>
      </c>
      <c r="N32" s="93" t="s">
        <v>387</v>
      </c>
      <c r="O32" s="93" t="s">
        <v>387</v>
      </c>
      <c r="P32" s="93" t="s">
        <v>388</v>
      </c>
      <c r="Q32" s="93" t="s">
        <v>387</v>
      </c>
      <c r="R32" s="93" t="s">
        <v>387</v>
      </c>
      <c r="S32" s="93" t="s">
        <v>387</v>
      </c>
      <c r="T32" s="93" t="s">
        <v>387</v>
      </c>
      <c r="U32" s="93" t="s">
        <v>387</v>
      </c>
      <c r="V32" s="93" t="s">
        <v>387</v>
      </c>
      <c r="W32" s="93" t="s">
        <v>388</v>
      </c>
      <c r="X32" s="93" t="s">
        <v>388</v>
      </c>
      <c r="Y32" s="93" t="s">
        <v>388</v>
      </c>
      <c r="Z32" s="93" t="s">
        <v>388</v>
      </c>
      <c r="AA32" s="93" t="s">
        <v>388</v>
      </c>
      <c r="AB32" s="93" t="s">
        <v>388</v>
      </c>
      <c r="AC32" s="93" t="s">
        <v>388</v>
      </c>
      <c r="AD32" s="93" t="s">
        <v>388</v>
      </c>
      <c r="AE32" s="40"/>
      <c r="AF32" s="15" t="s">
        <v>388</v>
      </c>
      <c r="AG32" s="15" t="s">
        <v>388</v>
      </c>
      <c r="AH32" s="15" t="s">
        <v>388</v>
      </c>
      <c r="AI32" s="15" t="s">
        <v>388</v>
      </c>
      <c r="AJ32" s="15" t="s">
        <v>388</v>
      </c>
      <c r="AK32" s="15" t="s">
        <v>388</v>
      </c>
      <c r="AL32" s="38" t="s">
        <v>391</v>
      </c>
    </row>
    <row r="33" spans="1:38" s="2" customFormat="1" ht="26.25" customHeight="1" thickBot="1" x14ac:dyDescent="0.25">
      <c r="A33" s="43" t="s">
        <v>77</v>
      </c>
      <c r="B33" s="157" t="s">
        <v>90</v>
      </c>
      <c r="C33" s="158" t="s">
        <v>91</v>
      </c>
      <c r="D33" s="45"/>
      <c r="E33" s="93" t="s">
        <v>388</v>
      </c>
      <c r="F33" s="93" t="s">
        <v>388</v>
      </c>
      <c r="G33" s="93" t="s">
        <v>388</v>
      </c>
      <c r="H33" s="93" t="s">
        <v>388</v>
      </c>
      <c r="I33" s="93">
        <v>0.38542298544329651</v>
      </c>
      <c r="J33" s="93">
        <v>4.5264742107134355</v>
      </c>
      <c r="K33" s="93">
        <v>9.052948421426871</v>
      </c>
      <c r="L33" s="93">
        <v>7.5139471897843021E-2</v>
      </c>
      <c r="M33" s="93" t="s">
        <v>388</v>
      </c>
      <c r="N33" s="93" t="s">
        <v>388</v>
      </c>
      <c r="O33" s="93" t="s">
        <v>388</v>
      </c>
      <c r="P33" s="93" t="s">
        <v>388</v>
      </c>
      <c r="Q33" s="93" t="s">
        <v>388</v>
      </c>
      <c r="R33" s="93" t="s">
        <v>388</v>
      </c>
      <c r="S33" s="93" t="s">
        <v>388</v>
      </c>
      <c r="T33" s="93" t="s">
        <v>388</v>
      </c>
      <c r="U33" s="93" t="s">
        <v>388</v>
      </c>
      <c r="V33" s="93" t="s">
        <v>388</v>
      </c>
      <c r="W33" s="93" t="s">
        <v>388</v>
      </c>
      <c r="X33" s="93" t="s">
        <v>388</v>
      </c>
      <c r="Y33" s="93" t="s">
        <v>388</v>
      </c>
      <c r="Z33" s="93" t="s">
        <v>388</v>
      </c>
      <c r="AA33" s="93" t="s">
        <v>388</v>
      </c>
      <c r="AB33" s="93" t="s">
        <v>388</v>
      </c>
      <c r="AC33" s="93" t="s">
        <v>388</v>
      </c>
      <c r="AD33" s="93" t="s">
        <v>388</v>
      </c>
      <c r="AE33" s="40"/>
      <c r="AF33" s="15" t="s">
        <v>388</v>
      </c>
      <c r="AG33" s="15" t="s">
        <v>388</v>
      </c>
      <c r="AH33" s="15" t="s">
        <v>388</v>
      </c>
      <c r="AI33" s="15" t="s">
        <v>388</v>
      </c>
      <c r="AJ33" s="15" t="s">
        <v>388</v>
      </c>
      <c r="AK33" s="15" t="s">
        <v>388</v>
      </c>
      <c r="AL33" s="38" t="s">
        <v>391</v>
      </c>
    </row>
    <row r="34" spans="1:38" s="2" customFormat="1" ht="26.25" customHeight="1" thickBot="1" x14ac:dyDescent="0.25">
      <c r="A34" s="43" t="s">
        <v>69</v>
      </c>
      <c r="B34" s="157" t="s">
        <v>92</v>
      </c>
      <c r="C34" s="158" t="s">
        <v>93</v>
      </c>
      <c r="D34" s="45"/>
      <c r="E34" s="93">
        <v>3.817706362991605</v>
      </c>
      <c r="F34" s="93">
        <v>0.21195357740314297</v>
      </c>
      <c r="G34" s="93">
        <v>0.39663440284895618</v>
      </c>
      <c r="H34" s="93">
        <v>3.8321710000000002E-4</v>
      </c>
      <c r="I34" s="93">
        <v>7.6430326642252813E-2</v>
      </c>
      <c r="J34" s="93">
        <v>8.0335525813754763E-2</v>
      </c>
      <c r="K34" s="93">
        <v>8.4798610581185582E-2</v>
      </c>
      <c r="L34" s="93">
        <v>4.9679712317464327E-2</v>
      </c>
      <c r="M34" s="93">
        <v>0.49716002697389106</v>
      </c>
      <c r="N34" s="93" t="s">
        <v>388</v>
      </c>
      <c r="O34" s="93">
        <v>5.4745300000000005E-4</v>
      </c>
      <c r="P34" s="93" t="s">
        <v>388</v>
      </c>
      <c r="Q34" s="93" t="s">
        <v>388</v>
      </c>
      <c r="R34" s="93">
        <v>2.7372650000000004E-3</v>
      </c>
      <c r="S34" s="93">
        <v>9.3067010000000006E-2</v>
      </c>
      <c r="T34" s="93">
        <v>3.8321710000000005E-3</v>
      </c>
      <c r="U34" s="93">
        <v>5.4745300000000005E-4</v>
      </c>
      <c r="V34" s="93">
        <v>5.4745300000000004E-2</v>
      </c>
      <c r="W34" s="93" t="s">
        <v>388</v>
      </c>
      <c r="X34" s="93">
        <v>1.6423589999999999E-3</v>
      </c>
      <c r="Y34" s="93">
        <v>2.737265E-3</v>
      </c>
      <c r="Z34" s="93" t="s">
        <v>388</v>
      </c>
      <c r="AA34" s="93" t="s">
        <v>388</v>
      </c>
      <c r="AB34" s="93">
        <v>4.3796239999999995E-3</v>
      </c>
      <c r="AC34" s="93" t="s">
        <v>388</v>
      </c>
      <c r="AD34" s="93" t="s">
        <v>388</v>
      </c>
      <c r="AE34" s="40"/>
      <c r="AF34" s="15">
        <v>2337.6243100000002</v>
      </c>
      <c r="AG34" s="15" t="s">
        <v>388</v>
      </c>
      <c r="AH34" s="15" t="s">
        <v>388</v>
      </c>
      <c r="AI34" s="15" t="s">
        <v>388</v>
      </c>
      <c r="AJ34" s="15" t="s">
        <v>388</v>
      </c>
      <c r="AK34" s="15" t="s">
        <v>388</v>
      </c>
      <c r="AL34" s="38" t="s">
        <v>48</v>
      </c>
    </row>
    <row r="35" spans="1:38" s="6" customFormat="1" ht="26.25" customHeight="1" thickBot="1" x14ac:dyDescent="0.25">
      <c r="A35" s="43" t="s">
        <v>94</v>
      </c>
      <c r="B35" s="157" t="s">
        <v>95</v>
      </c>
      <c r="C35" s="158" t="s">
        <v>96</v>
      </c>
      <c r="D35" s="45"/>
      <c r="E35" s="93" t="s">
        <v>392</v>
      </c>
      <c r="F35" s="93" t="s">
        <v>392</v>
      </c>
      <c r="G35" s="93" t="s">
        <v>392</v>
      </c>
      <c r="H35" s="93" t="s">
        <v>392</v>
      </c>
      <c r="I35" s="93" t="s">
        <v>392</v>
      </c>
      <c r="J35" s="93" t="s">
        <v>392</v>
      </c>
      <c r="K35" s="93" t="s">
        <v>392</v>
      </c>
      <c r="L35" s="93" t="s">
        <v>392</v>
      </c>
      <c r="M35" s="93" t="s">
        <v>392</v>
      </c>
      <c r="N35" s="93" t="s">
        <v>392</v>
      </c>
      <c r="O35" s="93" t="s">
        <v>392</v>
      </c>
      <c r="P35" s="93" t="s">
        <v>392</v>
      </c>
      <c r="Q35" s="93" t="s">
        <v>392</v>
      </c>
      <c r="R35" s="93" t="s">
        <v>392</v>
      </c>
      <c r="S35" s="93" t="s">
        <v>392</v>
      </c>
      <c r="T35" s="93" t="s">
        <v>392</v>
      </c>
      <c r="U35" s="93" t="s">
        <v>392</v>
      </c>
      <c r="V35" s="93" t="s">
        <v>392</v>
      </c>
      <c r="W35" s="93" t="s">
        <v>392</v>
      </c>
      <c r="X35" s="93" t="s">
        <v>392</v>
      </c>
      <c r="Y35" s="93" t="s">
        <v>392</v>
      </c>
      <c r="Z35" s="93" t="s">
        <v>392</v>
      </c>
      <c r="AA35" s="93" t="s">
        <v>392</v>
      </c>
      <c r="AB35" s="93" t="s">
        <v>392</v>
      </c>
      <c r="AC35" s="93" t="s">
        <v>392</v>
      </c>
      <c r="AD35" s="93" t="s">
        <v>392</v>
      </c>
      <c r="AE35" s="40"/>
      <c r="AF35" s="15" t="s">
        <v>392</v>
      </c>
      <c r="AG35" s="15" t="s">
        <v>392</v>
      </c>
      <c r="AH35" s="15" t="s">
        <v>392</v>
      </c>
      <c r="AI35" s="15" t="s">
        <v>392</v>
      </c>
      <c r="AJ35" s="15" t="s">
        <v>392</v>
      </c>
      <c r="AK35" s="15" t="s">
        <v>392</v>
      </c>
      <c r="AL35" s="38" t="s">
        <v>48</v>
      </c>
    </row>
    <row r="36" spans="1:38" s="2" customFormat="1" ht="26.25" customHeight="1" thickBot="1" x14ac:dyDescent="0.25">
      <c r="A36" s="43" t="s">
        <v>94</v>
      </c>
      <c r="B36" s="157" t="s">
        <v>97</v>
      </c>
      <c r="C36" s="158" t="s">
        <v>98</v>
      </c>
      <c r="D36" s="45"/>
      <c r="E36" s="93">
        <v>12.460881708660246</v>
      </c>
      <c r="F36" s="93">
        <v>9.070934559263625</v>
      </c>
      <c r="G36" s="93">
        <v>1.8128208858716151</v>
      </c>
      <c r="H36" s="93">
        <v>1.3700063852531588E-3</v>
      </c>
      <c r="I36" s="93">
        <v>0.60259306395514289</v>
      </c>
      <c r="J36" s="93">
        <v>0.62407924779309842</v>
      </c>
      <c r="K36" s="93">
        <v>0.62281461254936876</v>
      </c>
      <c r="L36" s="93" t="s">
        <v>387</v>
      </c>
      <c r="M36" s="93">
        <v>21.255637288591728</v>
      </c>
      <c r="N36" s="93" t="s">
        <v>387</v>
      </c>
      <c r="O36" s="93" t="s">
        <v>387</v>
      </c>
      <c r="P36" s="93" t="s">
        <v>387</v>
      </c>
      <c r="Q36" s="93" t="s">
        <v>387</v>
      </c>
      <c r="R36" s="93" t="s">
        <v>387</v>
      </c>
      <c r="S36" s="93" t="s">
        <v>387</v>
      </c>
      <c r="T36" s="93" t="s">
        <v>387</v>
      </c>
      <c r="U36" s="93" t="s">
        <v>387</v>
      </c>
      <c r="V36" s="93" t="s">
        <v>387</v>
      </c>
      <c r="W36" s="93" t="s">
        <v>387</v>
      </c>
      <c r="X36" s="93" t="s">
        <v>387</v>
      </c>
      <c r="Y36" s="93" t="s">
        <v>387</v>
      </c>
      <c r="Z36" s="93" t="s">
        <v>387</v>
      </c>
      <c r="AA36" s="93" t="s">
        <v>387</v>
      </c>
      <c r="AB36" s="93" t="s">
        <v>387</v>
      </c>
      <c r="AC36" s="93" t="s">
        <v>387</v>
      </c>
      <c r="AD36" s="93" t="s">
        <v>387</v>
      </c>
      <c r="AE36" s="40"/>
      <c r="AF36" s="15" t="s">
        <v>388</v>
      </c>
      <c r="AG36" s="15" t="s">
        <v>388</v>
      </c>
      <c r="AH36" s="15" t="s">
        <v>388</v>
      </c>
      <c r="AI36" s="15" t="s">
        <v>388</v>
      </c>
      <c r="AJ36" s="15" t="s">
        <v>388</v>
      </c>
      <c r="AK36" s="15" t="s">
        <v>388</v>
      </c>
      <c r="AL36" s="38" t="s">
        <v>48</v>
      </c>
    </row>
    <row r="37" spans="1:38" s="2" customFormat="1" ht="26.25" customHeight="1" thickBot="1" x14ac:dyDescent="0.25">
      <c r="A37" s="43" t="s">
        <v>69</v>
      </c>
      <c r="B37" s="157" t="s">
        <v>99</v>
      </c>
      <c r="C37" s="158" t="s">
        <v>393</v>
      </c>
      <c r="D37" s="45"/>
      <c r="E37" s="93" t="s">
        <v>389</v>
      </c>
      <c r="F37" s="93">
        <v>5.0000000000000002E-5</v>
      </c>
      <c r="G37" s="93" t="s">
        <v>389</v>
      </c>
      <c r="H37" s="93" t="s">
        <v>388</v>
      </c>
      <c r="I37" s="93" t="s">
        <v>388</v>
      </c>
      <c r="J37" s="93" t="s">
        <v>388</v>
      </c>
      <c r="K37" s="93" t="s">
        <v>388</v>
      </c>
      <c r="L37" s="93" t="s">
        <v>388</v>
      </c>
      <c r="M37" s="93" t="s">
        <v>387</v>
      </c>
      <c r="N37" s="93" t="s">
        <v>388</v>
      </c>
      <c r="O37" s="93" t="s">
        <v>388</v>
      </c>
      <c r="P37" s="93" t="s">
        <v>388</v>
      </c>
      <c r="Q37" s="93" t="s">
        <v>388</v>
      </c>
      <c r="R37" s="93" t="s">
        <v>388</v>
      </c>
      <c r="S37" s="93" t="s">
        <v>388</v>
      </c>
      <c r="T37" s="93" t="s">
        <v>388</v>
      </c>
      <c r="U37" s="93" t="s">
        <v>388</v>
      </c>
      <c r="V37" s="93" t="s">
        <v>388</v>
      </c>
      <c r="W37" s="93" t="s">
        <v>387</v>
      </c>
      <c r="X37" s="93" t="s">
        <v>388</v>
      </c>
      <c r="Y37" s="93" t="s">
        <v>388</v>
      </c>
      <c r="Z37" s="93" t="s">
        <v>388</v>
      </c>
      <c r="AA37" s="93" t="s">
        <v>388</v>
      </c>
      <c r="AB37" s="93" t="s">
        <v>388</v>
      </c>
      <c r="AC37" s="93" t="s">
        <v>388</v>
      </c>
      <c r="AD37" s="93" t="s">
        <v>388</v>
      </c>
      <c r="AE37" s="40"/>
      <c r="AF37" s="15" t="s">
        <v>388</v>
      </c>
      <c r="AG37" s="15" t="s">
        <v>388</v>
      </c>
      <c r="AH37" s="15" t="s">
        <v>388</v>
      </c>
      <c r="AI37" s="15" t="s">
        <v>388</v>
      </c>
      <c r="AJ37" s="15" t="s">
        <v>388</v>
      </c>
      <c r="AK37" s="15" t="s">
        <v>388</v>
      </c>
      <c r="AL37" s="38" t="s">
        <v>48</v>
      </c>
    </row>
    <row r="38" spans="1:38" s="2" customFormat="1" ht="26.25" customHeight="1" thickBot="1" x14ac:dyDescent="0.25">
      <c r="A38" s="43" t="s">
        <v>69</v>
      </c>
      <c r="B38" s="157" t="s">
        <v>100</v>
      </c>
      <c r="C38" s="158" t="s">
        <v>101</v>
      </c>
      <c r="D38" s="50"/>
      <c r="E38" s="93" t="s">
        <v>392</v>
      </c>
      <c r="F38" s="93" t="s">
        <v>392</v>
      </c>
      <c r="G38" s="93" t="s">
        <v>392</v>
      </c>
      <c r="H38" s="93" t="s">
        <v>392</v>
      </c>
      <c r="I38" s="93" t="s">
        <v>392</v>
      </c>
      <c r="J38" s="93" t="s">
        <v>392</v>
      </c>
      <c r="K38" s="93" t="s">
        <v>392</v>
      </c>
      <c r="L38" s="93" t="s">
        <v>392</v>
      </c>
      <c r="M38" s="93" t="s">
        <v>392</v>
      </c>
      <c r="N38" s="93" t="s">
        <v>392</v>
      </c>
      <c r="O38" s="93" t="s">
        <v>392</v>
      </c>
      <c r="P38" s="93" t="s">
        <v>392</v>
      </c>
      <c r="Q38" s="93" t="s">
        <v>392</v>
      </c>
      <c r="R38" s="93" t="s">
        <v>392</v>
      </c>
      <c r="S38" s="93" t="s">
        <v>392</v>
      </c>
      <c r="T38" s="93" t="s">
        <v>392</v>
      </c>
      <c r="U38" s="93" t="s">
        <v>392</v>
      </c>
      <c r="V38" s="93" t="s">
        <v>392</v>
      </c>
      <c r="W38" s="93" t="s">
        <v>392</v>
      </c>
      <c r="X38" s="93" t="s">
        <v>392</v>
      </c>
      <c r="Y38" s="93" t="s">
        <v>392</v>
      </c>
      <c r="Z38" s="93" t="s">
        <v>392</v>
      </c>
      <c r="AA38" s="93" t="s">
        <v>392</v>
      </c>
      <c r="AB38" s="93" t="s">
        <v>392</v>
      </c>
      <c r="AC38" s="93" t="s">
        <v>392</v>
      </c>
      <c r="AD38" s="93" t="s">
        <v>392</v>
      </c>
      <c r="AE38" s="40"/>
      <c r="AF38" s="15" t="s">
        <v>392</v>
      </c>
      <c r="AG38" s="15" t="s">
        <v>392</v>
      </c>
      <c r="AH38" s="15" t="s">
        <v>392</v>
      </c>
      <c r="AI38" s="15" t="s">
        <v>392</v>
      </c>
      <c r="AJ38" s="15" t="s">
        <v>392</v>
      </c>
      <c r="AK38" s="15" t="s">
        <v>392</v>
      </c>
      <c r="AL38" s="38" t="s">
        <v>48</v>
      </c>
    </row>
    <row r="39" spans="1:38" s="2" customFormat="1" ht="26.25" customHeight="1" thickBot="1" x14ac:dyDescent="0.25">
      <c r="A39" s="43" t="s">
        <v>102</v>
      </c>
      <c r="B39" s="157" t="s">
        <v>103</v>
      </c>
      <c r="C39" s="158" t="s">
        <v>394</v>
      </c>
      <c r="D39" s="45"/>
      <c r="E39" s="93" t="s">
        <v>389</v>
      </c>
      <c r="F39" s="93">
        <v>0.15</v>
      </c>
      <c r="G39" s="93" t="s">
        <v>389</v>
      </c>
      <c r="H39" s="93" t="s">
        <v>387</v>
      </c>
      <c r="I39" s="93" t="s">
        <v>387</v>
      </c>
      <c r="J39" s="93" t="s">
        <v>387</v>
      </c>
      <c r="K39" s="93" t="s">
        <v>387</v>
      </c>
      <c r="L39" s="93" t="s">
        <v>387</v>
      </c>
      <c r="M39" s="93" t="s">
        <v>387</v>
      </c>
      <c r="N39" s="93" t="s">
        <v>387</v>
      </c>
      <c r="O39" s="93" t="s">
        <v>387</v>
      </c>
      <c r="P39" s="93" t="s">
        <v>387</v>
      </c>
      <c r="Q39" s="93" t="s">
        <v>387</v>
      </c>
      <c r="R39" s="93" t="s">
        <v>387</v>
      </c>
      <c r="S39" s="93" t="s">
        <v>387</v>
      </c>
      <c r="T39" s="93" t="s">
        <v>387</v>
      </c>
      <c r="U39" s="93" t="s">
        <v>387</v>
      </c>
      <c r="V39" s="93" t="s">
        <v>387</v>
      </c>
      <c r="W39" s="93" t="s">
        <v>387</v>
      </c>
      <c r="X39" s="93" t="s">
        <v>387</v>
      </c>
      <c r="Y39" s="93" t="s">
        <v>387</v>
      </c>
      <c r="Z39" s="93" t="s">
        <v>387</v>
      </c>
      <c r="AA39" s="93" t="s">
        <v>387</v>
      </c>
      <c r="AB39" s="93" t="s">
        <v>387</v>
      </c>
      <c r="AC39" s="93" t="s">
        <v>387</v>
      </c>
      <c r="AD39" s="93" t="s">
        <v>387</v>
      </c>
      <c r="AE39" s="40"/>
      <c r="AF39" s="15" t="s">
        <v>388</v>
      </c>
      <c r="AG39" s="15" t="s">
        <v>388</v>
      </c>
      <c r="AH39" s="15" t="s">
        <v>388</v>
      </c>
      <c r="AI39" s="15" t="s">
        <v>388</v>
      </c>
      <c r="AJ39" s="15" t="s">
        <v>388</v>
      </c>
      <c r="AK39" s="15" t="s">
        <v>388</v>
      </c>
      <c r="AL39" s="38" t="s">
        <v>48</v>
      </c>
    </row>
    <row r="40" spans="1:38" s="2" customFormat="1" ht="26.25" customHeight="1" thickBot="1" x14ac:dyDescent="0.25">
      <c r="A40" s="43" t="s">
        <v>69</v>
      </c>
      <c r="B40" s="157" t="s">
        <v>104</v>
      </c>
      <c r="C40" s="158" t="s">
        <v>395</v>
      </c>
      <c r="D40" s="45"/>
      <c r="E40" s="93">
        <v>4.8647954525277841</v>
      </c>
      <c r="F40" s="93">
        <v>5.3877946678903053</v>
      </c>
      <c r="G40" s="93">
        <v>0.38691659068254386</v>
      </c>
      <c r="H40" s="93">
        <v>9.1635625749862638E-4</v>
      </c>
      <c r="I40" s="93">
        <v>0.68176531440358612</v>
      </c>
      <c r="J40" s="93">
        <v>0.68176531440358601</v>
      </c>
      <c r="K40" s="93">
        <v>0.68176531440358612</v>
      </c>
      <c r="L40" s="93">
        <v>0.21547601761826701</v>
      </c>
      <c r="M40" s="93">
        <v>9.7699555121671029</v>
      </c>
      <c r="N40" s="93" t="s">
        <v>388</v>
      </c>
      <c r="O40" s="93">
        <v>1.2412622531959214E-3</v>
      </c>
      <c r="P40" s="93" t="s">
        <v>388</v>
      </c>
      <c r="Q40" s="93" t="s">
        <v>388</v>
      </c>
      <c r="R40" s="93">
        <v>6.2063112659796081E-3</v>
      </c>
      <c r="S40" s="93">
        <v>0.21101458304330661</v>
      </c>
      <c r="T40" s="93">
        <v>8.6888357723714504E-3</v>
      </c>
      <c r="U40" s="93">
        <v>1.2412622531959214E-3</v>
      </c>
      <c r="V40" s="93">
        <v>0.12412622531959212</v>
      </c>
      <c r="W40" s="93" t="s">
        <v>388</v>
      </c>
      <c r="X40" s="93">
        <v>3.877093849703985E-3</v>
      </c>
      <c r="Y40" s="93">
        <v>6.0530041758633845E-3</v>
      </c>
      <c r="Z40" s="93" t="s">
        <v>388</v>
      </c>
      <c r="AA40" s="93" t="s">
        <v>388</v>
      </c>
      <c r="AB40" s="93">
        <v>9.9300980255673712E-3</v>
      </c>
      <c r="AC40" s="93" t="s">
        <v>388</v>
      </c>
      <c r="AD40" s="93" t="s">
        <v>388</v>
      </c>
      <c r="AE40" s="40"/>
      <c r="AF40" s="15">
        <v>5310.9213174547194</v>
      </c>
      <c r="AG40" s="15" t="s">
        <v>388</v>
      </c>
      <c r="AH40" s="15" t="s">
        <v>388</v>
      </c>
      <c r="AI40" s="15" t="s">
        <v>388</v>
      </c>
      <c r="AJ40" s="15" t="s">
        <v>388</v>
      </c>
      <c r="AK40" s="15" t="s">
        <v>388</v>
      </c>
      <c r="AL40" s="38" t="s">
        <v>48</v>
      </c>
    </row>
    <row r="41" spans="1:38" s="2" customFormat="1" ht="26.25" customHeight="1" thickBot="1" x14ac:dyDescent="0.25">
      <c r="A41" s="43" t="s">
        <v>102</v>
      </c>
      <c r="B41" s="157" t="s">
        <v>105</v>
      </c>
      <c r="C41" s="158" t="s">
        <v>396</v>
      </c>
      <c r="D41" s="45"/>
      <c r="E41" s="93" t="s">
        <v>389</v>
      </c>
      <c r="F41" s="93">
        <v>17.7</v>
      </c>
      <c r="G41" s="93" t="s">
        <v>389</v>
      </c>
      <c r="H41" s="93" t="s">
        <v>387</v>
      </c>
      <c r="I41" s="93" t="s">
        <v>387</v>
      </c>
      <c r="J41" s="93" t="s">
        <v>387</v>
      </c>
      <c r="K41" s="93" t="s">
        <v>387</v>
      </c>
      <c r="L41" s="93" t="s">
        <v>387</v>
      </c>
      <c r="M41" s="93" t="s">
        <v>387</v>
      </c>
      <c r="N41" s="93" t="s">
        <v>387</v>
      </c>
      <c r="O41" s="93" t="s">
        <v>387</v>
      </c>
      <c r="P41" s="93" t="s">
        <v>387</v>
      </c>
      <c r="Q41" s="93" t="s">
        <v>387</v>
      </c>
      <c r="R41" s="93" t="s">
        <v>387</v>
      </c>
      <c r="S41" s="93" t="s">
        <v>387</v>
      </c>
      <c r="T41" s="93" t="s">
        <v>387</v>
      </c>
      <c r="U41" s="93" t="s">
        <v>387</v>
      </c>
      <c r="V41" s="93" t="s">
        <v>387</v>
      </c>
      <c r="W41" s="93" t="s">
        <v>387</v>
      </c>
      <c r="X41" s="93" t="s">
        <v>387</v>
      </c>
      <c r="Y41" s="93" t="s">
        <v>387</v>
      </c>
      <c r="Z41" s="93" t="s">
        <v>387</v>
      </c>
      <c r="AA41" s="93" t="s">
        <v>387</v>
      </c>
      <c r="AB41" s="93" t="s">
        <v>387</v>
      </c>
      <c r="AC41" s="93" t="s">
        <v>387</v>
      </c>
      <c r="AD41" s="93" t="s">
        <v>387</v>
      </c>
      <c r="AE41" s="40"/>
      <c r="AF41" s="15" t="s">
        <v>388</v>
      </c>
      <c r="AG41" s="15" t="s">
        <v>388</v>
      </c>
      <c r="AH41" s="15" t="s">
        <v>388</v>
      </c>
      <c r="AI41" s="15" t="s">
        <v>388</v>
      </c>
      <c r="AJ41" s="15" t="s">
        <v>388</v>
      </c>
      <c r="AK41" s="15" t="s">
        <v>388</v>
      </c>
      <c r="AL41" s="38" t="s">
        <v>48</v>
      </c>
    </row>
    <row r="42" spans="1:38" s="2" customFormat="1" ht="26.25" customHeight="1" thickBot="1" x14ac:dyDescent="0.25">
      <c r="A42" s="43" t="s">
        <v>69</v>
      </c>
      <c r="B42" s="157" t="s">
        <v>106</v>
      </c>
      <c r="C42" s="158" t="s">
        <v>107</v>
      </c>
      <c r="D42" s="45"/>
      <c r="E42" s="93">
        <v>0.35592415232722607</v>
      </c>
      <c r="F42" s="93">
        <v>6.085996891227655</v>
      </c>
      <c r="G42" s="93">
        <v>3.2697180178200551E-2</v>
      </c>
      <c r="H42" s="93">
        <v>1.632992564257395E-4</v>
      </c>
      <c r="I42" s="93">
        <v>0.22479869158637925</v>
      </c>
      <c r="J42" s="93">
        <v>0.22479869158637925</v>
      </c>
      <c r="K42" s="93">
        <v>0.22479869158637925</v>
      </c>
      <c r="L42" s="93">
        <v>2.4625826684854048E-2</v>
      </c>
      <c r="M42" s="93">
        <v>31.022563552606702</v>
      </c>
      <c r="N42" s="93" t="s">
        <v>388</v>
      </c>
      <c r="O42" s="93">
        <v>3.954709259593979E-4</v>
      </c>
      <c r="P42" s="93" t="s">
        <v>388</v>
      </c>
      <c r="Q42" s="93" t="s">
        <v>388</v>
      </c>
      <c r="R42" s="93">
        <v>1.9773546297969895E-3</v>
      </c>
      <c r="S42" s="93">
        <v>6.7230057413097635E-2</v>
      </c>
      <c r="T42" s="93">
        <v>2.7682964817157853E-3</v>
      </c>
      <c r="U42" s="93">
        <v>3.954709259593979E-4</v>
      </c>
      <c r="V42" s="93">
        <v>3.9547092595939783E-2</v>
      </c>
      <c r="W42" s="93" t="s">
        <v>388</v>
      </c>
      <c r="X42" s="93">
        <v>1.5274374356446087E-3</v>
      </c>
      <c r="Y42" s="93">
        <v>1.636329972030574E-3</v>
      </c>
      <c r="Z42" s="93" t="s">
        <v>388</v>
      </c>
      <c r="AA42" s="93" t="s">
        <v>388</v>
      </c>
      <c r="AB42" s="93">
        <v>3.1637674076751827E-3</v>
      </c>
      <c r="AC42" s="93" t="s">
        <v>388</v>
      </c>
      <c r="AD42" s="93" t="s">
        <v>388</v>
      </c>
      <c r="AE42" s="40"/>
      <c r="AF42" s="15">
        <v>1712.5325798902782</v>
      </c>
      <c r="AG42" s="15" t="s">
        <v>388</v>
      </c>
      <c r="AH42" s="15" t="s">
        <v>388</v>
      </c>
      <c r="AI42" s="15" t="s">
        <v>388</v>
      </c>
      <c r="AJ42" s="15" t="s">
        <v>388</v>
      </c>
      <c r="AK42" s="15" t="s">
        <v>388</v>
      </c>
      <c r="AL42" s="38" t="s">
        <v>48</v>
      </c>
    </row>
    <row r="43" spans="1:38" s="2" customFormat="1" ht="26.25" customHeight="1" thickBot="1" x14ac:dyDescent="0.25">
      <c r="A43" s="43" t="s">
        <v>102</v>
      </c>
      <c r="B43" s="157" t="s">
        <v>108</v>
      </c>
      <c r="C43" s="158" t="s">
        <v>109</v>
      </c>
      <c r="D43" s="45"/>
      <c r="E43" s="93" t="s">
        <v>389</v>
      </c>
      <c r="F43" s="93">
        <v>0.16</v>
      </c>
      <c r="G43" s="93" t="s">
        <v>389</v>
      </c>
      <c r="H43" s="93" t="s">
        <v>387</v>
      </c>
      <c r="I43" s="93" t="s">
        <v>387</v>
      </c>
      <c r="J43" s="93" t="s">
        <v>387</v>
      </c>
      <c r="K43" s="93" t="s">
        <v>387</v>
      </c>
      <c r="L43" s="93" t="s">
        <v>387</v>
      </c>
      <c r="M43" s="93" t="s">
        <v>387</v>
      </c>
      <c r="N43" s="93" t="s">
        <v>387</v>
      </c>
      <c r="O43" s="93" t="s">
        <v>387</v>
      </c>
      <c r="P43" s="93" t="s">
        <v>387</v>
      </c>
      <c r="Q43" s="93" t="s">
        <v>387</v>
      </c>
      <c r="R43" s="93" t="s">
        <v>387</v>
      </c>
      <c r="S43" s="93" t="s">
        <v>387</v>
      </c>
      <c r="T43" s="93" t="s">
        <v>387</v>
      </c>
      <c r="U43" s="93" t="s">
        <v>387</v>
      </c>
      <c r="V43" s="93" t="s">
        <v>387</v>
      </c>
      <c r="W43" s="93" t="s">
        <v>387</v>
      </c>
      <c r="X43" s="93" t="s">
        <v>387</v>
      </c>
      <c r="Y43" s="93" t="s">
        <v>387</v>
      </c>
      <c r="Z43" s="93" t="s">
        <v>387</v>
      </c>
      <c r="AA43" s="93" t="s">
        <v>387</v>
      </c>
      <c r="AB43" s="93" t="s">
        <v>387</v>
      </c>
      <c r="AC43" s="93" t="s">
        <v>387</v>
      </c>
      <c r="AD43" s="93" t="s">
        <v>387</v>
      </c>
      <c r="AE43" s="40"/>
      <c r="AF43" s="15" t="s">
        <v>388</v>
      </c>
      <c r="AG43" s="15" t="s">
        <v>388</v>
      </c>
      <c r="AH43" s="15" t="s">
        <v>388</v>
      </c>
      <c r="AI43" s="15" t="s">
        <v>388</v>
      </c>
      <c r="AJ43" s="15" t="s">
        <v>388</v>
      </c>
      <c r="AK43" s="15" t="s">
        <v>388</v>
      </c>
      <c r="AL43" s="38" t="s">
        <v>48</v>
      </c>
    </row>
    <row r="44" spans="1:38" s="2" customFormat="1" ht="26.25" customHeight="1" thickBot="1" x14ac:dyDescent="0.25">
      <c r="A44" s="43" t="s">
        <v>69</v>
      </c>
      <c r="B44" s="157" t="s">
        <v>110</v>
      </c>
      <c r="C44" s="158" t="s">
        <v>111</v>
      </c>
      <c r="D44" s="45"/>
      <c r="E44" s="93">
        <v>12.524346241741762</v>
      </c>
      <c r="F44" s="93">
        <v>6.5625538056338568</v>
      </c>
      <c r="G44" s="93">
        <v>0.95860013398792876</v>
      </c>
      <c r="H44" s="93">
        <v>2.217654484631567E-3</v>
      </c>
      <c r="I44" s="93">
        <v>1.5911388915621021</v>
      </c>
      <c r="J44" s="93">
        <v>1.5911388915621021</v>
      </c>
      <c r="K44" s="93">
        <v>1.5911388915621021</v>
      </c>
      <c r="L44" s="93">
        <v>0.85814937114993717</v>
      </c>
      <c r="M44" s="93">
        <v>18.57500204631879</v>
      </c>
      <c r="N44" s="93" t="s">
        <v>388</v>
      </c>
      <c r="O44" s="93">
        <v>2.8496820334534293E-3</v>
      </c>
      <c r="P44" s="93" t="s">
        <v>388</v>
      </c>
      <c r="Q44" s="93" t="s">
        <v>388</v>
      </c>
      <c r="R44" s="93">
        <v>1.4248410167267148E-2</v>
      </c>
      <c r="S44" s="93">
        <v>0.48444594568708288</v>
      </c>
      <c r="T44" s="93">
        <v>1.9947774234174001E-2</v>
      </c>
      <c r="U44" s="93">
        <v>2.8496820334534293E-3</v>
      </c>
      <c r="V44" s="93">
        <v>0.28496820334534295</v>
      </c>
      <c r="W44" s="93" t="s">
        <v>388</v>
      </c>
      <c r="X44" s="93">
        <v>8.6741705446208382E-3</v>
      </c>
      <c r="Y44" s="93">
        <v>1.412328572300659E-2</v>
      </c>
      <c r="Z44" s="93" t="s">
        <v>388</v>
      </c>
      <c r="AA44" s="93" t="s">
        <v>388</v>
      </c>
      <c r="AB44" s="93">
        <v>2.2797456267627428E-2</v>
      </c>
      <c r="AC44" s="93" t="s">
        <v>388</v>
      </c>
      <c r="AD44" s="93" t="s">
        <v>388</v>
      </c>
      <c r="AE44" s="40"/>
      <c r="AF44" s="15">
        <v>12176.900993944382</v>
      </c>
      <c r="AG44" s="15" t="s">
        <v>388</v>
      </c>
      <c r="AH44" s="15" t="s">
        <v>388</v>
      </c>
      <c r="AI44" s="15" t="s">
        <v>388</v>
      </c>
      <c r="AJ44" s="15" t="s">
        <v>388</v>
      </c>
      <c r="AK44" s="15" t="s">
        <v>388</v>
      </c>
      <c r="AL44" s="38" t="s">
        <v>48</v>
      </c>
    </row>
    <row r="45" spans="1:38" s="2" customFormat="1" ht="26.25" customHeight="1" thickBot="1" x14ac:dyDescent="0.25">
      <c r="A45" s="43" t="s">
        <v>69</v>
      </c>
      <c r="B45" s="157" t="s">
        <v>112</v>
      </c>
      <c r="C45" s="158" t="s">
        <v>113</v>
      </c>
      <c r="D45" s="45"/>
      <c r="E45" s="93" t="s">
        <v>389</v>
      </c>
      <c r="F45" s="93" t="s">
        <v>389</v>
      </c>
      <c r="G45" s="93" t="s">
        <v>389</v>
      </c>
      <c r="H45" s="93">
        <v>2.6141554944484501E-4</v>
      </c>
      <c r="I45" s="93" t="s">
        <v>387</v>
      </c>
      <c r="J45" s="93" t="s">
        <v>387</v>
      </c>
      <c r="K45" s="93" t="s">
        <v>387</v>
      </c>
      <c r="L45" s="93" t="s">
        <v>387</v>
      </c>
      <c r="M45" s="93" t="s">
        <v>389</v>
      </c>
      <c r="N45" s="93" t="s">
        <v>388</v>
      </c>
      <c r="O45" s="93" t="s">
        <v>388</v>
      </c>
      <c r="P45" s="93" t="s">
        <v>388</v>
      </c>
      <c r="Q45" s="93" t="s">
        <v>387</v>
      </c>
      <c r="R45" s="93" t="s">
        <v>388</v>
      </c>
      <c r="S45" s="93" t="s">
        <v>388</v>
      </c>
      <c r="T45" s="93" t="s">
        <v>388</v>
      </c>
      <c r="U45" s="93" t="s">
        <v>387</v>
      </c>
      <c r="V45" s="93" t="s">
        <v>388</v>
      </c>
      <c r="W45" s="93" t="s">
        <v>387</v>
      </c>
      <c r="X45" s="93" t="s">
        <v>388</v>
      </c>
      <c r="Y45" s="93" t="s">
        <v>388</v>
      </c>
      <c r="Z45" s="93" t="s">
        <v>388</v>
      </c>
      <c r="AA45" s="93" t="s">
        <v>388</v>
      </c>
      <c r="AB45" s="93" t="s">
        <v>388</v>
      </c>
      <c r="AC45" s="93" t="s">
        <v>388</v>
      </c>
      <c r="AD45" s="93" t="s">
        <v>387</v>
      </c>
      <c r="AE45" s="40"/>
      <c r="AF45" s="15" t="s">
        <v>388</v>
      </c>
      <c r="AG45" s="15" t="s">
        <v>388</v>
      </c>
      <c r="AH45" s="15" t="s">
        <v>388</v>
      </c>
      <c r="AI45" s="15" t="s">
        <v>388</v>
      </c>
      <c r="AJ45" s="15" t="s">
        <v>388</v>
      </c>
      <c r="AK45" s="15" t="s">
        <v>388</v>
      </c>
      <c r="AL45" s="38" t="s">
        <v>48</v>
      </c>
    </row>
    <row r="46" spans="1:38" s="2" customFormat="1" ht="26.25" customHeight="1" thickBot="1" x14ac:dyDescent="0.25">
      <c r="A46" s="43" t="s">
        <v>102</v>
      </c>
      <c r="B46" s="157" t="s">
        <v>114</v>
      </c>
      <c r="C46" s="158" t="s">
        <v>115</v>
      </c>
      <c r="D46" s="45"/>
      <c r="E46" s="93" t="s">
        <v>389</v>
      </c>
      <c r="F46" s="93">
        <v>0.21</v>
      </c>
      <c r="G46" s="93" t="s">
        <v>389</v>
      </c>
      <c r="H46" s="93">
        <v>6.7603278668172207E-5</v>
      </c>
      <c r="I46" s="93" t="s">
        <v>387</v>
      </c>
      <c r="J46" s="93" t="s">
        <v>387</v>
      </c>
      <c r="K46" s="93" t="s">
        <v>387</v>
      </c>
      <c r="L46" s="93" t="s">
        <v>387</v>
      </c>
      <c r="M46" s="93" t="s">
        <v>387</v>
      </c>
      <c r="N46" s="93" t="s">
        <v>387</v>
      </c>
      <c r="O46" s="93" t="s">
        <v>387</v>
      </c>
      <c r="P46" s="93" t="s">
        <v>387</v>
      </c>
      <c r="Q46" s="93" t="s">
        <v>387</v>
      </c>
      <c r="R46" s="93" t="s">
        <v>387</v>
      </c>
      <c r="S46" s="93" t="s">
        <v>387</v>
      </c>
      <c r="T46" s="93" t="s">
        <v>387</v>
      </c>
      <c r="U46" s="93" t="s">
        <v>387</v>
      </c>
      <c r="V46" s="93" t="s">
        <v>387</v>
      </c>
      <c r="W46" s="93" t="s">
        <v>387</v>
      </c>
      <c r="X46" s="93" t="s">
        <v>387</v>
      </c>
      <c r="Y46" s="93" t="s">
        <v>387</v>
      </c>
      <c r="Z46" s="93" t="s">
        <v>387</v>
      </c>
      <c r="AA46" s="93" t="s">
        <v>387</v>
      </c>
      <c r="AB46" s="93" t="s">
        <v>387</v>
      </c>
      <c r="AC46" s="93" t="s">
        <v>387</v>
      </c>
      <c r="AD46" s="93" t="s">
        <v>388</v>
      </c>
      <c r="AE46" s="40"/>
      <c r="AF46" s="15" t="s">
        <v>388</v>
      </c>
      <c r="AG46" s="15" t="s">
        <v>388</v>
      </c>
      <c r="AH46" s="15" t="s">
        <v>388</v>
      </c>
      <c r="AI46" s="15" t="s">
        <v>388</v>
      </c>
      <c r="AJ46" s="15" t="s">
        <v>388</v>
      </c>
      <c r="AK46" s="15" t="s">
        <v>388</v>
      </c>
      <c r="AL46" s="38" t="s">
        <v>48</v>
      </c>
    </row>
    <row r="47" spans="1:38" s="2" customFormat="1" ht="26.25" customHeight="1" thickBot="1" x14ac:dyDescent="0.25">
      <c r="A47" s="43" t="s">
        <v>69</v>
      </c>
      <c r="B47" s="157" t="s">
        <v>116</v>
      </c>
      <c r="C47" s="158" t="s">
        <v>117</v>
      </c>
      <c r="D47" s="45"/>
      <c r="E47" s="93" t="s">
        <v>389</v>
      </c>
      <c r="F47" s="93" t="s">
        <v>389</v>
      </c>
      <c r="G47" s="93" t="s">
        <v>389</v>
      </c>
      <c r="H47" s="93" t="s">
        <v>388</v>
      </c>
      <c r="I47" s="93" t="s">
        <v>387</v>
      </c>
      <c r="J47" s="93" t="s">
        <v>387</v>
      </c>
      <c r="K47" s="93" t="s">
        <v>387</v>
      </c>
      <c r="L47" s="93" t="s">
        <v>387</v>
      </c>
      <c r="M47" s="93" t="s">
        <v>387</v>
      </c>
      <c r="N47" s="93" t="s">
        <v>388</v>
      </c>
      <c r="O47" s="93" t="s">
        <v>388</v>
      </c>
      <c r="P47" s="93" t="s">
        <v>388</v>
      </c>
      <c r="Q47" s="93" t="s">
        <v>388</v>
      </c>
      <c r="R47" s="93" t="s">
        <v>388</v>
      </c>
      <c r="S47" s="93" t="s">
        <v>388</v>
      </c>
      <c r="T47" s="93" t="s">
        <v>388</v>
      </c>
      <c r="U47" s="93" t="s">
        <v>388</v>
      </c>
      <c r="V47" s="93" t="s">
        <v>388</v>
      </c>
      <c r="W47" s="93" t="s">
        <v>388</v>
      </c>
      <c r="X47" s="93" t="s">
        <v>388</v>
      </c>
      <c r="Y47" s="93" t="s">
        <v>388</v>
      </c>
      <c r="Z47" s="93" t="s">
        <v>388</v>
      </c>
      <c r="AA47" s="93" t="s">
        <v>388</v>
      </c>
      <c r="AB47" s="93" t="s">
        <v>388</v>
      </c>
      <c r="AC47" s="93" t="s">
        <v>388</v>
      </c>
      <c r="AD47" s="93" t="s">
        <v>388</v>
      </c>
      <c r="AE47" s="40"/>
      <c r="AF47" s="15" t="s">
        <v>388</v>
      </c>
      <c r="AG47" s="15" t="s">
        <v>388</v>
      </c>
      <c r="AH47" s="15" t="s">
        <v>388</v>
      </c>
      <c r="AI47" s="15" t="s">
        <v>388</v>
      </c>
      <c r="AJ47" s="15" t="s">
        <v>388</v>
      </c>
      <c r="AK47" s="15" t="s">
        <v>388</v>
      </c>
      <c r="AL47" s="38" t="s">
        <v>48</v>
      </c>
    </row>
    <row r="48" spans="1:38" s="2" customFormat="1" ht="26.25" customHeight="1" thickBot="1" x14ac:dyDescent="0.25">
      <c r="A48" s="43" t="s">
        <v>118</v>
      </c>
      <c r="B48" s="157" t="s">
        <v>119</v>
      </c>
      <c r="C48" s="158" t="s">
        <v>120</v>
      </c>
      <c r="D48" s="45"/>
      <c r="E48" s="93" t="s">
        <v>388</v>
      </c>
      <c r="F48" s="93" t="s">
        <v>388</v>
      </c>
      <c r="G48" s="93" t="s">
        <v>388</v>
      </c>
      <c r="H48" s="93" t="s">
        <v>388</v>
      </c>
      <c r="I48" s="93" t="s">
        <v>387</v>
      </c>
      <c r="J48" s="93" t="s">
        <v>387</v>
      </c>
      <c r="K48" s="93" t="s">
        <v>387</v>
      </c>
      <c r="L48" s="93" t="s">
        <v>388</v>
      </c>
      <c r="M48" s="93" t="s">
        <v>388</v>
      </c>
      <c r="N48" s="93" t="s">
        <v>388</v>
      </c>
      <c r="O48" s="93" t="s">
        <v>388</v>
      </c>
      <c r="P48" s="93" t="s">
        <v>388</v>
      </c>
      <c r="Q48" s="93" t="s">
        <v>388</v>
      </c>
      <c r="R48" s="93" t="s">
        <v>388</v>
      </c>
      <c r="S48" s="93" t="s">
        <v>388</v>
      </c>
      <c r="T48" s="93" t="s">
        <v>388</v>
      </c>
      <c r="U48" s="93" t="s">
        <v>388</v>
      </c>
      <c r="V48" s="93" t="s">
        <v>388</v>
      </c>
      <c r="W48" s="93" t="s">
        <v>388</v>
      </c>
      <c r="X48" s="93" t="s">
        <v>388</v>
      </c>
      <c r="Y48" s="93" t="s">
        <v>388</v>
      </c>
      <c r="Z48" s="93" t="s">
        <v>388</v>
      </c>
      <c r="AA48" s="93" t="s">
        <v>388</v>
      </c>
      <c r="AB48" s="93" t="s">
        <v>388</v>
      </c>
      <c r="AC48" s="93" t="s">
        <v>388</v>
      </c>
      <c r="AD48" s="93" t="s">
        <v>388</v>
      </c>
      <c r="AE48" s="40"/>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57" t="s">
        <v>122</v>
      </c>
      <c r="C49" s="158" t="s">
        <v>123</v>
      </c>
      <c r="D49" s="45"/>
      <c r="E49" s="93" t="s">
        <v>389</v>
      </c>
      <c r="F49" s="93">
        <v>0.05</v>
      </c>
      <c r="G49" s="93" t="s">
        <v>389</v>
      </c>
      <c r="H49" s="93" t="s">
        <v>387</v>
      </c>
      <c r="I49" s="93" t="s">
        <v>387</v>
      </c>
      <c r="J49" s="93" t="s">
        <v>387</v>
      </c>
      <c r="K49" s="93" t="s">
        <v>387</v>
      </c>
      <c r="L49" s="93" t="s">
        <v>387</v>
      </c>
      <c r="M49" s="93" t="s">
        <v>389</v>
      </c>
      <c r="N49" s="93" t="s">
        <v>387</v>
      </c>
      <c r="O49" s="93" t="s">
        <v>387</v>
      </c>
      <c r="P49" s="93" t="s">
        <v>387</v>
      </c>
      <c r="Q49" s="93" t="s">
        <v>387</v>
      </c>
      <c r="R49" s="93" t="s">
        <v>387</v>
      </c>
      <c r="S49" s="93" t="s">
        <v>387</v>
      </c>
      <c r="T49" s="93" t="s">
        <v>387</v>
      </c>
      <c r="U49" s="93" t="s">
        <v>387</v>
      </c>
      <c r="V49" s="93" t="s">
        <v>387</v>
      </c>
      <c r="W49" s="93" t="s">
        <v>387</v>
      </c>
      <c r="X49" s="93" t="s">
        <v>387</v>
      </c>
      <c r="Y49" s="93" t="s">
        <v>387</v>
      </c>
      <c r="Z49" s="93" t="s">
        <v>388</v>
      </c>
      <c r="AA49" s="93" t="s">
        <v>387</v>
      </c>
      <c r="AB49" s="93" t="s">
        <v>387</v>
      </c>
      <c r="AC49" s="93" t="s">
        <v>388</v>
      </c>
      <c r="AD49" s="93" t="s">
        <v>387</v>
      </c>
      <c r="AE49" s="40"/>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57" t="s">
        <v>125</v>
      </c>
      <c r="C50" s="158" t="s">
        <v>126</v>
      </c>
      <c r="D50" s="45"/>
      <c r="E50" s="93" t="s">
        <v>388</v>
      </c>
      <c r="F50" s="93" t="s">
        <v>388</v>
      </c>
      <c r="G50" s="93" t="s">
        <v>388</v>
      </c>
      <c r="H50" s="93" t="s">
        <v>388</v>
      </c>
      <c r="I50" s="93" t="s">
        <v>387</v>
      </c>
      <c r="J50" s="93" t="s">
        <v>387</v>
      </c>
      <c r="K50" s="93" t="s">
        <v>387</v>
      </c>
      <c r="L50" s="93" t="s">
        <v>388</v>
      </c>
      <c r="M50" s="93" t="s">
        <v>388</v>
      </c>
      <c r="N50" s="93" t="s">
        <v>388</v>
      </c>
      <c r="O50" s="93" t="s">
        <v>388</v>
      </c>
      <c r="P50" s="93" t="s">
        <v>388</v>
      </c>
      <c r="Q50" s="93" t="s">
        <v>388</v>
      </c>
      <c r="R50" s="93" t="s">
        <v>388</v>
      </c>
      <c r="S50" s="93" t="s">
        <v>388</v>
      </c>
      <c r="T50" s="93" t="s">
        <v>388</v>
      </c>
      <c r="U50" s="93" t="s">
        <v>388</v>
      </c>
      <c r="V50" s="93" t="s">
        <v>388</v>
      </c>
      <c r="W50" s="93" t="s">
        <v>388</v>
      </c>
      <c r="X50" s="93" t="s">
        <v>388</v>
      </c>
      <c r="Y50" s="93" t="s">
        <v>388</v>
      </c>
      <c r="Z50" s="93" t="s">
        <v>388</v>
      </c>
      <c r="AA50" s="93" t="s">
        <v>388</v>
      </c>
      <c r="AB50" s="93" t="s">
        <v>388</v>
      </c>
      <c r="AC50" s="93" t="s">
        <v>388</v>
      </c>
      <c r="AD50" s="93" t="s">
        <v>388</v>
      </c>
      <c r="AE50" s="40"/>
      <c r="AF50" s="15" t="s">
        <v>388</v>
      </c>
      <c r="AG50" s="15" t="s">
        <v>388</v>
      </c>
      <c r="AH50" s="15" t="s">
        <v>388</v>
      </c>
      <c r="AI50" s="15" t="s">
        <v>388</v>
      </c>
      <c r="AJ50" s="15" t="s">
        <v>388</v>
      </c>
      <c r="AK50" s="15" t="s">
        <v>388</v>
      </c>
      <c r="AL50" s="38" t="s">
        <v>397</v>
      </c>
    </row>
    <row r="51" spans="1:38" s="2" customFormat="1" ht="26.25" customHeight="1" thickBot="1" x14ac:dyDescent="0.25">
      <c r="A51" s="43" t="s">
        <v>118</v>
      </c>
      <c r="B51" s="56" t="s">
        <v>127</v>
      </c>
      <c r="C51" s="158" t="s">
        <v>128</v>
      </c>
      <c r="D51" s="45"/>
      <c r="E51" s="93" t="s">
        <v>388</v>
      </c>
      <c r="F51" s="93" t="s">
        <v>389</v>
      </c>
      <c r="G51" s="93" t="s">
        <v>388</v>
      </c>
      <c r="H51" s="93" t="s">
        <v>388</v>
      </c>
      <c r="I51" s="93" t="s">
        <v>388</v>
      </c>
      <c r="J51" s="93" t="s">
        <v>388</v>
      </c>
      <c r="K51" s="93" t="s">
        <v>388</v>
      </c>
      <c r="L51" s="93" t="s">
        <v>388</v>
      </c>
      <c r="M51" s="93" t="s">
        <v>388</v>
      </c>
      <c r="N51" s="93" t="s">
        <v>388</v>
      </c>
      <c r="O51" s="93" t="s">
        <v>388</v>
      </c>
      <c r="P51" s="93" t="s">
        <v>388</v>
      </c>
      <c r="Q51" s="93" t="s">
        <v>388</v>
      </c>
      <c r="R51" s="93" t="s">
        <v>388</v>
      </c>
      <c r="S51" s="93" t="s">
        <v>388</v>
      </c>
      <c r="T51" s="93" t="s">
        <v>388</v>
      </c>
      <c r="U51" s="93" t="s">
        <v>388</v>
      </c>
      <c r="V51" s="93" t="s">
        <v>388</v>
      </c>
      <c r="W51" s="93" t="s">
        <v>388</v>
      </c>
      <c r="X51" s="93" t="s">
        <v>388</v>
      </c>
      <c r="Y51" s="93" t="s">
        <v>388</v>
      </c>
      <c r="Z51" s="93" t="s">
        <v>388</v>
      </c>
      <c r="AA51" s="93" t="s">
        <v>388</v>
      </c>
      <c r="AB51" s="93" t="s">
        <v>388</v>
      </c>
      <c r="AC51" s="93" t="s">
        <v>388</v>
      </c>
      <c r="AD51" s="93" t="s">
        <v>388</v>
      </c>
      <c r="AE51" s="40"/>
      <c r="AF51" s="15" t="s">
        <v>388</v>
      </c>
      <c r="AG51" s="15" t="s">
        <v>388</v>
      </c>
      <c r="AH51" s="15" t="s">
        <v>388</v>
      </c>
      <c r="AI51" s="15" t="s">
        <v>388</v>
      </c>
      <c r="AJ51" s="15" t="s">
        <v>388</v>
      </c>
      <c r="AK51" s="15" t="s">
        <v>388</v>
      </c>
      <c r="AL51" s="38" t="s">
        <v>129</v>
      </c>
    </row>
    <row r="52" spans="1:38" s="2" customFormat="1" ht="26.25" customHeight="1" thickBot="1" x14ac:dyDescent="0.25">
      <c r="A52" s="43" t="s">
        <v>118</v>
      </c>
      <c r="B52" s="56" t="s">
        <v>130</v>
      </c>
      <c r="C52" s="160" t="s">
        <v>398</v>
      </c>
      <c r="D52" s="46"/>
      <c r="E52" s="93" t="s">
        <v>389</v>
      </c>
      <c r="F52" s="93">
        <v>6.81</v>
      </c>
      <c r="G52" s="93" t="s">
        <v>389</v>
      </c>
      <c r="H52" s="93" t="s">
        <v>387</v>
      </c>
      <c r="I52" s="93" t="s">
        <v>387</v>
      </c>
      <c r="J52" s="93" t="s">
        <v>387</v>
      </c>
      <c r="K52" s="93" t="s">
        <v>387</v>
      </c>
      <c r="L52" s="93" t="s">
        <v>388</v>
      </c>
      <c r="M52" s="93" t="s">
        <v>387</v>
      </c>
      <c r="N52" s="93" t="s">
        <v>387</v>
      </c>
      <c r="O52" s="93" t="s">
        <v>387</v>
      </c>
      <c r="P52" s="93" t="s">
        <v>387</v>
      </c>
      <c r="Q52" s="93" t="s">
        <v>387</v>
      </c>
      <c r="R52" s="93" t="s">
        <v>387</v>
      </c>
      <c r="S52" s="93" t="s">
        <v>387</v>
      </c>
      <c r="T52" s="93" t="s">
        <v>387</v>
      </c>
      <c r="U52" s="93" t="s">
        <v>387</v>
      </c>
      <c r="V52" s="93" t="s">
        <v>387</v>
      </c>
      <c r="W52" s="93" t="s">
        <v>387</v>
      </c>
      <c r="X52" s="93" t="s">
        <v>388</v>
      </c>
      <c r="Y52" s="93" t="s">
        <v>388</v>
      </c>
      <c r="Z52" s="93" t="s">
        <v>388</v>
      </c>
      <c r="AA52" s="93" t="s">
        <v>388</v>
      </c>
      <c r="AB52" s="93" t="s">
        <v>388</v>
      </c>
      <c r="AC52" s="93" t="s">
        <v>388</v>
      </c>
      <c r="AD52" s="93" t="s">
        <v>388</v>
      </c>
      <c r="AE52" s="40"/>
      <c r="AF52" s="15" t="s">
        <v>388</v>
      </c>
      <c r="AG52" s="15" t="s">
        <v>388</v>
      </c>
      <c r="AH52" s="15" t="s">
        <v>388</v>
      </c>
      <c r="AI52" s="15" t="s">
        <v>388</v>
      </c>
      <c r="AJ52" s="15" t="s">
        <v>388</v>
      </c>
      <c r="AK52" s="15" t="s">
        <v>388</v>
      </c>
      <c r="AL52" s="38" t="s">
        <v>131</v>
      </c>
    </row>
    <row r="53" spans="1:38" s="2" customFormat="1" ht="26.25" customHeight="1" thickBot="1" x14ac:dyDescent="0.25">
      <c r="A53" s="43" t="s">
        <v>118</v>
      </c>
      <c r="B53" s="56" t="s">
        <v>132</v>
      </c>
      <c r="C53" s="160" t="s">
        <v>133</v>
      </c>
      <c r="D53" s="46"/>
      <c r="E53" s="93" t="s">
        <v>388</v>
      </c>
      <c r="F53" s="93">
        <v>7.6</v>
      </c>
      <c r="G53" s="93" t="s">
        <v>388</v>
      </c>
      <c r="H53" s="93" t="s">
        <v>388</v>
      </c>
      <c r="I53" s="93" t="s">
        <v>387</v>
      </c>
      <c r="J53" s="93" t="s">
        <v>387</v>
      </c>
      <c r="K53" s="93" t="s">
        <v>387</v>
      </c>
      <c r="L53" s="93" t="s">
        <v>388</v>
      </c>
      <c r="M53" s="93" t="s">
        <v>388</v>
      </c>
      <c r="N53" s="93" t="s">
        <v>388</v>
      </c>
      <c r="O53" s="93" t="s">
        <v>388</v>
      </c>
      <c r="P53" s="93" t="s">
        <v>388</v>
      </c>
      <c r="Q53" s="93" t="s">
        <v>388</v>
      </c>
      <c r="R53" s="93" t="s">
        <v>388</v>
      </c>
      <c r="S53" s="93" t="s">
        <v>388</v>
      </c>
      <c r="T53" s="93" t="s">
        <v>388</v>
      </c>
      <c r="U53" s="93" t="s">
        <v>388</v>
      </c>
      <c r="V53" s="93" t="s">
        <v>388</v>
      </c>
      <c r="W53" s="93" t="s">
        <v>388</v>
      </c>
      <c r="X53" s="93" t="s">
        <v>388</v>
      </c>
      <c r="Y53" s="93" t="s">
        <v>388</v>
      </c>
      <c r="Z53" s="93" t="s">
        <v>388</v>
      </c>
      <c r="AA53" s="93" t="s">
        <v>388</v>
      </c>
      <c r="AB53" s="93" t="s">
        <v>388</v>
      </c>
      <c r="AC53" s="93" t="s">
        <v>388</v>
      </c>
      <c r="AD53" s="93" t="s">
        <v>388</v>
      </c>
      <c r="AE53" s="40"/>
      <c r="AF53" s="15" t="s">
        <v>388</v>
      </c>
      <c r="AG53" s="15" t="s">
        <v>388</v>
      </c>
      <c r="AH53" s="15" t="s">
        <v>388</v>
      </c>
      <c r="AI53" s="15" t="s">
        <v>388</v>
      </c>
      <c r="AJ53" s="15" t="s">
        <v>388</v>
      </c>
      <c r="AK53" s="15" t="s">
        <v>388</v>
      </c>
      <c r="AL53" s="38" t="s">
        <v>134</v>
      </c>
    </row>
    <row r="54" spans="1:38" s="2" customFormat="1" ht="37.5" customHeight="1" thickBot="1" x14ac:dyDescent="0.25">
      <c r="A54" s="43" t="s">
        <v>118</v>
      </c>
      <c r="B54" s="56" t="s">
        <v>135</v>
      </c>
      <c r="C54" s="160" t="s">
        <v>136</v>
      </c>
      <c r="D54" s="46"/>
      <c r="E54" s="93" t="s">
        <v>388</v>
      </c>
      <c r="F54" s="93">
        <v>0.21709999999999999</v>
      </c>
      <c r="G54" s="93" t="s">
        <v>388</v>
      </c>
      <c r="H54" s="93" t="s">
        <v>388</v>
      </c>
      <c r="I54" s="93" t="s">
        <v>388</v>
      </c>
      <c r="J54" s="93" t="s">
        <v>388</v>
      </c>
      <c r="K54" s="93" t="s">
        <v>388</v>
      </c>
      <c r="L54" s="93" t="s">
        <v>388</v>
      </c>
      <c r="M54" s="93" t="s">
        <v>388</v>
      </c>
      <c r="N54" s="93" t="s">
        <v>388</v>
      </c>
      <c r="O54" s="93" t="s">
        <v>388</v>
      </c>
      <c r="P54" s="93" t="s">
        <v>388</v>
      </c>
      <c r="Q54" s="93" t="s">
        <v>388</v>
      </c>
      <c r="R54" s="93" t="s">
        <v>388</v>
      </c>
      <c r="S54" s="93" t="s">
        <v>388</v>
      </c>
      <c r="T54" s="93" t="s">
        <v>388</v>
      </c>
      <c r="U54" s="93" t="s">
        <v>388</v>
      </c>
      <c r="V54" s="93" t="s">
        <v>388</v>
      </c>
      <c r="W54" s="93" t="s">
        <v>388</v>
      </c>
      <c r="X54" s="93" t="s">
        <v>388</v>
      </c>
      <c r="Y54" s="93" t="s">
        <v>388</v>
      </c>
      <c r="Z54" s="93" t="s">
        <v>388</v>
      </c>
      <c r="AA54" s="93" t="s">
        <v>388</v>
      </c>
      <c r="AB54" s="93" t="s">
        <v>388</v>
      </c>
      <c r="AC54" s="93" t="s">
        <v>388</v>
      </c>
      <c r="AD54" s="93" t="s">
        <v>388</v>
      </c>
      <c r="AE54" s="40"/>
      <c r="AF54" s="15" t="s">
        <v>388</v>
      </c>
      <c r="AG54" s="15" t="s">
        <v>388</v>
      </c>
      <c r="AH54" s="15" t="s">
        <v>388</v>
      </c>
      <c r="AI54" s="15" t="s">
        <v>388</v>
      </c>
      <c r="AJ54" s="15" t="s">
        <v>388</v>
      </c>
      <c r="AK54" s="15" t="s">
        <v>388</v>
      </c>
      <c r="AL54" s="38" t="s">
        <v>399</v>
      </c>
    </row>
    <row r="55" spans="1:38" s="2" customFormat="1" ht="26.25" customHeight="1" thickBot="1" x14ac:dyDescent="0.25">
      <c r="A55" s="43" t="s">
        <v>118</v>
      </c>
      <c r="B55" s="56" t="s">
        <v>137</v>
      </c>
      <c r="C55" s="160" t="s">
        <v>138</v>
      </c>
      <c r="D55" s="46"/>
      <c r="E55" s="93" t="s">
        <v>389</v>
      </c>
      <c r="F55" s="93" t="s">
        <v>389</v>
      </c>
      <c r="G55" s="93" t="s">
        <v>389</v>
      </c>
      <c r="H55" s="93" t="s">
        <v>388</v>
      </c>
      <c r="I55" s="93" t="s">
        <v>387</v>
      </c>
      <c r="J55" s="93" t="s">
        <v>387</v>
      </c>
      <c r="K55" s="93" t="s">
        <v>387</v>
      </c>
      <c r="L55" s="93" t="s">
        <v>387</v>
      </c>
      <c r="M55" s="93" t="s">
        <v>387</v>
      </c>
      <c r="N55" s="93" t="s">
        <v>387</v>
      </c>
      <c r="O55" s="93" t="s">
        <v>387</v>
      </c>
      <c r="P55" s="93" t="s">
        <v>387</v>
      </c>
      <c r="Q55" s="93" t="s">
        <v>387</v>
      </c>
      <c r="R55" s="93" t="s">
        <v>387</v>
      </c>
      <c r="S55" s="93" t="s">
        <v>387</v>
      </c>
      <c r="T55" s="93" t="s">
        <v>387</v>
      </c>
      <c r="U55" s="93" t="s">
        <v>387</v>
      </c>
      <c r="V55" s="93" t="s">
        <v>387</v>
      </c>
      <c r="W55" s="93" t="s">
        <v>388</v>
      </c>
      <c r="X55" s="93" t="s">
        <v>388</v>
      </c>
      <c r="Y55" s="93" t="s">
        <v>388</v>
      </c>
      <c r="Z55" s="93" t="s">
        <v>388</v>
      </c>
      <c r="AA55" s="93" t="s">
        <v>388</v>
      </c>
      <c r="AB55" s="93" t="s">
        <v>388</v>
      </c>
      <c r="AC55" s="93" t="s">
        <v>388</v>
      </c>
      <c r="AD55" s="93" t="s">
        <v>388</v>
      </c>
      <c r="AE55" s="40"/>
      <c r="AF55" s="15" t="s">
        <v>388</v>
      </c>
      <c r="AG55" s="15" t="s">
        <v>388</v>
      </c>
      <c r="AH55" s="15" t="s">
        <v>388</v>
      </c>
      <c r="AI55" s="15" t="s">
        <v>388</v>
      </c>
      <c r="AJ55" s="15" t="s">
        <v>388</v>
      </c>
      <c r="AK55" s="15" t="s">
        <v>388</v>
      </c>
      <c r="AL55" s="38" t="s">
        <v>139</v>
      </c>
    </row>
    <row r="56" spans="1:38" s="2" customFormat="1" ht="26.25" customHeight="1" thickBot="1" x14ac:dyDescent="0.25">
      <c r="A56" s="47" t="s">
        <v>118</v>
      </c>
      <c r="B56" s="56" t="s">
        <v>140</v>
      </c>
      <c r="C56" s="160" t="s">
        <v>400</v>
      </c>
      <c r="D56" s="46" t="s">
        <v>141</v>
      </c>
      <c r="E56" s="93" t="s">
        <v>392</v>
      </c>
      <c r="F56" s="93" t="s">
        <v>392</v>
      </c>
      <c r="G56" s="93" t="s">
        <v>392</v>
      </c>
      <c r="H56" s="93" t="s">
        <v>392</v>
      </c>
      <c r="I56" s="93" t="s">
        <v>392</v>
      </c>
      <c r="J56" s="93" t="s">
        <v>392</v>
      </c>
      <c r="K56" s="93" t="s">
        <v>392</v>
      </c>
      <c r="L56" s="93" t="s">
        <v>392</v>
      </c>
      <c r="M56" s="93" t="s">
        <v>392</v>
      </c>
      <c r="N56" s="93" t="s">
        <v>392</v>
      </c>
      <c r="O56" s="93" t="s">
        <v>392</v>
      </c>
      <c r="P56" s="93" t="s">
        <v>392</v>
      </c>
      <c r="Q56" s="93" t="s">
        <v>392</v>
      </c>
      <c r="R56" s="93" t="s">
        <v>392</v>
      </c>
      <c r="S56" s="93" t="s">
        <v>392</v>
      </c>
      <c r="T56" s="93" t="s">
        <v>392</v>
      </c>
      <c r="U56" s="93" t="s">
        <v>392</v>
      </c>
      <c r="V56" s="93" t="s">
        <v>392</v>
      </c>
      <c r="W56" s="93" t="s">
        <v>392</v>
      </c>
      <c r="X56" s="93" t="s">
        <v>392</v>
      </c>
      <c r="Y56" s="93" t="s">
        <v>392</v>
      </c>
      <c r="Z56" s="93" t="s">
        <v>392</v>
      </c>
      <c r="AA56" s="93" t="s">
        <v>392</v>
      </c>
      <c r="AB56" s="93" t="s">
        <v>392</v>
      </c>
      <c r="AC56" s="93" t="s">
        <v>392</v>
      </c>
      <c r="AD56" s="93" t="s">
        <v>392</v>
      </c>
      <c r="AE56" s="40"/>
      <c r="AF56" s="15" t="s">
        <v>392</v>
      </c>
      <c r="AG56" s="15" t="s">
        <v>392</v>
      </c>
      <c r="AH56" s="15" t="s">
        <v>392</v>
      </c>
      <c r="AI56" s="15" t="s">
        <v>392</v>
      </c>
      <c r="AJ56" s="15" t="s">
        <v>392</v>
      </c>
      <c r="AK56" s="15" t="s">
        <v>392</v>
      </c>
      <c r="AL56" s="38" t="s">
        <v>392</v>
      </c>
    </row>
    <row r="57" spans="1:38" s="2" customFormat="1" ht="26.25" customHeight="1" thickBot="1" x14ac:dyDescent="0.25">
      <c r="A57" s="43" t="s">
        <v>52</v>
      </c>
      <c r="B57" s="157" t="s">
        <v>142</v>
      </c>
      <c r="C57" s="158" t="s">
        <v>143</v>
      </c>
      <c r="D57" s="45"/>
      <c r="E57" s="93" t="s">
        <v>389</v>
      </c>
      <c r="F57" s="93">
        <v>0.05</v>
      </c>
      <c r="G57" s="93" t="s">
        <v>389</v>
      </c>
      <c r="H57" s="93" t="s">
        <v>388</v>
      </c>
      <c r="I57" s="93" t="s">
        <v>387</v>
      </c>
      <c r="J57" s="93" t="s">
        <v>387</v>
      </c>
      <c r="K57" s="93" t="s">
        <v>387</v>
      </c>
      <c r="L57" s="93" t="s">
        <v>387</v>
      </c>
      <c r="M57" s="93" t="s">
        <v>388</v>
      </c>
      <c r="N57" s="93" t="s">
        <v>388</v>
      </c>
      <c r="O57" s="93" t="s">
        <v>388</v>
      </c>
      <c r="P57" s="93" t="s">
        <v>388</v>
      </c>
      <c r="Q57" s="93" t="s">
        <v>388</v>
      </c>
      <c r="R57" s="93" t="s">
        <v>388</v>
      </c>
      <c r="S57" s="93" t="s">
        <v>388</v>
      </c>
      <c r="T57" s="93" t="s">
        <v>388</v>
      </c>
      <c r="U57" s="93" t="s">
        <v>388</v>
      </c>
      <c r="V57" s="93" t="s">
        <v>388</v>
      </c>
      <c r="W57" s="93" t="s">
        <v>387</v>
      </c>
      <c r="X57" s="93" t="s">
        <v>388</v>
      </c>
      <c r="Y57" s="93" t="s">
        <v>388</v>
      </c>
      <c r="Z57" s="93" t="s">
        <v>388</v>
      </c>
      <c r="AA57" s="93" t="s">
        <v>388</v>
      </c>
      <c r="AB57" s="93" t="s">
        <v>388</v>
      </c>
      <c r="AC57" s="93" t="s">
        <v>388</v>
      </c>
      <c r="AD57" s="93" t="s">
        <v>387</v>
      </c>
      <c r="AE57" s="40"/>
      <c r="AF57" s="15" t="s">
        <v>388</v>
      </c>
      <c r="AG57" s="15" t="s">
        <v>388</v>
      </c>
      <c r="AH57" s="15" t="s">
        <v>388</v>
      </c>
      <c r="AI57" s="15" t="s">
        <v>388</v>
      </c>
      <c r="AJ57" s="15" t="s">
        <v>388</v>
      </c>
      <c r="AK57" s="15" t="s">
        <v>388</v>
      </c>
      <c r="AL57" s="38" t="s">
        <v>144</v>
      </c>
    </row>
    <row r="58" spans="1:38" s="2" customFormat="1" ht="26.25" customHeight="1" thickBot="1" x14ac:dyDescent="0.25">
      <c r="A58" s="43" t="s">
        <v>52</v>
      </c>
      <c r="B58" s="157" t="s">
        <v>145</v>
      </c>
      <c r="C58" s="158" t="s">
        <v>146</v>
      </c>
      <c r="D58" s="45"/>
      <c r="E58" s="93" t="s">
        <v>388</v>
      </c>
      <c r="F58" s="93" t="s">
        <v>388</v>
      </c>
      <c r="G58" s="93" t="s">
        <v>389</v>
      </c>
      <c r="H58" s="93" t="s">
        <v>388</v>
      </c>
      <c r="I58" s="93" t="s">
        <v>387</v>
      </c>
      <c r="J58" s="93" t="s">
        <v>387</v>
      </c>
      <c r="K58" s="93" t="s">
        <v>387</v>
      </c>
      <c r="L58" s="93" t="s">
        <v>387</v>
      </c>
      <c r="M58" s="93" t="s">
        <v>388</v>
      </c>
      <c r="N58" s="93" t="s">
        <v>388</v>
      </c>
      <c r="O58" s="93" t="s">
        <v>388</v>
      </c>
      <c r="P58" s="93" t="s">
        <v>388</v>
      </c>
      <c r="Q58" s="93" t="s">
        <v>388</v>
      </c>
      <c r="R58" s="93" t="s">
        <v>388</v>
      </c>
      <c r="S58" s="93" t="s">
        <v>388</v>
      </c>
      <c r="T58" s="93" t="s">
        <v>388</v>
      </c>
      <c r="U58" s="93" t="s">
        <v>388</v>
      </c>
      <c r="V58" s="93" t="s">
        <v>388</v>
      </c>
      <c r="W58" s="93" t="s">
        <v>387</v>
      </c>
      <c r="X58" s="93" t="s">
        <v>388</v>
      </c>
      <c r="Y58" s="93" t="s">
        <v>388</v>
      </c>
      <c r="Z58" s="93" t="s">
        <v>388</v>
      </c>
      <c r="AA58" s="93" t="s">
        <v>388</v>
      </c>
      <c r="AB58" s="93" t="s">
        <v>388</v>
      </c>
      <c r="AC58" s="93" t="s">
        <v>388</v>
      </c>
      <c r="AD58" s="93" t="s">
        <v>387</v>
      </c>
      <c r="AE58" s="40"/>
      <c r="AF58" s="15" t="s">
        <v>388</v>
      </c>
      <c r="AG58" s="15" t="s">
        <v>388</v>
      </c>
      <c r="AH58" s="15" t="s">
        <v>388</v>
      </c>
      <c r="AI58" s="15" t="s">
        <v>388</v>
      </c>
      <c r="AJ58" s="15" t="s">
        <v>388</v>
      </c>
      <c r="AK58" s="15" t="s">
        <v>388</v>
      </c>
      <c r="AL58" s="38" t="s">
        <v>147</v>
      </c>
    </row>
    <row r="59" spans="1:38" s="2" customFormat="1" ht="26.25" customHeight="1" thickBot="1" x14ac:dyDescent="0.25">
      <c r="A59" s="43" t="s">
        <v>52</v>
      </c>
      <c r="B59" s="161" t="s">
        <v>148</v>
      </c>
      <c r="C59" s="158" t="s">
        <v>402</v>
      </c>
      <c r="D59" s="45"/>
      <c r="E59" s="93" t="s">
        <v>389</v>
      </c>
      <c r="F59" s="93">
        <v>2E-3</v>
      </c>
      <c r="G59" s="93" t="s">
        <v>389</v>
      </c>
      <c r="H59" s="93">
        <v>0.02</v>
      </c>
      <c r="I59" s="93" t="s">
        <v>387</v>
      </c>
      <c r="J59" s="93" t="s">
        <v>387</v>
      </c>
      <c r="K59" s="93" t="s">
        <v>387</v>
      </c>
      <c r="L59" s="93" t="s">
        <v>387</v>
      </c>
      <c r="M59" s="93" t="s">
        <v>388</v>
      </c>
      <c r="N59" s="93" t="s">
        <v>387</v>
      </c>
      <c r="O59" s="93" t="s">
        <v>387</v>
      </c>
      <c r="P59" s="93" t="s">
        <v>388</v>
      </c>
      <c r="Q59" s="93" t="s">
        <v>388</v>
      </c>
      <c r="R59" s="93" t="s">
        <v>388</v>
      </c>
      <c r="S59" s="93" t="s">
        <v>387</v>
      </c>
      <c r="T59" s="93" t="s">
        <v>388</v>
      </c>
      <c r="U59" s="93" t="s">
        <v>387</v>
      </c>
      <c r="V59" s="93" t="s">
        <v>387</v>
      </c>
      <c r="W59" s="93" t="s">
        <v>387</v>
      </c>
      <c r="X59" s="93" t="s">
        <v>388</v>
      </c>
      <c r="Y59" s="93" t="s">
        <v>388</v>
      </c>
      <c r="Z59" s="93" t="s">
        <v>388</v>
      </c>
      <c r="AA59" s="93" t="s">
        <v>388</v>
      </c>
      <c r="AB59" s="93" t="s">
        <v>388</v>
      </c>
      <c r="AC59" s="93" t="s">
        <v>388</v>
      </c>
      <c r="AD59" s="93" t="s">
        <v>388</v>
      </c>
      <c r="AE59" s="40"/>
      <c r="AF59" s="15" t="s">
        <v>388</v>
      </c>
      <c r="AG59" s="15" t="s">
        <v>388</v>
      </c>
      <c r="AH59" s="15" t="s">
        <v>388</v>
      </c>
      <c r="AI59" s="15" t="s">
        <v>388</v>
      </c>
      <c r="AJ59" s="15" t="s">
        <v>388</v>
      </c>
      <c r="AK59" s="15" t="s">
        <v>388</v>
      </c>
      <c r="AL59" s="38" t="s">
        <v>403</v>
      </c>
    </row>
    <row r="60" spans="1:38" s="2" customFormat="1" ht="26.25" customHeight="1" thickBot="1" x14ac:dyDescent="0.25">
      <c r="A60" s="43" t="s">
        <v>52</v>
      </c>
      <c r="B60" s="161" t="s">
        <v>149</v>
      </c>
      <c r="C60" s="158" t="s">
        <v>150</v>
      </c>
      <c r="D60" s="67"/>
      <c r="E60" s="93" t="s">
        <v>388</v>
      </c>
      <c r="F60" s="93" t="s">
        <v>388</v>
      </c>
      <c r="G60" s="93" t="s">
        <v>388</v>
      </c>
      <c r="H60" s="93" t="s">
        <v>388</v>
      </c>
      <c r="I60" s="93" t="s">
        <v>387</v>
      </c>
      <c r="J60" s="93" t="s">
        <v>387</v>
      </c>
      <c r="K60" s="93" t="s">
        <v>387</v>
      </c>
      <c r="L60" s="93" t="s">
        <v>388</v>
      </c>
      <c r="M60" s="93" t="s">
        <v>388</v>
      </c>
      <c r="N60" s="93" t="s">
        <v>388</v>
      </c>
      <c r="O60" s="93" t="s">
        <v>388</v>
      </c>
      <c r="P60" s="93" t="s">
        <v>388</v>
      </c>
      <c r="Q60" s="93" t="s">
        <v>388</v>
      </c>
      <c r="R60" s="93" t="s">
        <v>388</v>
      </c>
      <c r="S60" s="93" t="s">
        <v>388</v>
      </c>
      <c r="T60" s="93" t="s">
        <v>388</v>
      </c>
      <c r="U60" s="93" t="s">
        <v>388</v>
      </c>
      <c r="V60" s="93" t="s">
        <v>388</v>
      </c>
      <c r="W60" s="93" t="s">
        <v>388</v>
      </c>
      <c r="X60" s="93" t="s">
        <v>388</v>
      </c>
      <c r="Y60" s="93" t="s">
        <v>388</v>
      </c>
      <c r="Z60" s="93" t="s">
        <v>388</v>
      </c>
      <c r="AA60" s="93" t="s">
        <v>388</v>
      </c>
      <c r="AB60" s="93" t="s">
        <v>388</v>
      </c>
      <c r="AC60" s="93" t="s">
        <v>388</v>
      </c>
      <c r="AD60" s="93" t="s">
        <v>388</v>
      </c>
      <c r="AE60" s="40"/>
      <c r="AF60" s="15" t="s">
        <v>388</v>
      </c>
      <c r="AG60" s="15" t="s">
        <v>388</v>
      </c>
      <c r="AH60" s="15" t="s">
        <v>388</v>
      </c>
      <c r="AI60" s="15" t="s">
        <v>388</v>
      </c>
      <c r="AJ60" s="15" t="s">
        <v>388</v>
      </c>
      <c r="AK60" s="15" t="s">
        <v>388</v>
      </c>
      <c r="AL60" s="38" t="s">
        <v>404</v>
      </c>
    </row>
    <row r="61" spans="1:38" s="2" customFormat="1" ht="26.25" customHeight="1" thickBot="1" x14ac:dyDescent="0.25">
      <c r="A61" s="43" t="s">
        <v>52</v>
      </c>
      <c r="B61" s="161" t="s">
        <v>151</v>
      </c>
      <c r="C61" s="158" t="s">
        <v>152</v>
      </c>
      <c r="D61" s="45"/>
      <c r="E61" s="93" t="s">
        <v>388</v>
      </c>
      <c r="F61" s="93" t="s">
        <v>388</v>
      </c>
      <c r="G61" s="93" t="s">
        <v>388</v>
      </c>
      <c r="H61" s="93" t="s">
        <v>388</v>
      </c>
      <c r="I61" s="93" t="s">
        <v>387</v>
      </c>
      <c r="J61" s="93" t="s">
        <v>387</v>
      </c>
      <c r="K61" s="93" t="s">
        <v>387</v>
      </c>
      <c r="L61" s="93" t="s">
        <v>388</v>
      </c>
      <c r="M61" s="93" t="s">
        <v>388</v>
      </c>
      <c r="N61" s="93" t="s">
        <v>388</v>
      </c>
      <c r="O61" s="93" t="s">
        <v>388</v>
      </c>
      <c r="P61" s="93" t="s">
        <v>388</v>
      </c>
      <c r="Q61" s="93" t="s">
        <v>388</v>
      </c>
      <c r="R61" s="93" t="s">
        <v>388</v>
      </c>
      <c r="S61" s="93" t="s">
        <v>388</v>
      </c>
      <c r="T61" s="93" t="s">
        <v>388</v>
      </c>
      <c r="U61" s="93" t="s">
        <v>388</v>
      </c>
      <c r="V61" s="93" t="s">
        <v>388</v>
      </c>
      <c r="W61" s="93" t="s">
        <v>388</v>
      </c>
      <c r="X61" s="93" t="s">
        <v>388</v>
      </c>
      <c r="Y61" s="93" t="s">
        <v>388</v>
      </c>
      <c r="Z61" s="93" t="s">
        <v>388</v>
      </c>
      <c r="AA61" s="93" t="s">
        <v>388</v>
      </c>
      <c r="AB61" s="93" t="s">
        <v>388</v>
      </c>
      <c r="AC61" s="93" t="s">
        <v>388</v>
      </c>
      <c r="AD61" s="93" t="s">
        <v>388</v>
      </c>
      <c r="AE61" s="40"/>
      <c r="AF61" s="15" t="s">
        <v>388</v>
      </c>
      <c r="AG61" s="15" t="s">
        <v>388</v>
      </c>
      <c r="AH61" s="15" t="s">
        <v>388</v>
      </c>
      <c r="AI61" s="15" t="s">
        <v>388</v>
      </c>
      <c r="AJ61" s="15" t="s">
        <v>388</v>
      </c>
      <c r="AK61" s="15" t="s">
        <v>388</v>
      </c>
      <c r="AL61" s="38" t="s">
        <v>405</v>
      </c>
    </row>
    <row r="62" spans="1:38" s="2" customFormat="1" ht="26.25" customHeight="1" thickBot="1" x14ac:dyDescent="0.25">
      <c r="A62" s="43" t="s">
        <v>52</v>
      </c>
      <c r="B62" s="161" t="s">
        <v>153</v>
      </c>
      <c r="C62" s="158" t="s">
        <v>154</v>
      </c>
      <c r="D62" s="45"/>
      <c r="E62" s="93" t="s">
        <v>388</v>
      </c>
      <c r="F62" s="93" t="s">
        <v>388</v>
      </c>
      <c r="G62" s="93" t="s">
        <v>388</v>
      </c>
      <c r="H62" s="93" t="s">
        <v>388</v>
      </c>
      <c r="I62" s="93" t="s">
        <v>387</v>
      </c>
      <c r="J62" s="93" t="s">
        <v>387</v>
      </c>
      <c r="K62" s="93" t="s">
        <v>387</v>
      </c>
      <c r="L62" s="93" t="s">
        <v>388</v>
      </c>
      <c r="M62" s="93" t="s">
        <v>388</v>
      </c>
      <c r="N62" s="93" t="s">
        <v>388</v>
      </c>
      <c r="O62" s="93" t="s">
        <v>388</v>
      </c>
      <c r="P62" s="93" t="s">
        <v>388</v>
      </c>
      <c r="Q62" s="93" t="s">
        <v>388</v>
      </c>
      <c r="R62" s="93" t="s">
        <v>388</v>
      </c>
      <c r="S62" s="93" t="s">
        <v>388</v>
      </c>
      <c r="T62" s="93" t="s">
        <v>388</v>
      </c>
      <c r="U62" s="93" t="s">
        <v>388</v>
      </c>
      <c r="V62" s="93" t="s">
        <v>388</v>
      </c>
      <c r="W62" s="93" t="s">
        <v>388</v>
      </c>
      <c r="X62" s="93" t="s">
        <v>388</v>
      </c>
      <c r="Y62" s="93" t="s">
        <v>388</v>
      </c>
      <c r="Z62" s="93" t="s">
        <v>388</v>
      </c>
      <c r="AA62" s="93" t="s">
        <v>388</v>
      </c>
      <c r="AB62" s="93" t="s">
        <v>388</v>
      </c>
      <c r="AC62" s="93" t="s">
        <v>388</v>
      </c>
      <c r="AD62" s="93" t="s">
        <v>388</v>
      </c>
      <c r="AE62" s="40"/>
      <c r="AF62" s="15" t="s">
        <v>388</v>
      </c>
      <c r="AG62" s="15" t="s">
        <v>388</v>
      </c>
      <c r="AH62" s="15" t="s">
        <v>388</v>
      </c>
      <c r="AI62" s="15" t="s">
        <v>388</v>
      </c>
      <c r="AJ62" s="15" t="s">
        <v>388</v>
      </c>
      <c r="AK62" s="15" t="s">
        <v>388</v>
      </c>
      <c r="AL62" s="38" t="s">
        <v>406</v>
      </c>
    </row>
    <row r="63" spans="1:38" s="2" customFormat="1" ht="26.25" customHeight="1" thickBot="1" x14ac:dyDescent="0.25">
      <c r="A63" s="43" t="s">
        <v>52</v>
      </c>
      <c r="B63" s="161" t="s">
        <v>155</v>
      </c>
      <c r="C63" s="160" t="s">
        <v>156</v>
      </c>
      <c r="D63" s="52"/>
      <c r="E63" s="93" t="s">
        <v>392</v>
      </c>
      <c r="F63" s="93" t="s">
        <v>392</v>
      </c>
      <c r="G63" s="93" t="s">
        <v>392</v>
      </c>
      <c r="H63" s="93" t="s">
        <v>392</v>
      </c>
      <c r="I63" s="93" t="s">
        <v>392</v>
      </c>
      <c r="J63" s="93" t="s">
        <v>392</v>
      </c>
      <c r="K63" s="93" t="s">
        <v>392</v>
      </c>
      <c r="L63" s="93" t="s">
        <v>392</v>
      </c>
      <c r="M63" s="93" t="s">
        <v>392</v>
      </c>
      <c r="N63" s="93" t="s">
        <v>392</v>
      </c>
      <c r="O63" s="93" t="s">
        <v>392</v>
      </c>
      <c r="P63" s="93" t="s">
        <v>392</v>
      </c>
      <c r="Q63" s="93" t="s">
        <v>392</v>
      </c>
      <c r="R63" s="93" t="s">
        <v>392</v>
      </c>
      <c r="S63" s="93" t="s">
        <v>392</v>
      </c>
      <c r="T63" s="93" t="s">
        <v>392</v>
      </c>
      <c r="U63" s="93" t="s">
        <v>392</v>
      </c>
      <c r="V63" s="93" t="s">
        <v>392</v>
      </c>
      <c r="W63" s="93" t="s">
        <v>392</v>
      </c>
      <c r="X63" s="93" t="s">
        <v>392</v>
      </c>
      <c r="Y63" s="93" t="s">
        <v>392</v>
      </c>
      <c r="Z63" s="93" t="s">
        <v>392</v>
      </c>
      <c r="AA63" s="93" t="s">
        <v>392</v>
      </c>
      <c r="AB63" s="93" t="s">
        <v>392</v>
      </c>
      <c r="AC63" s="93" t="s">
        <v>392</v>
      </c>
      <c r="AD63" s="93" t="s">
        <v>392</v>
      </c>
      <c r="AE63" s="40"/>
      <c r="AF63" s="15" t="s">
        <v>392</v>
      </c>
      <c r="AG63" s="15" t="s">
        <v>392</v>
      </c>
      <c r="AH63" s="15" t="s">
        <v>392</v>
      </c>
      <c r="AI63" s="15" t="s">
        <v>392</v>
      </c>
      <c r="AJ63" s="15" t="s">
        <v>392</v>
      </c>
      <c r="AK63" s="15" t="s">
        <v>392</v>
      </c>
      <c r="AL63" s="38" t="s">
        <v>392</v>
      </c>
    </row>
    <row r="64" spans="1:38" s="2" customFormat="1" ht="26.25" customHeight="1" thickBot="1" x14ac:dyDescent="0.25">
      <c r="A64" s="43" t="s">
        <v>52</v>
      </c>
      <c r="B64" s="161" t="s">
        <v>157</v>
      </c>
      <c r="C64" s="158" t="s">
        <v>158</v>
      </c>
      <c r="D64" s="45"/>
      <c r="E64" s="93" t="s">
        <v>389</v>
      </c>
      <c r="F64" s="93">
        <v>0.04</v>
      </c>
      <c r="G64" s="93" t="s">
        <v>388</v>
      </c>
      <c r="H64" s="93" t="s">
        <v>387</v>
      </c>
      <c r="I64" s="93" t="s">
        <v>388</v>
      </c>
      <c r="J64" s="93" t="s">
        <v>388</v>
      </c>
      <c r="K64" s="93" t="s">
        <v>388</v>
      </c>
      <c r="L64" s="93" t="s">
        <v>387</v>
      </c>
      <c r="M64" s="93" t="s">
        <v>389</v>
      </c>
      <c r="N64" s="93" t="s">
        <v>388</v>
      </c>
      <c r="O64" s="93" t="s">
        <v>388</v>
      </c>
      <c r="P64" s="93" t="s">
        <v>388</v>
      </c>
      <c r="Q64" s="93" t="s">
        <v>388</v>
      </c>
      <c r="R64" s="93" t="s">
        <v>388</v>
      </c>
      <c r="S64" s="93" t="s">
        <v>388</v>
      </c>
      <c r="T64" s="93" t="s">
        <v>388</v>
      </c>
      <c r="U64" s="93" t="s">
        <v>388</v>
      </c>
      <c r="V64" s="93" t="s">
        <v>388</v>
      </c>
      <c r="W64" s="93" t="s">
        <v>388</v>
      </c>
      <c r="X64" s="93" t="s">
        <v>388</v>
      </c>
      <c r="Y64" s="93" t="s">
        <v>388</v>
      </c>
      <c r="Z64" s="93" t="s">
        <v>388</v>
      </c>
      <c r="AA64" s="93" t="s">
        <v>388</v>
      </c>
      <c r="AB64" s="93" t="s">
        <v>388</v>
      </c>
      <c r="AC64" s="93" t="s">
        <v>388</v>
      </c>
      <c r="AD64" s="93" t="s">
        <v>388</v>
      </c>
      <c r="AE64" s="40"/>
      <c r="AF64" s="15" t="s">
        <v>388</v>
      </c>
      <c r="AG64" s="15" t="s">
        <v>388</v>
      </c>
      <c r="AH64" s="15" t="s">
        <v>388</v>
      </c>
      <c r="AI64" s="15" t="s">
        <v>388</v>
      </c>
      <c r="AJ64" s="15" t="s">
        <v>388</v>
      </c>
      <c r="AK64" s="15" t="s">
        <v>388</v>
      </c>
      <c r="AL64" s="38" t="s">
        <v>159</v>
      </c>
    </row>
    <row r="65" spans="1:38" s="2" customFormat="1" ht="26.25" customHeight="1" thickBot="1" x14ac:dyDescent="0.25">
      <c r="A65" s="43" t="s">
        <v>52</v>
      </c>
      <c r="B65" s="56" t="s">
        <v>160</v>
      </c>
      <c r="C65" s="158" t="s">
        <v>161</v>
      </c>
      <c r="D65" s="45"/>
      <c r="E65" s="93" t="s">
        <v>389</v>
      </c>
      <c r="F65" s="93" t="s">
        <v>388</v>
      </c>
      <c r="G65" s="93" t="s">
        <v>388</v>
      </c>
      <c r="H65" s="93" t="s">
        <v>388</v>
      </c>
      <c r="I65" s="93" t="s">
        <v>388</v>
      </c>
      <c r="J65" s="93" t="s">
        <v>388</v>
      </c>
      <c r="K65" s="93" t="s">
        <v>388</v>
      </c>
      <c r="L65" s="93" t="s">
        <v>388</v>
      </c>
      <c r="M65" s="93" t="s">
        <v>388</v>
      </c>
      <c r="N65" s="93" t="s">
        <v>388</v>
      </c>
      <c r="O65" s="93" t="s">
        <v>388</v>
      </c>
      <c r="P65" s="93" t="s">
        <v>388</v>
      </c>
      <c r="Q65" s="93" t="s">
        <v>388</v>
      </c>
      <c r="R65" s="93" t="s">
        <v>388</v>
      </c>
      <c r="S65" s="93" t="s">
        <v>388</v>
      </c>
      <c r="T65" s="93" t="s">
        <v>388</v>
      </c>
      <c r="U65" s="93" t="s">
        <v>388</v>
      </c>
      <c r="V65" s="93" t="s">
        <v>388</v>
      </c>
      <c r="W65" s="93" t="s">
        <v>388</v>
      </c>
      <c r="X65" s="93" t="s">
        <v>388</v>
      </c>
      <c r="Y65" s="93" t="s">
        <v>388</v>
      </c>
      <c r="Z65" s="93" t="s">
        <v>388</v>
      </c>
      <c r="AA65" s="93" t="s">
        <v>388</v>
      </c>
      <c r="AB65" s="93" t="s">
        <v>388</v>
      </c>
      <c r="AC65" s="93" t="s">
        <v>388</v>
      </c>
      <c r="AD65" s="93" t="s">
        <v>388</v>
      </c>
      <c r="AE65" s="40"/>
      <c r="AF65" s="15" t="s">
        <v>388</v>
      </c>
      <c r="AG65" s="15" t="s">
        <v>388</v>
      </c>
      <c r="AH65" s="15" t="s">
        <v>388</v>
      </c>
      <c r="AI65" s="15" t="s">
        <v>388</v>
      </c>
      <c r="AJ65" s="15" t="s">
        <v>388</v>
      </c>
      <c r="AK65" s="15" t="s">
        <v>388</v>
      </c>
      <c r="AL65" s="38" t="s">
        <v>162</v>
      </c>
    </row>
    <row r="66" spans="1:38" s="2" customFormat="1" ht="26.25" customHeight="1" thickBot="1" x14ac:dyDescent="0.25">
      <c r="A66" s="43" t="s">
        <v>52</v>
      </c>
      <c r="B66" s="56" t="s">
        <v>163</v>
      </c>
      <c r="C66" s="158" t="s">
        <v>164</v>
      </c>
      <c r="D66" s="45"/>
      <c r="E66" s="93" t="s">
        <v>392</v>
      </c>
      <c r="F66" s="93" t="s">
        <v>392</v>
      </c>
      <c r="G66" s="93" t="s">
        <v>392</v>
      </c>
      <c r="H66" s="93" t="s">
        <v>392</v>
      </c>
      <c r="I66" s="93" t="s">
        <v>392</v>
      </c>
      <c r="J66" s="93" t="s">
        <v>392</v>
      </c>
      <c r="K66" s="93" t="s">
        <v>392</v>
      </c>
      <c r="L66" s="93" t="s">
        <v>392</v>
      </c>
      <c r="M66" s="93" t="s">
        <v>392</v>
      </c>
      <c r="N66" s="93" t="s">
        <v>392</v>
      </c>
      <c r="O66" s="93" t="s">
        <v>392</v>
      </c>
      <c r="P66" s="93" t="s">
        <v>392</v>
      </c>
      <c r="Q66" s="93" t="s">
        <v>392</v>
      </c>
      <c r="R66" s="93" t="s">
        <v>392</v>
      </c>
      <c r="S66" s="93" t="s">
        <v>392</v>
      </c>
      <c r="T66" s="93" t="s">
        <v>392</v>
      </c>
      <c r="U66" s="93" t="s">
        <v>392</v>
      </c>
      <c r="V66" s="93" t="s">
        <v>392</v>
      </c>
      <c r="W66" s="93" t="s">
        <v>392</v>
      </c>
      <c r="X66" s="93" t="s">
        <v>392</v>
      </c>
      <c r="Y66" s="93" t="s">
        <v>392</v>
      </c>
      <c r="Z66" s="93" t="s">
        <v>392</v>
      </c>
      <c r="AA66" s="93" t="s">
        <v>392</v>
      </c>
      <c r="AB66" s="93" t="s">
        <v>392</v>
      </c>
      <c r="AC66" s="93" t="s">
        <v>392</v>
      </c>
      <c r="AD66" s="93" t="s">
        <v>392</v>
      </c>
      <c r="AE66" s="40"/>
      <c r="AF66" s="15" t="s">
        <v>392</v>
      </c>
      <c r="AG66" s="15" t="s">
        <v>392</v>
      </c>
      <c r="AH66" s="15" t="s">
        <v>392</v>
      </c>
      <c r="AI66" s="15" t="s">
        <v>392</v>
      </c>
      <c r="AJ66" s="15" t="s">
        <v>392</v>
      </c>
      <c r="AK66" s="15" t="s">
        <v>392</v>
      </c>
      <c r="AL66" s="38" t="s">
        <v>165</v>
      </c>
    </row>
    <row r="67" spans="1:38" s="2" customFormat="1" ht="26.25" customHeight="1" thickBot="1" x14ac:dyDescent="0.25">
      <c r="A67" s="43" t="s">
        <v>52</v>
      </c>
      <c r="B67" s="56" t="s">
        <v>166</v>
      </c>
      <c r="C67" s="158" t="s">
        <v>167</v>
      </c>
      <c r="D67" s="45"/>
      <c r="E67" s="93" t="s">
        <v>392</v>
      </c>
      <c r="F67" s="93" t="s">
        <v>392</v>
      </c>
      <c r="G67" s="93" t="s">
        <v>392</v>
      </c>
      <c r="H67" s="93" t="s">
        <v>392</v>
      </c>
      <c r="I67" s="93" t="s">
        <v>392</v>
      </c>
      <c r="J67" s="93" t="s">
        <v>392</v>
      </c>
      <c r="K67" s="93" t="s">
        <v>392</v>
      </c>
      <c r="L67" s="93" t="s">
        <v>392</v>
      </c>
      <c r="M67" s="93" t="s">
        <v>392</v>
      </c>
      <c r="N67" s="93" t="s">
        <v>392</v>
      </c>
      <c r="O67" s="93" t="s">
        <v>392</v>
      </c>
      <c r="P67" s="93" t="s">
        <v>392</v>
      </c>
      <c r="Q67" s="93" t="s">
        <v>392</v>
      </c>
      <c r="R67" s="93" t="s">
        <v>392</v>
      </c>
      <c r="S67" s="93" t="s">
        <v>392</v>
      </c>
      <c r="T67" s="93" t="s">
        <v>392</v>
      </c>
      <c r="U67" s="93" t="s">
        <v>392</v>
      </c>
      <c r="V67" s="93" t="s">
        <v>392</v>
      </c>
      <c r="W67" s="93" t="s">
        <v>392</v>
      </c>
      <c r="X67" s="93" t="s">
        <v>392</v>
      </c>
      <c r="Y67" s="93" t="s">
        <v>392</v>
      </c>
      <c r="Z67" s="93" t="s">
        <v>392</v>
      </c>
      <c r="AA67" s="93" t="s">
        <v>392</v>
      </c>
      <c r="AB67" s="93" t="s">
        <v>392</v>
      </c>
      <c r="AC67" s="93" t="s">
        <v>392</v>
      </c>
      <c r="AD67" s="93" t="s">
        <v>392</v>
      </c>
      <c r="AE67" s="40"/>
      <c r="AF67" s="15" t="s">
        <v>392</v>
      </c>
      <c r="AG67" s="15" t="s">
        <v>392</v>
      </c>
      <c r="AH67" s="15" t="s">
        <v>392</v>
      </c>
      <c r="AI67" s="15" t="s">
        <v>392</v>
      </c>
      <c r="AJ67" s="15" t="s">
        <v>392</v>
      </c>
      <c r="AK67" s="15" t="s">
        <v>392</v>
      </c>
      <c r="AL67" s="38" t="s">
        <v>168</v>
      </c>
    </row>
    <row r="68" spans="1:38" s="2" customFormat="1" ht="26.25" customHeight="1" thickBot="1" x14ac:dyDescent="0.25">
      <c r="A68" s="43" t="s">
        <v>52</v>
      </c>
      <c r="B68" s="56" t="s">
        <v>169</v>
      </c>
      <c r="C68" s="158" t="s">
        <v>170</v>
      </c>
      <c r="D68" s="45"/>
      <c r="E68" s="93" t="s">
        <v>388</v>
      </c>
      <c r="F68" s="93" t="s">
        <v>388</v>
      </c>
      <c r="G68" s="93" t="s">
        <v>388</v>
      </c>
      <c r="H68" s="93" t="s">
        <v>388</v>
      </c>
      <c r="I68" s="93" t="s">
        <v>387</v>
      </c>
      <c r="J68" s="93" t="s">
        <v>387</v>
      </c>
      <c r="K68" s="93" t="s">
        <v>387</v>
      </c>
      <c r="L68" s="93" t="s">
        <v>387</v>
      </c>
      <c r="M68" s="93" t="s">
        <v>388</v>
      </c>
      <c r="N68" s="93" t="s">
        <v>388</v>
      </c>
      <c r="O68" s="93" t="s">
        <v>388</v>
      </c>
      <c r="P68" s="93" t="s">
        <v>388</v>
      </c>
      <c r="Q68" s="93" t="s">
        <v>388</v>
      </c>
      <c r="R68" s="93" t="s">
        <v>388</v>
      </c>
      <c r="S68" s="93" t="s">
        <v>388</v>
      </c>
      <c r="T68" s="93" t="s">
        <v>388</v>
      </c>
      <c r="U68" s="93" t="s">
        <v>388</v>
      </c>
      <c r="V68" s="93" t="s">
        <v>388</v>
      </c>
      <c r="W68" s="93" t="s">
        <v>388</v>
      </c>
      <c r="X68" s="93" t="s">
        <v>388</v>
      </c>
      <c r="Y68" s="93" t="s">
        <v>388</v>
      </c>
      <c r="Z68" s="93" t="s">
        <v>388</v>
      </c>
      <c r="AA68" s="93" t="s">
        <v>388</v>
      </c>
      <c r="AB68" s="93" t="s">
        <v>388</v>
      </c>
      <c r="AC68" s="93" t="s">
        <v>388</v>
      </c>
      <c r="AD68" s="93" t="s">
        <v>388</v>
      </c>
      <c r="AE68" s="40"/>
      <c r="AF68" s="15" t="s">
        <v>388</v>
      </c>
      <c r="AG68" s="15" t="s">
        <v>388</v>
      </c>
      <c r="AH68" s="15" t="s">
        <v>388</v>
      </c>
      <c r="AI68" s="15" t="s">
        <v>388</v>
      </c>
      <c r="AJ68" s="15" t="s">
        <v>388</v>
      </c>
      <c r="AK68" s="15" t="s">
        <v>388</v>
      </c>
      <c r="AL68" s="38" t="s">
        <v>171</v>
      </c>
    </row>
    <row r="69" spans="1:38" s="2" customFormat="1" ht="26.25" customHeight="1" thickBot="1" x14ac:dyDescent="0.25">
      <c r="A69" s="43" t="s">
        <v>52</v>
      </c>
      <c r="B69" s="157" t="s">
        <v>172</v>
      </c>
      <c r="C69" s="158" t="s">
        <v>173</v>
      </c>
      <c r="D69" s="50"/>
      <c r="E69" s="93" t="s">
        <v>392</v>
      </c>
      <c r="F69" s="93" t="s">
        <v>392</v>
      </c>
      <c r="G69" s="93" t="s">
        <v>392</v>
      </c>
      <c r="H69" s="93" t="s">
        <v>392</v>
      </c>
      <c r="I69" s="93" t="s">
        <v>392</v>
      </c>
      <c r="J69" s="93" t="s">
        <v>392</v>
      </c>
      <c r="K69" s="93" t="s">
        <v>392</v>
      </c>
      <c r="L69" s="93" t="s">
        <v>392</v>
      </c>
      <c r="M69" s="93" t="s">
        <v>392</v>
      </c>
      <c r="N69" s="93" t="s">
        <v>392</v>
      </c>
      <c r="O69" s="93" t="s">
        <v>392</v>
      </c>
      <c r="P69" s="93" t="s">
        <v>392</v>
      </c>
      <c r="Q69" s="93" t="s">
        <v>392</v>
      </c>
      <c r="R69" s="93" t="s">
        <v>392</v>
      </c>
      <c r="S69" s="93" t="s">
        <v>392</v>
      </c>
      <c r="T69" s="93" t="s">
        <v>392</v>
      </c>
      <c r="U69" s="93" t="s">
        <v>392</v>
      </c>
      <c r="V69" s="93" t="s">
        <v>392</v>
      </c>
      <c r="W69" s="93" t="s">
        <v>392</v>
      </c>
      <c r="X69" s="93" t="s">
        <v>392</v>
      </c>
      <c r="Y69" s="93" t="s">
        <v>392</v>
      </c>
      <c r="Z69" s="93" t="s">
        <v>392</v>
      </c>
      <c r="AA69" s="93" t="s">
        <v>392</v>
      </c>
      <c r="AB69" s="93" t="s">
        <v>392</v>
      </c>
      <c r="AC69" s="93" t="s">
        <v>392</v>
      </c>
      <c r="AD69" s="93" t="s">
        <v>392</v>
      </c>
      <c r="AE69" s="40"/>
      <c r="AF69" s="15" t="s">
        <v>392</v>
      </c>
      <c r="AG69" s="15" t="s">
        <v>392</v>
      </c>
      <c r="AH69" s="15" t="s">
        <v>392</v>
      </c>
      <c r="AI69" s="15" t="s">
        <v>392</v>
      </c>
      <c r="AJ69" s="15" t="s">
        <v>392</v>
      </c>
      <c r="AK69" s="15" t="s">
        <v>392</v>
      </c>
      <c r="AL69" s="38" t="s">
        <v>174</v>
      </c>
    </row>
    <row r="70" spans="1:38" s="2" customFormat="1" ht="26.25" customHeight="1" thickBot="1" x14ac:dyDescent="0.25">
      <c r="A70" s="43" t="s">
        <v>52</v>
      </c>
      <c r="B70" s="157" t="s">
        <v>175</v>
      </c>
      <c r="C70" s="158" t="s">
        <v>408</v>
      </c>
      <c r="D70" s="50"/>
      <c r="E70" s="93" t="s">
        <v>389</v>
      </c>
      <c r="F70" s="93">
        <v>8</v>
      </c>
      <c r="G70" s="93" t="s">
        <v>388</v>
      </c>
      <c r="H70" s="93">
        <v>0.58199999999999996</v>
      </c>
      <c r="I70" s="93" t="s">
        <v>387</v>
      </c>
      <c r="J70" s="93" t="s">
        <v>387</v>
      </c>
      <c r="K70" s="93" t="s">
        <v>387</v>
      </c>
      <c r="L70" s="93" t="s">
        <v>387</v>
      </c>
      <c r="M70" s="93" t="s">
        <v>388</v>
      </c>
      <c r="N70" s="93" t="s">
        <v>387</v>
      </c>
      <c r="O70" s="93" t="s">
        <v>388</v>
      </c>
      <c r="P70" s="93" t="s">
        <v>387</v>
      </c>
      <c r="Q70" s="93" t="s">
        <v>388</v>
      </c>
      <c r="R70" s="93" t="s">
        <v>387</v>
      </c>
      <c r="S70" s="93" t="s">
        <v>387</v>
      </c>
      <c r="T70" s="93" t="s">
        <v>387</v>
      </c>
      <c r="U70" s="93" t="s">
        <v>388</v>
      </c>
      <c r="V70" s="93" t="s">
        <v>387</v>
      </c>
      <c r="W70" s="93" t="s">
        <v>387</v>
      </c>
      <c r="X70" s="93" t="s">
        <v>388</v>
      </c>
      <c r="Y70" s="93" t="s">
        <v>388</v>
      </c>
      <c r="Z70" s="93" t="s">
        <v>388</v>
      </c>
      <c r="AA70" s="93" t="s">
        <v>388</v>
      </c>
      <c r="AB70" s="93" t="s">
        <v>388</v>
      </c>
      <c r="AC70" s="93" t="s">
        <v>387</v>
      </c>
      <c r="AD70" s="93" t="s">
        <v>388</v>
      </c>
      <c r="AE70" s="40"/>
      <c r="AF70" s="15" t="s">
        <v>388</v>
      </c>
      <c r="AG70" s="15" t="s">
        <v>388</v>
      </c>
      <c r="AH70" s="15" t="s">
        <v>388</v>
      </c>
      <c r="AI70" s="15" t="s">
        <v>388</v>
      </c>
      <c r="AJ70" s="15" t="s">
        <v>388</v>
      </c>
      <c r="AK70" s="15" t="s">
        <v>388</v>
      </c>
      <c r="AL70" s="38" t="s">
        <v>407</v>
      </c>
    </row>
    <row r="71" spans="1:38" s="2" customFormat="1" ht="26.25" customHeight="1" thickBot="1" x14ac:dyDescent="0.25">
      <c r="A71" s="43" t="s">
        <v>52</v>
      </c>
      <c r="B71" s="157" t="s">
        <v>176</v>
      </c>
      <c r="C71" s="158" t="s">
        <v>177</v>
      </c>
      <c r="D71" s="50"/>
      <c r="E71" s="93" t="s">
        <v>388</v>
      </c>
      <c r="F71" s="93">
        <v>0.2</v>
      </c>
      <c r="G71" s="93" t="s">
        <v>388</v>
      </c>
      <c r="H71" s="93" t="s">
        <v>388</v>
      </c>
      <c r="I71" s="93" t="s">
        <v>387</v>
      </c>
      <c r="J71" s="93" t="s">
        <v>387</v>
      </c>
      <c r="K71" s="93" t="s">
        <v>387</v>
      </c>
      <c r="L71" s="93" t="s">
        <v>388</v>
      </c>
      <c r="M71" s="93" t="s">
        <v>388</v>
      </c>
      <c r="N71" s="93" t="s">
        <v>388</v>
      </c>
      <c r="O71" s="93" t="s">
        <v>388</v>
      </c>
      <c r="P71" s="93" t="s">
        <v>388</v>
      </c>
      <c r="Q71" s="93" t="s">
        <v>388</v>
      </c>
      <c r="R71" s="93" t="s">
        <v>388</v>
      </c>
      <c r="S71" s="93" t="s">
        <v>388</v>
      </c>
      <c r="T71" s="93" t="s">
        <v>388</v>
      </c>
      <c r="U71" s="93" t="s">
        <v>388</v>
      </c>
      <c r="V71" s="93" t="s">
        <v>388</v>
      </c>
      <c r="W71" s="93" t="s">
        <v>388</v>
      </c>
      <c r="X71" s="93" t="s">
        <v>388</v>
      </c>
      <c r="Y71" s="93" t="s">
        <v>388</v>
      </c>
      <c r="Z71" s="93" t="s">
        <v>388</v>
      </c>
      <c r="AA71" s="93" t="s">
        <v>388</v>
      </c>
      <c r="AB71" s="93" t="s">
        <v>388</v>
      </c>
      <c r="AC71" s="93" t="s">
        <v>388</v>
      </c>
      <c r="AD71" s="93" t="s">
        <v>388</v>
      </c>
      <c r="AE71" s="40"/>
      <c r="AF71" s="15" t="s">
        <v>388</v>
      </c>
      <c r="AG71" s="15" t="s">
        <v>388</v>
      </c>
      <c r="AH71" s="15" t="s">
        <v>388</v>
      </c>
      <c r="AI71" s="15" t="s">
        <v>388</v>
      </c>
      <c r="AJ71" s="15" t="s">
        <v>388</v>
      </c>
      <c r="AK71" s="15" t="s">
        <v>388</v>
      </c>
      <c r="AL71" s="38" t="s">
        <v>407</v>
      </c>
    </row>
    <row r="72" spans="1:38" s="2" customFormat="1" ht="26.25" customHeight="1" thickBot="1" x14ac:dyDescent="0.25">
      <c r="A72" s="43" t="s">
        <v>52</v>
      </c>
      <c r="B72" s="157" t="s">
        <v>178</v>
      </c>
      <c r="C72" s="158" t="s">
        <v>179</v>
      </c>
      <c r="D72" s="45"/>
      <c r="E72" s="93" t="s">
        <v>389</v>
      </c>
      <c r="F72" s="93">
        <v>2</v>
      </c>
      <c r="G72" s="93" t="s">
        <v>387</v>
      </c>
      <c r="H72" s="93">
        <v>3.0000000000000001E-3</v>
      </c>
      <c r="I72" s="93" t="s">
        <v>387</v>
      </c>
      <c r="J72" s="93" t="s">
        <v>387</v>
      </c>
      <c r="K72" s="93" t="s">
        <v>387</v>
      </c>
      <c r="L72" s="93" t="s">
        <v>387</v>
      </c>
      <c r="M72" s="93" t="s">
        <v>387</v>
      </c>
      <c r="N72" s="93" t="s">
        <v>387</v>
      </c>
      <c r="O72" s="93" t="s">
        <v>387</v>
      </c>
      <c r="P72" s="93" t="s">
        <v>387</v>
      </c>
      <c r="Q72" s="93" t="s">
        <v>387</v>
      </c>
      <c r="R72" s="93" t="s">
        <v>387</v>
      </c>
      <c r="S72" s="93" t="s">
        <v>387</v>
      </c>
      <c r="T72" s="93" t="s">
        <v>387</v>
      </c>
      <c r="U72" s="93" t="s">
        <v>387</v>
      </c>
      <c r="V72" s="93" t="s">
        <v>387</v>
      </c>
      <c r="W72" s="93" t="s">
        <v>387</v>
      </c>
      <c r="X72" s="93" t="s">
        <v>387</v>
      </c>
      <c r="Y72" s="93" t="s">
        <v>387</v>
      </c>
      <c r="Z72" s="93" t="s">
        <v>387</v>
      </c>
      <c r="AA72" s="93" t="s">
        <v>387</v>
      </c>
      <c r="AB72" s="93" t="s">
        <v>387</v>
      </c>
      <c r="AC72" s="93" t="s">
        <v>387</v>
      </c>
      <c r="AD72" s="93" t="s">
        <v>387</v>
      </c>
      <c r="AE72" s="40"/>
      <c r="AF72" s="15" t="s">
        <v>388</v>
      </c>
      <c r="AG72" s="15" t="s">
        <v>388</v>
      </c>
      <c r="AH72" s="15" t="s">
        <v>388</v>
      </c>
      <c r="AI72" s="15" t="s">
        <v>388</v>
      </c>
      <c r="AJ72" s="15" t="s">
        <v>388</v>
      </c>
      <c r="AK72" s="15" t="s">
        <v>388</v>
      </c>
      <c r="AL72" s="38" t="s">
        <v>180</v>
      </c>
    </row>
    <row r="73" spans="1:38" s="2" customFormat="1" ht="26.25" customHeight="1" thickBot="1" x14ac:dyDescent="0.25">
      <c r="A73" s="43" t="s">
        <v>52</v>
      </c>
      <c r="B73" s="157" t="s">
        <v>181</v>
      </c>
      <c r="C73" s="158" t="s">
        <v>182</v>
      </c>
      <c r="D73" s="45"/>
      <c r="E73" s="93" t="s">
        <v>388</v>
      </c>
      <c r="F73" s="93" t="s">
        <v>389</v>
      </c>
      <c r="G73" s="93" t="s">
        <v>389</v>
      </c>
      <c r="H73" s="93" t="s">
        <v>388</v>
      </c>
      <c r="I73" s="93" t="s">
        <v>387</v>
      </c>
      <c r="J73" s="93" t="s">
        <v>387</v>
      </c>
      <c r="K73" s="93" t="s">
        <v>387</v>
      </c>
      <c r="L73" s="93" t="s">
        <v>387</v>
      </c>
      <c r="M73" s="93" t="s">
        <v>388</v>
      </c>
      <c r="N73" s="93" t="s">
        <v>387</v>
      </c>
      <c r="O73" s="93" t="s">
        <v>387</v>
      </c>
      <c r="P73" s="93" t="s">
        <v>387</v>
      </c>
      <c r="Q73" s="93" t="s">
        <v>387</v>
      </c>
      <c r="R73" s="93" t="s">
        <v>387</v>
      </c>
      <c r="S73" s="93" t="s">
        <v>387</v>
      </c>
      <c r="T73" s="93" t="s">
        <v>387</v>
      </c>
      <c r="U73" s="93" t="s">
        <v>387</v>
      </c>
      <c r="V73" s="93" t="s">
        <v>387</v>
      </c>
      <c r="W73" s="93" t="s">
        <v>388</v>
      </c>
      <c r="X73" s="93" t="s">
        <v>388</v>
      </c>
      <c r="Y73" s="93" t="s">
        <v>388</v>
      </c>
      <c r="Z73" s="93" t="s">
        <v>388</v>
      </c>
      <c r="AA73" s="93" t="s">
        <v>388</v>
      </c>
      <c r="AB73" s="93" t="s">
        <v>388</v>
      </c>
      <c r="AC73" s="93" t="s">
        <v>388</v>
      </c>
      <c r="AD73" s="93" t="s">
        <v>388</v>
      </c>
      <c r="AE73" s="40"/>
      <c r="AF73" s="15" t="s">
        <v>388</v>
      </c>
      <c r="AG73" s="15" t="s">
        <v>388</v>
      </c>
      <c r="AH73" s="15" t="s">
        <v>388</v>
      </c>
      <c r="AI73" s="15" t="s">
        <v>388</v>
      </c>
      <c r="AJ73" s="15" t="s">
        <v>388</v>
      </c>
      <c r="AK73" s="15" t="s">
        <v>388</v>
      </c>
      <c r="AL73" s="38" t="s">
        <v>183</v>
      </c>
    </row>
    <row r="74" spans="1:38" s="2" customFormat="1" ht="26.25" customHeight="1" thickBot="1" x14ac:dyDescent="0.25">
      <c r="A74" s="43" t="s">
        <v>52</v>
      </c>
      <c r="B74" s="157" t="s">
        <v>184</v>
      </c>
      <c r="C74" s="158" t="s">
        <v>185</v>
      </c>
      <c r="D74" s="45"/>
      <c r="E74" s="93" t="s">
        <v>388</v>
      </c>
      <c r="F74" s="93">
        <v>4.6694605758669398E-2</v>
      </c>
      <c r="G74" s="93" t="s">
        <v>388</v>
      </c>
      <c r="H74" s="93" t="s">
        <v>388</v>
      </c>
      <c r="I74" s="93" t="s">
        <v>387</v>
      </c>
      <c r="J74" s="93" t="s">
        <v>387</v>
      </c>
      <c r="K74" s="93" t="s">
        <v>387</v>
      </c>
      <c r="L74" s="93" t="s">
        <v>388</v>
      </c>
      <c r="M74" s="93" t="s">
        <v>388</v>
      </c>
      <c r="N74" s="93" t="s">
        <v>388</v>
      </c>
      <c r="O74" s="93" t="s">
        <v>388</v>
      </c>
      <c r="P74" s="93" t="s">
        <v>388</v>
      </c>
      <c r="Q74" s="93" t="s">
        <v>388</v>
      </c>
      <c r="R74" s="93" t="s">
        <v>388</v>
      </c>
      <c r="S74" s="93" t="s">
        <v>388</v>
      </c>
      <c r="T74" s="93" t="s">
        <v>388</v>
      </c>
      <c r="U74" s="93" t="s">
        <v>388</v>
      </c>
      <c r="V74" s="93" t="s">
        <v>388</v>
      </c>
      <c r="W74" s="93" t="s">
        <v>388</v>
      </c>
      <c r="X74" s="93" t="s">
        <v>388</v>
      </c>
      <c r="Y74" s="93" t="s">
        <v>388</v>
      </c>
      <c r="Z74" s="93" t="s">
        <v>388</v>
      </c>
      <c r="AA74" s="93" t="s">
        <v>388</v>
      </c>
      <c r="AB74" s="93" t="s">
        <v>388</v>
      </c>
      <c r="AC74" s="93" t="s">
        <v>388</v>
      </c>
      <c r="AD74" s="93" t="s">
        <v>387</v>
      </c>
      <c r="AE74" s="40"/>
      <c r="AF74" s="15" t="s">
        <v>388</v>
      </c>
      <c r="AG74" s="15" t="s">
        <v>388</v>
      </c>
      <c r="AH74" s="15" t="s">
        <v>388</v>
      </c>
      <c r="AI74" s="15" t="s">
        <v>388</v>
      </c>
      <c r="AJ74" s="15" t="s">
        <v>388</v>
      </c>
      <c r="AK74" s="15" t="s">
        <v>388</v>
      </c>
      <c r="AL74" s="38" t="s">
        <v>186</v>
      </c>
    </row>
    <row r="75" spans="1:38" s="2" customFormat="1" ht="26.25" customHeight="1" thickBot="1" x14ac:dyDescent="0.25">
      <c r="A75" s="43" t="s">
        <v>52</v>
      </c>
      <c r="B75" s="157" t="s">
        <v>187</v>
      </c>
      <c r="C75" s="158" t="s">
        <v>188</v>
      </c>
      <c r="D75" s="50"/>
      <c r="E75" s="93" t="s">
        <v>392</v>
      </c>
      <c r="F75" s="93" t="s">
        <v>392</v>
      </c>
      <c r="G75" s="93" t="s">
        <v>392</v>
      </c>
      <c r="H75" s="93" t="s">
        <v>392</v>
      </c>
      <c r="I75" s="93" t="s">
        <v>392</v>
      </c>
      <c r="J75" s="93" t="s">
        <v>392</v>
      </c>
      <c r="K75" s="93" t="s">
        <v>392</v>
      </c>
      <c r="L75" s="93" t="s">
        <v>392</v>
      </c>
      <c r="M75" s="93" t="s">
        <v>392</v>
      </c>
      <c r="N75" s="93" t="s">
        <v>392</v>
      </c>
      <c r="O75" s="93" t="s">
        <v>392</v>
      </c>
      <c r="P75" s="93" t="s">
        <v>392</v>
      </c>
      <c r="Q75" s="93" t="s">
        <v>392</v>
      </c>
      <c r="R75" s="93" t="s">
        <v>392</v>
      </c>
      <c r="S75" s="93" t="s">
        <v>392</v>
      </c>
      <c r="T75" s="93" t="s">
        <v>392</v>
      </c>
      <c r="U75" s="93" t="s">
        <v>392</v>
      </c>
      <c r="V75" s="93" t="s">
        <v>392</v>
      </c>
      <c r="W75" s="93" t="s">
        <v>392</v>
      </c>
      <c r="X75" s="93" t="s">
        <v>392</v>
      </c>
      <c r="Y75" s="93" t="s">
        <v>392</v>
      </c>
      <c r="Z75" s="93" t="s">
        <v>392</v>
      </c>
      <c r="AA75" s="93" t="s">
        <v>392</v>
      </c>
      <c r="AB75" s="93" t="s">
        <v>392</v>
      </c>
      <c r="AC75" s="93" t="s">
        <v>392</v>
      </c>
      <c r="AD75" s="93" t="s">
        <v>392</v>
      </c>
      <c r="AE75" s="40"/>
      <c r="AF75" s="15" t="s">
        <v>392</v>
      </c>
      <c r="AG75" s="15" t="s">
        <v>392</v>
      </c>
      <c r="AH75" s="15" t="s">
        <v>392</v>
      </c>
      <c r="AI75" s="15" t="s">
        <v>392</v>
      </c>
      <c r="AJ75" s="15" t="s">
        <v>392</v>
      </c>
      <c r="AK75" s="15" t="s">
        <v>392</v>
      </c>
      <c r="AL75" s="38" t="s">
        <v>189</v>
      </c>
    </row>
    <row r="76" spans="1:38" s="2" customFormat="1" ht="26.25" customHeight="1" thickBot="1" x14ac:dyDescent="0.25">
      <c r="A76" s="43" t="s">
        <v>52</v>
      </c>
      <c r="B76" s="157" t="s">
        <v>190</v>
      </c>
      <c r="C76" s="158" t="s">
        <v>191</v>
      </c>
      <c r="D76" s="45"/>
      <c r="E76" s="93" t="s">
        <v>392</v>
      </c>
      <c r="F76" s="93" t="s">
        <v>392</v>
      </c>
      <c r="G76" s="93" t="s">
        <v>392</v>
      </c>
      <c r="H76" s="93" t="s">
        <v>392</v>
      </c>
      <c r="I76" s="93" t="s">
        <v>392</v>
      </c>
      <c r="J76" s="93" t="s">
        <v>392</v>
      </c>
      <c r="K76" s="93" t="s">
        <v>392</v>
      </c>
      <c r="L76" s="93" t="s">
        <v>392</v>
      </c>
      <c r="M76" s="93" t="s">
        <v>392</v>
      </c>
      <c r="N76" s="93" t="s">
        <v>392</v>
      </c>
      <c r="O76" s="93" t="s">
        <v>392</v>
      </c>
      <c r="P76" s="93" t="s">
        <v>392</v>
      </c>
      <c r="Q76" s="93" t="s">
        <v>392</v>
      </c>
      <c r="R76" s="93" t="s">
        <v>392</v>
      </c>
      <c r="S76" s="93" t="s">
        <v>392</v>
      </c>
      <c r="T76" s="93" t="s">
        <v>392</v>
      </c>
      <c r="U76" s="93" t="s">
        <v>392</v>
      </c>
      <c r="V76" s="93" t="s">
        <v>392</v>
      </c>
      <c r="W76" s="93" t="s">
        <v>392</v>
      </c>
      <c r="X76" s="93" t="s">
        <v>392</v>
      </c>
      <c r="Y76" s="93" t="s">
        <v>392</v>
      </c>
      <c r="Z76" s="93" t="s">
        <v>392</v>
      </c>
      <c r="AA76" s="93" t="s">
        <v>392</v>
      </c>
      <c r="AB76" s="93" t="s">
        <v>392</v>
      </c>
      <c r="AC76" s="93" t="s">
        <v>392</v>
      </c>
      <c r="AD76" s="93" t="s">
        <v>392</v>
      </c>
      <c r="AE76" s="40"/>
      <c r="AF76" s="15" t="s">
        <v>392</v>
      </c>
      <c r="AG76" s="15" t="s">
        <v>392</v>
      </c>
      <c r="AH76" s="15" t="s">
        <v>392</v>
      </c>
      <c r="AI76" s="15" t="s">
        <v>392</v>
      </c>
      <c r="AJ76" s="15" t="s">
        <v>392</v>
      </c>
      <c r="AK76" s="15" t="s">
        <v>392</v>
      </c>
      <c r="AL76" s="38" t="s">
        <v>192</v>
      </c>
    </row>
    <row r="77" spans="1:38" s="2" customFormat="1" ht="26.25" customHeight="1" thickBot="1" x14ac:dyDescent="0.25">
      <c r="A77" s="43" t="s">
        <v>52</v>
      </c>
      <c r="B77" s="157" t="s">
        <v>193</v>
      </c>
      <c r="C77" s="158" t="s">
        <v>194</v>
      </c>
      <c r="D77" s="45"/>
      <c r="E77" s="93" t="s">
        <v>388</v>
      </c>
      <c r="F77" s="93" t="s">
        <v>388</v>
      </c>
      <c r="G77" s="93" t="s">
        <v>388</v>
      </c>
      <c r="H77" s="93" t="s">
        <v>388</v>
      </c>
      <c r="I77" s="93" t="s">
        <v>387</v>
      </c>
      <c r="J77" s="93" t="s">
        <v>387</v>
      </c>
      <c r="K77" s="93" t="s">
        <v>387</v>
      </c>
      <c r="L77" s="93" t="s">
        <v>388</v>
      </c>
      <c r="M77" s="93" t="s">
        <v>388</v>
      </c>
      <c r="N77" s="93" t="s">
        <v>387</v>
      </c>
      <c r="O77" s="93" t="s">
        <v>387</v>
      </c>
      <c r="P77" s="93" t="s">
        <v>387</v>
      </c>
      <c r="Q77" s="93" t="s">
        <v>387</v>
      </c>
      <c r="R77" s="93" t="s">
        <v>388</v>
      </c>
      <c r="S77" s="93" t="s">
        <v>387</v>
      </c>
      <c r="T77" s="93" t="s">
        <v>387</v>
      </c>
      <c r="U77" s="93" t="s">
        <v>388</v>
      </c>
      <c r="V77" s="93" t="s">
        <v>387</v>
      </c>
      <c r="W77" s="93" t="s">
        <v>387</v>
      </c>
      <c r="X77" s="93" t="s">
        <v>388</v>
      </c>
      <c r="Y77" s="93" t="s">
        <v>388</v>
      </c>
      <c r="Z77" s="93" t="s">
        <v>388</v>
      </c>
      <c r="AA77" s="93" t="s">
        <v>388</v>
      </c>
      <c r="AB77" s="93" t="s">
        <v>388</v>
      </c>
      <c r="AC77" s="93" t="s">
        <v>388</v>
      </c>
      <c r="AD77" s="93" t="s">
        <v>388</v>
      </c>
      <c r="AE77" s="40"/>
      <c r="AF77" s="15" t="s">
        <v>388</v>
      </c>
      <c r="AG77" s="15" t="s">
        <v>388</v>
      </c>
      <c r="AH77" s="15" t="s">
        <v>388</v>
      </c>
      <c r="AI77" s="15" t="s">
        <v>388</v>
      </c>
      <c r="AJ77" s="15" t="s">
        <v>388</v>
      </c>
      <c r="AK77" s="15" t="s">
        <v>388</v>
      </c>
      <c r="AL77" s="38" t="s">
        <v>195</v>
      </c>
    </row>
    <row r="78" spans="1:38" s="2" customFormat="1" ht="26.25" customHeight="1" thickBot="1" x14ac:dyDescent="0.25">
      <c r="A78" s="43" t="s">
        <v>52</v>
      </c>
      <c r="B78" s="157" t="s">
        <v>196</v>
      </c>
      <c r="C78" s="158" t="s">
        <v>197</v>
      </c>
      <c r="D78" s="45"/>
      <c r="E78" s="93" t="s">
        <v>388</v>
      </c>
      <c r="F78" s="93" t="s">
        <v>389</v>
      </c>
      <c r="G78" s="93" t="s">
        <v>389</v>
      </c>
      <c r="H78" s="93" t="s">
        <v>388</v>
      </c>
      <c r="I78" s="93" t="s">
        <v>387</v>
      </c>
      <c r="J78" s="93" t="s">
        <v>387</v>
      </c>
      <c r="K78" s="93" t="s">
        <v>387</v>
      </c>
      <c r="L78" s="93" t="s">
        <v>387</v>
      </c>
      <c r="M78" s="93" t="s">
        <v>387</v>
      </c>
      <c r="N78" s="93" t="s">
        <v>387</v>
      </c>
      <c r="O78" s="93" t="s">
        <v>387</v>
      </c>
      <c r="P78" s="93" t="s">
        <v>387</v>
      </c>
      <c r="Q78" s="93" t="s">
        <v>387</v>
      </c>
      <c r="R78" s="93" t="s">
        <v>387</v>
      </c>
      <c r="S78" s="93" t="s">
        <v>387</v>
      </c>
      <c r="T78" s="93" t="s">
        <v>387</v>
      </c>
      <c r="U78" s="93" t="s">
        <v>387</v>
      </c>
      <c r="V78" s="93" t="s">
        <v>387</v>
      </c>
      <c r="W78" s="93" t="s">
        <v>388</v>
      </c>
      <c r="X78" s="93" t="s">
        <v>388</v>
      </c>
      <c r="Y78" s="93" t="s">
        <v>388</v>
      </c>
      <c r="Z78" s="93" t="s">
        <v>388</v>
      </c>
      <c r="AA78" s="93" t="s">
        <v>388</v>
      </c>
      <c r="AB78" s="93" t="s">
        <v>388</v>
      </c>
      <c r="AC78" s="93" t="s">
        <v>387</v>
      </c>
      <c r="AD78" s="93" t="s">
        <v>387</v>
      </c>
      <c r="AE78" s="40"/>
      <c r="AF78" s="15" t="s">
        <v>388</v>
      </c>
      <c r="AG78" s="15" t="s">
        <v>388</v>
      </c>
      <c r="AH78" s="15" t="s">
        <v>388</v>
      </c>
      <c r="AI78" s="15" t="s">
        <v>388</v>
      </c>
      <c r="AJ78" s="15" t="s">
        <v>388</v>
      </c>
      <c r="AK78" s="15" t="s">
        <v>388</v>
      </c>
      <c r="AL78" s="38" t="s">
        <v>198</v>
      </c>
    </row>
    <row r="79" spans="1:38" s="2" customFormat="1" ht="26.25" customHeight="1" thickBot="1" x14ac:dyDescent="0.25">
      <c r="A79" s="43" t="s">
        <v>52</v>
      </c>
      <c r="B79" s="157" t="s">
        <v>199</v>
      </c>
      <c r="C79" s="158" t="s">
        <v>200</v>
      </c>
      <c r="D79" s="45"/>
      <c r="E79" s="93" t="s">
        <v>388</v>
      </c>
      <c r="F79" s="93">
        <v>1.4999999999999999E-2</v>
      </c>
      <c r="G79" s="93" t="s">
        <v>388</v>
      </c>
      <c r="H79" s="93" t="s">
        <v>387</v>
      </c>
      <c r="I79" s="93" t="s">
        <v>387</v>
      </c>
      <c r="J79" s="93" t="s">
        <v>387</v>
      </c>
      <c r="K79" s="93" t="s">
        <v>387</v>
      </c>
      <c r="L79" s="93" t="s">
        <v>388</v>
      </c>
      <c r="M79" s="93" t="s">
        <v>388</v>
      </c>
      <c r="N79" s="93" t="s">
        <v>388</v>
      </c>
      <c r="O79" s="93" t="s">
        <v>388</v>
      </c>
      <c r="P79" s="93" t="s">
        <v>388</v>
      </c>
      <c r="Q79" s="93" t="s">
        <v>388</v>
      </c>
      <c r="R79" s="93" t="s">
        <v>388</v>
      </c>
      <c r="S79" s="93" t="s">
        <v>388</v>
      </c>
      <c r="T79" s="93" t="s">
        <v>387</v>
      </c>
      <c r="U79" s="93" t="s">
        <v>388</v>
      </c>
      <c r="V79" s="93" t="s">
        <v>388</v>
      </c>
      <c r="W79" s="93" t="s">
        <v>388</v>
      </c>
      <c r="X79" s="93" t="s">
        <v>388</v>
      </c>
      <c r="Y79" s="93" t="s">
        <v>388</v>
      </c>
      <c r="Z79" s="93" t="s">
        <v>388</v>
      </c>
      <c r="AA79" s="93" t="s">
        <v>388</v>
      </c>
      <c r="AB79" s="93" t="s">
        <v>388</v>
      </c>
      <c r="AC79" s="93" t="s">
        <v>388</v>
      </c>
      <c r="AD79" s="93" t="s">
        <v>388</v>
      </c>
      <c r="AE79" s="40"/>
      <c r="AF79" s="15" t="s">
        <v>388</v>
      </c>
      <c r="AG79" s="15" t="s">
        <v>388</v>
      </c>
      <c r="AH79" s="15" t="s">
        <v>388</v>
      </c>
      <c r="AI79" s="15" t="s">
        <v>388</v>
      </c>
      <c r="AJ79" s="15" t="s">
        <v>388</v>
      </c>
      <c r="AK79" s="15" t="s">
        <v>388</v>
      </c>
      <c r="AL79" s="38" t="s">
        <v>201</v>
      </c>
    </row>
    <row r="80" spans="1:38" s="2" customFormat="1" ht="26.25" customHeight="1" thickBot="1" x14ac:dyDescent="0.25">
      <c r="A80" s="43" t="s">
        <v>52</v>
      </c>
      <c r="B80" s="56" t="s">
        <v>202</v>
      </c>
      <c r="C80" s="160" t="s">
        <v>203</v>
      </c>
      <c r="D80" s="45"/>
      <c r="E80" s="93" t="s">
        <v>388</v>
      </c>
      <c r="F80" s="93">
        <v>5.4345011768397927E-2</v>
      </c>
      <c r="G80" s="93" t="s">
        <v>389</v>
      </c>
      <c r="H80" s="93" t="s">
        <v>387</v>
      </c>
      <c r="I80" s="93" t="s">
        <v>387</v>
      </c>
      <c r="J80" s="93" t="s">
        <v>387</v>
      </c>
      <c r="K80" s="93" t="s">
        <v>387</v>
      </c>
      <c r="L80" s="93" t="s">
        <v>388</v>
      </c>
      <c r="M80" s="93" t="s">
        <v>388</v>
      </c>
      <c r="N80" s="93" t="s">
        <v>387</v>
      </c>
      <c r="O80" s="93" t="s">
        <v>387</v>
      </c>
      <c r="P80" s="93" t="s">
        <v>387</v>
      </c>
      <c r="Q80" s="93" t="s">
        <v>387</v>
      </c>
      <c r="R80" s="93" t="s">
        <v>387</v>
      </c>
      <c r="S80" s="93" t="s">
        <v>387</v>
      </c>
      <c r="T80" s="93" t="s">
        <v>387</v>
      </c>
      <c r="U80" s="93" t="s">
        <v>387</v>
      </c>
      <c r="V80" s="93" t="s">
        <v>387</v>
      </c>
      <c r="W80" s="93" t="s">
        <v>387</v>
      </c>
      <c r="X80" s="93" t="s">
        <v>388</v>
      </c>
      <c r="Y80" s="93" t="s">
        <v>388</v>
      </c>
      <c r="Z80" s="93" t="s">
        <v>388</v>
      </c>
      <c r="AA80" s="93" t="s">
        <v>388</v>
      </c>
      <c r="AB80" s="93" t="s">
        <v>388</v>
      </c>
      <c r="AC80" s="93" t="s">
        <v>388</v>
      </c>
      <c r="AD80" s="93" t="s">
        <v>387</v>
      </c>
      <c r="AE80" s="40"/>
      <c r="AF80" s="15" t="s">
        <v>388</v>
      </c>
      <c r="AG80" s="15" t="s">
        <v>388</v>
      </c>
      <c r="AH80" s="15" t="s">
        <v>388</v>
      </c>
      <c r="AI80" s="15" t="s">
        <v>388</v>
      </c>
      <c r="AJ80" s="15" t="s">
        <v>388</v>
      </c>
      <c r="AK80" s="15" t="s">
        <v>388</v>
      </c>
      <c r="AL80" s="38" t="s">
        <v>407</v>
      </c>
    </row>
    <row r="81" spans="1:38" s="2" customFormat="1" ht="26.25" customHeight="1" thickBot="1" x14ac:dyDescent="0.25">
      <c r="A81" s="43" t="s">
        <v>52</v>
      </c>
      <c r="B81" s="56" t="s">
        <v>204</v>
      </c>
      <c r="C81" s="160" t="s">
        <v>205</v>
      </c>
      <c r="D81" s="45"/>
      <c r="E81" s="93" t="s">
        <v>388</v>
      </c>
      <c r="F81" s="93" t="s">
        <v>388</v>
      </c>
      <c r="G81" s="93" t="s">
        <v>388</v>
      </c>
      <c r="H81" s="93" t="s">
        <v>388</v>
      </c>
      <c r="I81" s="93" t="s">
        <v>387</v>
      </c>
      <c r="J81" s="93" t="s">
        <v>387</v>
      </c>
      <c r="K81" s="93" t="s">
        <v>387</v>
      </c>
      <c r="L81" s="93" t="s">
        <v>388</v>
      </c>
      <c r="M81" s="93" t="s">
        <v>388</v>
      </c>
      <c r="N81" s="93" t="s">
        <v>388</v>
      </c>
      <c r="O81" s="93" t="s">
        <v>388</v>
      </c>
      <c r="P81" s="93" t="s">
        <v>388</v>
      </c>
      <c r="Q81" s="93" t="s">
        <v>388</v>
      </c>
      <c r="R81" s="93" t="s">
        <v>388</v>
      </c>
      <c r="S81" s="93" t="s">
        <v>388</v>
      </c>
      <c r="T81" s="93" t="s">
        <v>388</v>
      </c>
      <c r="U81" s="93" t="s">
        <v>388</v>
      </c>
      <c r="V81" s="93" t="s">
        <v>388</v>
      </c>
      <c r="W81" s="93" t="s">
        <v>388</v>
      </c>
      <c r="X81" s="93" t="s">
        <v>388</v>
      </c>
      <c r="Y81" s="93" t="s">
        <v>388</v>
      </c>
      <c r="Z81" s="93" t="s">
        <v>388</v>
      </c>
      <c r="AA81" s="93" t="s">
        <v>388</v>
      </c>
      <c r="AB81" s="93" t="s">
        <v>388</v>
      </c>
      <c r="AC81" s="93" t="s">
        <v>388</v>
      </c>
      <c r="AD81" s="93" t="s">
        <v>388</v>
      </c>
      <c r="AE81" s="40"/>
      <c r="AF81" s="15" t="s">
        <v>388</v>
      </c>
      <c r="AG81" s="15" t="s">
        <v>388</v>
      </c>
      <c r="AH81" s="15" t="s">
        <v>388</v>
      </c>
      <c r="AI81" s="15" t="s">
        <v>388</v>
      </c>
      <c r="AJ81" s="15" t="s">
        <v>388</v>
      </c>
      <c r="AK81" s="15" t="s">
        <v>388</v>
      </c>
      <c r="AL81" s="38" t="s">
        <v>409</v>
      </c>
    </row>
    <row r="82" spans="1:38" s="2" customFormat="1" ht="26.25" customHeight="1" thickBot="1" x14ac:dyDescent="0.25">
      <c r="A82" s="43" t="s">
        <v>206</v>
      </c>
      <c r="B82" s="56" t="s">
        <v>207</v>
      </c>
      <c r="C82" s="162" t="s">
        <v>208</v>
      </c>
      <c r="D82" s="45"/>
      <c r="E82" s="93" t="s">
        <v>388</v>
      </c>
      <c r="F82" s="93">
        <v>3.2145086917021932</v>
      </c>
      <c r="G82" s="93" t="s">
        <v>388</v>
      </c>
      <c r="H82" s="93" t="s">
        <v>388</v>
      </c>
      <c r="I82" s="93" t="s">
        <v>388</v>
      </c>
      <c r="J82" s="93" t="s">
        <v>388</v>
      </c>
      <c r="K82" s="93" t="s">
        <v>388</v>
      </c>
      <c r="L82" s="93" t="s">
        <v>388</v>
      </c>
      <c r="M82" s="93" t="s">
        <v>388</v>
      </c>
      <c r="N82" s="93" t="s">
        <v>388</v>
      </c>
      <c r="O82" s="93" t="s">
        <v>388</v>
      </c>
      <c r="P82" s="93" t="s">
        <v>388</v>
      </c>
      <c r="Q82" s="93" t="s">
        <v>388</v>
      </c>
      <c r="R82" s="93" t="s">
        <v>388</v>
      </c>
      <c r="S82" s="93" t="s">
        <v>388</v>
      </c>
      <c r="T82" s="93" t="s">
        <v>388</v>
      </c>
      <c r="U82" s="93" t="s">
        <v>388</v>
      </c>
      <c r="V82" s="93" t="s">
        <v>388</v>
      </c>
      <c r="W82" s="93" t="s">
        <v>388</v>
      </c>
      <c r="X82" s="93" t="s">
        <v>388</v>
      </c>
      <c r="Y82" s="93" t="s">
        <v>388</v>
      </c>
      <c r="Z82" s="93" t="s">
        <v>388</v>
      </c>
      <c r="AA82" s="93" t="s">
        <v>388</v>
      </c>
      <c r="AB82" s="93" t="s">
        <v>388</v>
      </c>
      <c r="AC82" s="93" t="s">
        <v>388</v>
      </c>
      <c r="AD82" s="93" t="s">
        <v>388</v>
      </c>
      <c r="AE82" s="40"/>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63" t="s">
        <v>209</v>
      </c>
      <c r="C83" s="164" t="s">
        <v>210</v>
      </c>
      <c r="D83" s="45"/>
      <c r="E83" s="93" t="s">
        <v>388</v>
      </c>
      <c r="F83" s="93">
        <v>0.89</v>
      </c>
      <c r="G83" s="93" t="s">
        <v>388</v>
      </c>
      <c r="H83" s="93" t="s">
        <v>388</v>
      </c>
      <c r="I83" s="93" t="s">
        <v>387</v>
      </c>
      <c r="J83" s="93" t="s">
        <v>387</v>
      </c>
      <c r="K83" s="93" t="s">
        <v>387</v>
      </c>
      <c r="L83" s="93" t="s">
        <v>387</v>
      </c>
      <c r="M83" s="93" t="s">
        <v>388</v>
      </c>
      <c r="N83" s="93" t="s">
        <v>388</v>
      </c>
      <c r="O83" s="93" t="s">
        <v>388</v>
      </c>
      <c r="P83" s="93" t="s">
        <v>388</v>
      </c>
      <c r="Q83" s="93" t="s">
        <v>388</v>
      </c>
      <c r="R83" s="93" t="s">
        <v>388</v>
      </c>
      <c r="S83" s="93" t="s">
        <v>388</v>
      </c>
      <c r="T83" s="93" t="s">
        <v>388</v>
      </c>
      <c r="U83" s="93" t="s">
        <v>388</v>
      </c>
      <c r="V83" s="93" t="s">
        <v>388</v>
      </c>
      <c r="W83" s="93" t="s">
        <v>387</v>
      </c>
      <c r="X83" s="93" t="s">
        <v>388</v>
      </c>
      <c r="Y83" s="93" t="s">
        <v>388</v>
      </c>
      <c r="Z83" s="93" t="s">
        <v>388</v>
      </c>
      <c r="AA83" s="93" t="s">
        <v>388</v>
      </c>
      <c r="AB83" s="93" t="s">
        <v>388</v>
      </c>
      <c r="AC83" s="93" t="s">
        <v>388</v>
      </c>
      <c r="AD83" s="93" t="s">
        <v>388</v>
      </c>
      <c r="AE83" s="40"/>
      <c r="AF83" s="15" t="s">
        <v>388</v>
      </c>
      <c r="AG83" s="15" t="s">
        <v>388</v>
      </c>
      <c r="AH83" s="15" t="s">
        <v>388</v>
      </c>
      <c r="AI83" s="15" t="s">
        <v>388</v>
      </c>
      <c r="AJ83" s="15" t="s">
        <v>388</v>
      </c>
      <c r="AK83" s="15" t="s">
        <v>388</v>
      </c>
      <c r="AL83" s="38" t="s">
        <v>401</v>
      </c>
    </row>
    <row r="84" spans="1:38" s="2" customFormat="1" ht="26.25" customHeight="1" thickBot="1" x14ac:dyDescent="0.25">
      <c r="A84" s="43" t="s">
        <v>52</v>
      </c>
      <c r="B84" s="163" t="s">
        <v>211</v>
      </c>
      <c r="C84" s="164" t="s">
        <v>212</v>
      </c>
      <c r="D84" s="45"/>
      <c r="E84" s="93" t="s">
        <v>388</v>
      </c>
      <c r="F84" s="93">
        <v>5.6188582414578585</v>
      </c>
      <c r="G84" s="93" t="s">
        <v>388</v>
      </c>
      <c r="H84" s="93" t="s">
        <v>388</v>
      </c>
      <c r="I84" s="93" t="s">
        <v>388</v>
      </c>
      <c r="J84" s="93" t="s">
        <v>388</v>
      </c>
      <c r="K84" s="93" t="s">
        <v>388</v>
      </c>
      <c r="L84" s="93" t="s">
        <v>388</v>
      </c>
      <c r="M84" s="93" t="s">
        <v>388</v>
      </c>
      <c r="N84" s="93" t="s">
        <v>388</v>
      </c>
      <c r="O84" s="93" t="s">
        <v>388</v>
      </c>
      <c r="P84" s="93" t="s">
        <v>388</v>
      </c>
      <c r="Q84" s="93" t="s">
        <v>388</v>
      </c>
      <c r="R84" s="93" t="s">
        <v>388</v>
      </c>
      <c r="S84" s="93" t="s">
        <v>388</v>
      </c>
      <c r="T84" s="93" t="s">
        <v>388</v>
      </c>
      <c r="U84" s="93" t="s">
        <v>388</v>
      </c>
      <c r="V84" s="93" t="s">
        <v>388</v>
      </c>
      <c r="W84" s="93" t="s">
        <v>388</v>
      </c>
      <c r="X84" s="93" t="s">
        <v>388</v>
      </c>
      <c r="Y84" s="93" t="s">
        <v>388</v>
      </c>
      <c r="Z84" s="93" t="s">
        <v>388</v>
      </c>
      <c r="AA84" s="93" t="s">
        <v>388</v>
      </c>
      <c r="AB84" s="93" t="s">
        <v>388</v>
      </c>
      <c r="AC84" s="93" t="s">
        <v>388</v>
      </c>
      <c r="AD84" s="93" t="s">
        <v>388</v>
      </c>
      <c r="AE84" s="40"/>
      <c r="AF84" s="15" t="s">
        <v>388</v>
      </c>
      <c r="AG84" s="15" t="s">
        <v>388</v>
      </c>
      <c r="AH84" s="15" t="s">
        <v>388</v>
      </c>
      <c r="AI84" s="15" t="s">
        <v>388</v>
      </c>
      <c r="AJ84" s="15" t="s">
        <v>388</v>
      </c>
      <c r="AK84" s="15" t="s">
        <v>388</v>
      </c>
      <c r="AL84" s="38" t="s">
        <v>401</v>
      </c>
    </row>
    <row r="85" spans="1:38" s="2" customFormat="1" ht="26.25" customHeight="1" thickBot="1" x14ac:dyDescent="0.25">
      <c r="A85" s="43" t="s">
        <v>52</v>
      </c>
      <c r="B85" s="160" t="s">
        <v>213</v>
      </c>
      <c r="C85" s="164" t="s">
        <v>410</v>
      </c>
      <c r="D85" s="45"/>
      <c r="E85" s="93" t="s">
        <v>388</v>
      </c>
      <c r="F85" s="93">
        <v>24.683482690110402</v>
      </c>
      <c r="G85" s="93" t="s">
        <v>388</v>
      </c>
      <c r="H85" s="93" t="s">
        <v>388</v>
      </c>
      <c r="I85" s="93" t="s">
        <v>387</v>
      </c>
      <c r="J85" s="93" t="s">
        <v>387</v>
      </c>
      <c r="K85" s="93" t="s">
        <v>387</v>
      </c>
      <c r="L85" s="93" t="s">
        <v>388</v>
      </c>
      <c r="M85" s="93" t="s">
        <v>388</v>
      </c>
      <c r="N85" s="93" t="s">
        <v>388</v>
      </c>
      <c r="O85" s="93" t="s">
        <v>388</v>
      </c>
      <c r="P85" s="93" t="s">
        <v>388</v>
      </c>
      <c r="Q85" s="93" t="s">
        <v>388</v>
      </c>
      <c r="R85" s="93" t="s">
        <v>388</v>
      </c>
      <c r="S85" s="93" t="s">
        <v>388</v>
      </c>
      <c r="T85" s="93" t="s">
        <v>388</v>
      </c>
      <c r="U85" s="93" t="s">
        <v>388</v>
      </c>
      <c r="V85" s="93" t="s">
        <v>388</v>
      </c>
      <c r="W85" s="93" t="s">
        <v>388</v>
      </c>
      <c r="X85" s="93" t="s">
        <v>388</v>
      </c>
      <c r="Y85" s="93" t="s">
        <v>388</v>
      </c>
      <c r="Z85" s="93" t="s">
        <v>388</v>
      </c>
      <c r="AA85" s="93" t="s">
        <v>388</v>
      </c>
      <c r="AB85" s="93" t="s">
        <v>388</v>
      </c>
      <c r="AC85" s="93" t="s">
        <v>388</v>
      </c>
      <c r="AD85" s="93" t="s">
        <v>388</v>
      </c>
      <c r="AE85" s="40"/>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60" t="s">
        <v>215</v>
      </c>
      <c r="C86" s="162" t="s">
        <v>216</v>
      </c>
      <c r="D86" s="45"/>
      <c r="E86" s="93" t="s">
        <v>388</v>
      </c>
      <c r="F86" s="93">
        <v>2.3678694404197049</v>
      </c>
      <c r="G86" s="93" t="s">
        <v>388</v>
      </c>
      <c r="H86" s="93" t="s">
        <v>388</v>
      </c>
      <c r="I86" s="93" t="s">
        <v>388</v>
      </c>
      <c r="J86" s="93" t="s">
        <v>388</v>
      </c>
      <c r="K86" s="93" t="s">
        <v>388</v>
      </c>
      <c r="L86" s="93" t="s">
        <v>388</v>
      </c>
      <c r="M86" s="93" t="s">
        <v>388</v>
      </c>
      <c r="N86" s="93" t="s">
        <v>388</v>
      </c>
      <c r="O86" s="93" t="s">
        <v>388</v>
      </c>
      <c r="P86" s="93" t="s">
        <v>388</v>
      </c>
      <c r="Q86" s="93" t="s">
        <v>388</v>
      </c>
      <c r="R86" s="93" t="s">
        <v>388</v>
      </c>
      <c r="S86" s="93" t="s">
        <v>388</v>
      </c>
      <c r="T86" s="93" t="s">
        <v>388</v>
      </c>
      <c r="U86" s="93" t="s">
        <v>388</v>
      </c>
      <c r="V86" s="93" t="s">
        <v>388</v>
      </c>
      <c r="W86" s="93" t="s">
        <v>388</v>
      </c>
      <c r="X86" s="93" t="s">
        <v>388</v>
      </c>
      <c r="Y86" s="93" t="s">
        <v>388</v>
      </c>
      <c r="Z86" s="93" t="s">
        <v>388</v>
      </c>
      <c r="AA86" s="93" t="s">
        <v>388</v>
      </c>
      <c r="AB86" s="93" t="s">
        <v>388</v>
      </c>
      <c r="AC86" s="93" t="s">
        <v>388</v>
      </c>
      <c r="AD86" s="93" t="s">
        <v>388</v>
      </c>
      <c r="AE86" s="40"/>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60" t="s">
        <v>218</v>
      </c>
      <c r="C87" s="162" t="s">
        <v>219</v>
      </c>
      <c r="D87" s="45"/>
      <c r="E87" s="93" t="s">
        <v>388</v>
      </c>
      <c r="F87" s="93" t="s">
        <v>389</v>
      </c>
      <c r="G87" s="93" t="s">
        <v>388</v>
      </c>
      <c r="H87" s="93" t="s">
        <v>388</v>
      </c>
      <c r="I87" s="93" t="s">
        <v>388</v>
      </c>
      <c r="J87" s="93" t="s">
        <v>388</v>
      </c>
      <c r="K87" s="93" t="s">
        <v>388</v>
      </c>
      <c r="L87" s="93" t="s">
        <v>388</v>
      </c>
      <c r="M87" s="93" t="s">
        <v>388</v>
      </c>
      <c r="N87" s="93" t="s">
        <v>388</v>
      </c>
      <c r="O87" s="93" t="s">
        <v>388</v>
      </c>
      <c r="P87" s="93" t="s">
        <v>388</v>
      </c>
      <c r="Q87" s="93" t="s">
        <v>388</v>
      </c>
      <c r="R87" s="93" t="s">
        <v>388</v>
      </c>
      <c r="S87" s="93" t="s">
        <v>388</v>
      </c>
      <c r="T87" s="93" t="s">
        <v>388</v>
      </c>
      <c r="U87" s="93" t="s">
        <v>388</v>
      </c>
      <c r="V87" s="93" t="s">
        <v>388</v>
      </c>
      <c r="W87" s="93" t="s">
        <v>388</v>
      </c>
      <c r="X87" s="93" t="s">
        <v>388</v>
      </c>
      <c r="Y87" s="93" t="s">
        <v>388</v>
      </c>
      <c r="Z87" s="93" t="s">
        <v>388</v>
      </c>
      <c r="AA87" s="93" t="s">
        <v>388</v>
      </c>
      <c r="AB87" s="93" t="s">
        <v>388</v>
      </c>
      <c r="AC87" s="93" t="s">
        <v>388</v>
      </c>
      <c r="AD87" s="93" t="s">
        <v>388</v>
      </c>
      <c r="AE87" s="40"/>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60" t="s">
        <v>220</v>
      </c>
      <c r="C88" s="162" t="s">
        <v>221</v>
      </c>
      <c r="D88" s="45"/>
      <c r="E88" s="93" t="s">
        <v>388</v>
      </c>
      <c r="F88" s="93">
        <v>3.5504102170434582</v>
      </c>
      <c r="G88" s="93" t="s">
        <v>388</v>
      </c>
      <c r="H88" s="93">
        <v>0.02</v>
      </c>
      <c r="I88" s="93" t="s">
        <v>387</v>
      </c>
      <c r="J88" s="93" t="s">
        <v>387</v>
      </c>
      <c r="K88" s="93" t="s">
        <v>387</v>
      </c>
      <c r="L88" s="93" t="s">
        <v>388</v>
      </c>
      <c r="M88" s="93" t="s">
        <v>388</v>
      </c>
      <c r="N88" s="93" t="s">
        <v>388</v>
      </c>
      <c r="O88" s="93" t="s">
        <v>388</v>
      </c>
      <c r="P88" s="93" t="s">
        <v>388</v>
      </c>
      <c r="Q88" s="93" t="s">
        <v>388</v>
      </c>
      <c r="R88" s="93" t="s">
        <v>388</v>
      </c>
      <c r="S88" s="93" t="s">
        <v>388</v>
      </c>
      <c r="T88" s="93" t="s">
        <v>388</v>
      </c>
      <c r="U88" s="93" t="s">
        <v>388</v>
      </c>
      <c r="V88" s="93" t="s">
        <v>388</v>
      </c>
      <c r="W88" s="93" t="s">
        <v>388</v>
      </c>
      <c r="X88" s="93" t="s">
        <v>388</v>
      </c>
      <c r="Y88" s="93" t="s">
        <v>388</v>
      </c>
      <c r="Z88" s="93" t="s">
        <v>388</v>
      </c>
      <c r="AA88" s="93" t="s">
        <v>388</v>
      </c>
      <c r="AB88" s="93" t="s">
        <v>388</v>
      </c>
      <c r="AC88" s="93" t="s">
        <v>388</v>
      </c>
      <c r="AD88" s="93" t="s">
        <v>388</v>
      </c>
      <c r="AE88" s="40"/>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60" t="s">
        <v>222</v>
      </c>
      <c r="C89" s="162" t="s">
        <v>223</v>
      </c>
      <c r="D89" s="45"/>
      <c r="E89" s="93" t="s">
        <v>388</v>
      </c>
      <c r="F89" s="93">
        <v>7.8987144608353299</v>
      </c>
      <c r="G89" s="93" t="s">
        <v>389</v>
      </c>
      <c r="H89" s="93" t="s">
        <v>388</v>
      </c>
      <c r="I89" s="93" t="s">
        <v>388</v>
      </c>
      <c r="J89" s="93" t="s">
        <v>388</v>
      </c>
      <c r="K89" s="93" t="s">
        <v>388</v>
      </c>
      <c r="L89" s="93" t="s">
        <v>388</v>
      </c>
      <c r="M89" s="93" t="s">
        <v>388</v>
      </c>
      <c r="N89" s="93" t="s">
        <v>388</v>
      </c>
      <c r="O89" s="93" t="s">
        <v>388</v>
      </c>
      <c r="P89" s="93" t="s">
        <v>388</v>
      </c>
      <c r="Q89" s="93" t="s">
        <v>388</v>
      </c>
      <c r="R89" s="93" t="s">
        <v>388</v>
      </c>
      <c r="S89" s="93" t="s">
        <v>388</v>
      </c>
      <c r="T89" s="93" t="s">
        <v>388</v>
      </c>
      <c r="U89" s="93" t="s">
        <v>388</v>
      </c>
      <c r="V89" s="93" t="s">
        <v>388</v>
      </c>
      <c r="W89" s="93" t="s">
        <v>388</v>
      </c>
      <c r="X89" s="93" t="s">
        <v>388</v>
      </c>
      <c r="Y89" s="93" t="s">
        <v>388</v>
      </c>
      <c r="Z89" s="93" t="s">
        <v>388</v>
      </c>
      <c r="AA89" s="93" t="s">
        <v>388</v>
      </c>
      <c r="AB89" s="93" t="s">
        <v>388</v>
      </c>
      <c r="AC89" s="93" t="s">
        <v>388</v>
      </c>
      <c r="AD89" s="93" t="s">
        <v>388</v>
      </c>
      <c r="AE89" s="40"/>
      <c r="AF89" s="15" t="s">
        <v>388</v>
      </c>
      <c r="AG89" s="15" t="s">
        <v>388</v>
      </c>
      <c r="AH89" s="15" t="s">
        <v>388</v>
      </c>
      <c r="AI89" s="15" t="s">
        <v>388</v>
      </c>
      <c r="AJ89" s="15" t="s">
        <v>388</v>
      </c>
      <c r="AK89" s="15" t="s">
        <v>388</v>
      </c>
      <c r="AL89" s="38" t="s">
        <v>388</v>
      </c>
    </row>
    <row r="90" spans="1:38" s="7" customFormat="1" ht="26.25" customHeight="1" thickBot="1" x14ac:dyDescent="0.25">
      <c r="A90" s="43" t="s">
        <v>206</v>
      </c>
      <c r="B90" s="160" t="s">
        <v>224</v>
      </c>
      <c r="C90" s="162" t="s">
        <v>225</v>
      </c>
      <c r="D90" s="45"/>
      <c r="E90" s="93" t="s">
        <v>388</v>
      </c>
      <c r="F90" s="93">
        <v>1.8717619561089025</v>
      </c>
      <c r="G90" s="93" t="s">
        <v>389</v>
      </c>
      <c r="H90" s="93" t="s">
        <v>387</v>
      </c>
      <c r="I90" s="93" t="s">
        <v>387</v>
      </c>
      <c r="J90" s="93" t="s">
        <v>387</v>
      </c>
      <c r="K90" s="93" t="s">
        <v>387</v>
      </c>
      <c r="L90" s="93" t="s">
        <v>388</v>
      </c>
      <c r="M90" s="93" t="s">
        <v>388</v>
      </c>
      <c r="N90" s="93" t="s">
        <v>388</v>
      </c>
      <c r="O90" s="93" t="s">
        <v>388</v>
      </c>
      <c r="P90" s="93" t="s">
        <v>388</v>
      </c>
      <c r="Q90" s="93" t="s">
        <v>388</v>
      </c>
      <c r="R90" s="93" t="s">
        <v>388</v>
      </c>
      <c r="S90" s="93" t="s">
        <v>388</v>
      </c>
      <c r="T90" s="93" t="s">
        <v>388</v>
      </c>
      <c r="U90" s="93" t="s">
        <v>388</v>
      </c>
      <c r="V90" s="93" t="s">
        <v>388</v>
      </c>
      <c r="W90" s="93" t="s">
        <v>388</v>
      </c>
      <c r="X90" s="93" t="s">
        <v>387</v>
      </c>
      <c r="Y90" s="93" t="s">
        <v>387</v>
      </c>
      <c r="Z90" s="93" t="s">
        <v>387</v>
      </c>
      <c r="AA90" s="93" t="s">
        <v>387</v>
      </c>
      <c r="AB90" s="93" t="s">
        <v>387</v>
      </c>
      <c r="AC90" s="93" t="s">
        <v>387</v>
      </c>
      <c r="AD90" s="93" t="s">
        <v>388</v>
      </c>
      <c r="AE90" s="40"/>
      <c r="AF90" s="15" t="s">
        <v>388</v>
      </c>
      <c r="AG90" s="15" t="s">
        <v>388</v>
      </c>
      <c r="AH90" s="15" t="s">
        <v>388</v>
      </c>
      <c r="AI90" s="15" t="s">
        <v>388</v>
      </c>
      <c r="AJ90" s="15" t="s">
        <v>388</v>
      </c>
      <c r="AK90" s="15" t="s">
        <v>388</v>
      </c>
      <c r="AL90" s="38" t="s">
        <v>401</v>
      </c>
    </row>
    <row r="91" spans="1:38" s="2" customFormat="1" ht="26.25" customHeight="1" thickBot="1" x14ac:dyDescent="0.25">
      <c r="A91" s="43" t="s">
        <v>206</v>
      </c>
      <c r="B91" s="56" t="s">
        <v>383</v>
      </c>
      <c r="C91" s="160" t="s">
        <v>226</v>
      </c>
      <c r="D91" s="45"/>
      <c r="E91" s="93" t="s">
        <v>389</v>
      </c>
      <c r="F91" s="93">
        <v>2.4650604291167173E-2</v>
      </c>
      <c r="G91" s="93" t="s">
        <v>389</v>
      </c>
      <c r="H91" s="93">
        <v>0.24</v>
      </c>
      <c r="I91" s="93" t="s">
        <v>387</v>
      </c>
      <c r="J91" s="93" t="s">
        <v>387</v>
      </c>
      <c r="K91" s="93" t="s">
        <v>387</v>
      </c>
      <c r="L91" s="93" t="s">
        <v>387</v>
      </c>
      <c r="M91" s="93" t="s">
        <v>387</v>
      </c>
      <c r="N91" s="93" t="s">
        <v>387</v>
      </c>
      <c r="O91" s="93" t="s">
        <v>387</v>
      </c>
      <c r="P91" s="93" t="s">
        <v>387</v>
      </c>
      <c r="Q91" s="93" t="s">
        <v>387</v>
      </c>
      <c r="R91" s="93" t="s">
        <v>387</v>
      </c>
      <c r="S91" s="93" t="s">
        <v>387</v>
      </c>
      <c r="T91" s="93" t="s">
        <v>387</v>
      </c>
      <c r="U91" s="93" t="s">
        <v>387</v>
      </c>
      <c r="V91" s="93" t="s">
        <v>387</v>
      </c>
      <c r="W91" s="93" t="s">
        <v>387</v>
      </c>
      <c r="X91" s="93" t="s">
        <v>387</v>
      </c>
      <c r="Y91" s="93" t="s">
        <v>387</v>
      </c>
      <c r="Z91" s="93" t="s">
        <v>387</v>
      </c>
      <c r="AA91" s="93" t="s">
        <v>387</v>
      </c>
      <c r="AB91" s="93" t="s">
        <v>387</v>
      </c>
      <c r="AC91" s="93" t="s">
        <v>388</v>
      </c>
      <c r="AD91" s="93" t="s">
        <v>388</v>
      </c>
      <c r="AE91" s="40"/>
      <c r="AF91" s="15" t="s">
        <v>388</v>
      </c>
      <c r="AG91" s="15" t="s">
        <v>388</v>
      </c>
      <c r="AH91" s="15" t="s">
        <v>388</v>
      </c>
      <c r="AI91" s="15" t="s">
        <v>388</v>
      </c>
      <c r="AJ91" s="15" t="s">
        <v>388</v>
      </c>
      <c r="AK91" s="15" t="s">
        <v>388</v>
      </c>
      <c r="AL91" s="38" t="s">
        <v>407</v>
      </c>
    </row>
    <row r="92" spans="1:38" s="2" customFormat="1" ht="26.25" customHeight="1" thickBot="1" x14ac:dyDescent="0.25">
      <c r="A92" s="43" t="s">
        <v>52</v>
      </c>
      <c r="B92" s="157" t="s">
        <v>227</v>
      </c>
      <c r="C92" s="158" t="s">
        <v>228</v>
      </c>
      <c r="D92" s="50"/>
      <c r="E92" s="93" t="s">
        <v>388</v>
      </c>
      <c r="F92" s="93">
        <v>2.6619206281728296</v>
      </c>
      <c r="G92" s="93" t="s">
        <v>389</v>
      </c>
      <c r="H92" s="93">
        <v>1.5</v>
      </c>
      <c r="I92" s="93" t="s">
        <v>387</v>
      </c>
      <c r="J92" s="93" t="s">
        <v>387</v>
      </c>
      <c r="K92" s="93" t="s">
        <v>387</v>
      </c>
      <c r="L92" s="93" t="s">
        <v>387</v>
      </c>
      <c r="M92" s="93" t="s">
        <v>388</v>
      </c>
      <c r="N92" s="93" t="s">
        <v>388</v>
      </c>
      <c r="O92" s="93" t="s">
        <v>388</v>
      </c>
      <c r="P92" s="93" t="s">
        <v>388</v>
      </c>
      <c r="Q92" s="93" t="s">
        <v>388</v>
      </c>
      <c r="R92" s="93" t="s">
        <v>388</v>
      </c>
      <c r="S92" s="93" t="s">
        <v>388</v>
      </c>
      <c r="T92" s="93" t="s">
        <v>388</v>
      </c>
      <c r="U92" s="93" t="s">
        <v>388</v>
      </c>
      <c r="V92" s="93" t="s">
        <v>388</v>
      </c>
      <c r="W92" s="93" t="s">
        <v>388</v>
      </c>
      <c r="X92" s="93" t="s">
        <v>388</v>
      </c>
      <c r="Y92" s="93" t="s">
        <v>388</v>
      </c>
      <c r="Z92" s="93" t="s">
        <v>388</v>
      </c>
      <c r="AA92" s="93" t="s">
        <v>388</v>
      </c>
      <c r="AB92" s="93" t="s">
        <v>388</v>
      </c>
      <c r="AC92" s="93" t="s">
        <v>387</v>
      </c>
      <c r="AD92" s="93" t="s">
        <v>387</v>
      </c>
      <c r="AE92" s="40"/>
      <c r="AF92" s="15" t="s">
        <v>388</v>
      </c>
      <c r="AG92" s="15" t="s">
        <v>388</v>
      </c>
      <c r="AH92" s="15" t="s">
        <v>388</v>
      </c>
      <c r="AI92" s="15" t="s">
        <v>388</v>
      </c>
      <c r="AJ92" s="15" t="s">
        <v>388</v>
      </c>
      <c r="AK92" s="15" t="s">
        <v>388</v>
      </c>
      <c r="AL92" s="38" t="s">
        <v>229</v>
      </c>
    </row>
    <row r="93" spans="1:38" s="2" customFormat="1" ht="26.25" customHeight="1" thickBot="1" x14ac:dyDescent="0.25">
      <c r="A93" s="43" t="s">
        <v>52</v>
      </c>
      <c r="B93" s="56" t="s">
        <v>230</v>
      </c>
      <c r="C93" s="158" t="s">
        <v>411</v>
      </c>
      <c r="D93" s="50"/>
      <c r="E93" s="93" t="s">
        <v>388</v>
      </c>
      <c r="F93" s="93">
        <v>5.4759767949866633</v>
      </c>
      <c r="G93" s="93" t="s">
        <v>388</v>
      </c>
      <c r="H93" s="93" t="s">
        <v>388</v>
      </c>
      <c r="I93" s="93" t="s">
        <v>387</v>
      </c>
      <c r="J93" s="93" t="s">
        <v>387</v>
      </c>
      <c r="K93" s="93" t="s">
        <v>387</v>
      </c>
      <c r="L93" s="93" t="s">
        <v>388</v>
      </c>
      <c r="M93" s="93" t="s">
        <v>388</v>
      </c>
      <c r="N93" s="93" t="s">
        <v>388</v>
      </c>
      <c r="O93" s="93" t="s">
        <v>388</v>
      </c>
      <c r="P93" s="93" t="s">
        <v>388</v>
      </c>
      <c r="Q93" s="93" t="s">
        <v>388</v>
      </c>
      <c r="R93" s="93" t="s">
        <v>388</v>
      </c>
      <c r="S93" s="93" t="s">
        <v>388</v>
      </c>
      <c r="T93" s="93" t="s">
        <v>388</v>
      </c>
      <c r="U93" s="93" t="s">
        <v>388</v>
      </c>
      <c r="V93" s="93" t="s">
        <v>388</v>
      </c>
      <c r="W93" s="93" t="s">
        <v>388</v>
      </c>
      <c r="X93" s="93" t="s">
        <v>388</v>
      </c>
      <c r="Y93" s="93" t="s">
        <v>388</v>
      </c>
      <c r="Z93" s="93" t="s">
        <v>388</v>
      </c>
      <c r="AA93" s="93" t="s">
        <v>388</v>
      </c>
      <c r="AB93" s="93" t="s">
        <v>388</v>
      </c>
      <c r="AC93" s="93" t="s">
        <v>388</v>
      </c>
      <c r="AD93" s="93" t="s">
        <v>388</v>
      </c>
      <c r="AE93" s="40"/>
      <c r="AF93" s="15" t="s">
        <v>388</v>
      </c>
      <c r="AG93" s="15" t="s">
        <v>388</v>
      </c>
      <c r="AH93" s="15" t="s">
        <v>388</v>
      </c>
      <c r="AI93" s="15" t="s">
        <v>388</v>
      </c>
      <c r="AJ93" s="15" t="s">
        <v>388</v>
      </c>
      <c r="AK93" s="15" t="s">
        <v>388</v>
      </c>
      <c r="AL93" s="38" t="s">
        <v>231</v>
      </c>
    </row>
    <row r="94" spans="1:38" s="2" customFormat="1" ht="26.25" customHeight="1" thickBot="1" x14ac:dyDescent="0.25">
      <c r="A94" s="43" t="s">
        <v>52</v>
      </c>
      <c r="B94" s="56" t="s">
        <v>384</v>
      </c>
      <c r="C94" s="158" t="s">
        <v>232</v>
      </c>
      <c r="D94" s="45"/>
      <c r="E94" s="93" t="s">
        <v>392</v>
      </c>
      <c r="F94" s="93" t="s">
        <v>392</v>
      </c>
      <c r="G94" s="93" t="s">
        <v>392</v>
      </c>
      <c r="H94" s="93" t="s">
        <v>392</v>
      </c>
      <c r="I94" s="93" t="s">
        <v>392</v>
      </c>
      <c r="J94" s="93" t="s">
        <v>392</v>
      </c>
      <c r="K94" s="93" t="s">
        <v>392</v>
      </c>
      <c r="L94" s="93" t="s">
        <v>392</v>
      </c>
      <c r="M94" s="93" t="s">
        <v>392</v>
      </c>
      <c r="N94" s="93" t="s">
        <v>392</v>
      </c>
      <c r="O94" s="93" t="s">
        <v>392</v>
      </c>
      <c r="P94" s="93" t="s">
        <v>392</v>
      </c>
      <c r="Q94" s="93" t="s">
        <v>392</v>
      </c>
      <c r="R94" s="93" t="s">
        <v>392</v>
      </c>
      <c r="S94" s="93" t="s">
        <v>392</v>
      </c>
      <c r="T94" s="93" t="s">
        <v>392</v>
      </c>
      <c r="U94" s="93" t="s">
        <v>392</v>
      </c>
      <c r="V94" s="93" t="s">
        <v>392</v>
      </c>
      <c r="W94" s="93" t="s">
        <v>392</v>
      </c>
      <c r="X94" s="93" t="s">
        <v>392</v>
      </c>
      <c r="Y94" s="93" t="s">
        <v>392</v>
      </c>
      <c r="Z94" s="93" t="s">
        <v>392</v>
      </c>
      <c r="AA94" s="93" t="s">
        <v>392</v>
      </c>
      <c r="AB94" s="93" t="s">
        <v>392</v>
      </c>
      <c r="AC94" s="93" t="s">
        <v>392</v>
      </c>
      <c r="AD94" s="93" t="s">
        <v>392</v>
      </c>
      <c r="AE94" s="40"/>
      <c r="AF94" s="15" t="s">
        <v>392</v>
      </c>
      <c r="AG94" s="15" t="s">
        <v>392</v>
      </c>
      <c r="AH94" s="15" t="s">
        <v>392</v>
      </c>
      <c r="AI94" s="15" t="s">
        <v>392</v>
      </c>
      <c r="AJ94" s="15" t="s">
        <v>392</v>
      </c>
      <c r="AK94" s="15" t="s">
        <v>392</v>
      </c>
      <c r="AL94" s="38" t="s">
        <v>401</v>
      </c>
    </row>
    <row r="95" spans="1:38" s="2" customFormat="1" ht="26.25" customHeight="1" thickBot="1" x14ac:dyDescent="0.25">
      <c r="A95" s="43" t="s">
        <v>52</v>
      </c>
      <c r="B95" s="56" t="s">
        <v>233</v>
      </c>
      <c r="C95" s="158" t="s">
        <v>234</v>
      </c>
      <c r="D95" s="50"/>
      <c r="E95" s="93" t="s">
        <v>388</v>
      </c>
      <c r="F95" s="93">
        <v>2.3225221932370941</v>
      </c>
      <c r="G95" s="93" t="s">
        <v>388</v>
      </c>
      <c r="H95" s="93" t="s">
        <v>388</v>
      </c>
      <c r="I95" s="93" t="s">
        <v>387</v>
      </c>
      <c r="J95" s="93" t="s">
        <v>387</v>
      </c>
      <c r="K95" s="93" t="s">
        <v>387</v>
      </c>
      <c r="L95" s="93" t="s">
        <v>388</v>
      </c>
      <c r="M95" s="93" t="s">
        <v>388</v>
      </c>
      <c r="N95" s="93" t="s">
        <v>388</v>
      </c>
      <c r="O95" s="93" t="s">
        <v>388</v>
      </c>
      <c r="P95" s="93" t="s">
        <v>388</v>
      </c>
      <c r="Q95" s="93" t="s">
        <v>388</v>
      </c>
      <c r="R95" s="93" t="s">
        <v>388</v>
      </c>
      <c r="S95" s="93" t="s">
        <v>388</v>
      </c>
      <c r="T95" s="93" t="s">
        <v>388</v>
      </c>
      <c r="U95" s="93" t="s">
        <v>388</v>
      </c>
      <c r="V95" s="93" t="s">
        <v>388</v>
      </c>
      <c r="W95" s="93" t="s">
        <v>388</v>
      </c>
      <c r="X95" s="93" t="s">
        <v>388</v>
      </c>
      <c r="Y95" s="93" t="s">
        <v>388</v>
      </c>
      <c r="Z95" s="93" t="s">
        <v>388</v>
      </c>
      <c r="AA95" s="93" t="s">
        <v>388</v>
      </c>
      <c r="AB95" s="93" t="s">
        <v>388</v>
      </c>
      <c r="AC95" s="93" t="s">
        <v>388</v>
      </c>
      <c r="AD95" s="93" t="s">
        <v>388</v>
      </c>
      <c r="AE95" s="40"/>
      <c r="AF95" s="15" t="s">
        <v>388</v>
      </c>
      <c r="AG95" s="15" t="s">
        <v>388</v>
      </c>
      <c r="AH95" s="15" t="s">
        <v>388</v>
      </c>
      <c r="AI95" s="15" t="s">
        <v>388</v>
      </c>
      <c r="AJ95" s="15" t="s">
        <v>388</v>
      </c>
      <c r="AK95" s="15" t="s">
        <v>388</v>
      </c>
      <c r="AL95" s="38" t="s">
        <v>407</v>
      </c>
    </row>
    <row r="96" spans="1:38" s="2" customFormat="1" ht="26.25" customHeight="1" thickBot="1" x14ac:dyDescent="0.25">
      <c r="A96" s="43" t="s">
        <v>52</v>
      </c>
      <c r="B96" s="56" t="s">
        <v>235</v>
      </c>
      <c r="C96" s="158" t="s">
        <v>236</v>
      </c>
      <c r="D96" s="57"/>
      <c r="E96" s="93" t="s">
        <v>392</v>
      </c>
      <c r="F96" s="93" t="s">
        <v>392</v>
      </c>
      <c r="G96" s="93" t="s">
        <v>392</v>
      </c>
      <c r="H96" s="93"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93" t="s">
        <v>392</v>
      </c>
      <c r="V96" s="93" t="s">
        <v>392</v>
      </c>
      <c r="W96" s="93" t="s">
        <v>392</v>
      </c>
      <c r="X96" s="93" t="s">
        <v>392</v>
      </c>
      <c r="Y96" s="93" t="s">
        <v>392</v>
      </c>
      <c r="Z96" s="93" t="s">
        <v>392</v>
      </c>
      <c r="AA96" s="93" t="s">
        <v>392</v>
      </c>
      <c r="AB96" s="93" t="s">
        <v>392</v>
      </c>
      <c r="AC96" s="93" t="s">
        <v>392</v>
      </c>
      <c r="AD96" s="93" t="s">
        <v>392</v>
      </c>
      <c r="AE96" s="40"/>
      <c r="AF96" s="15" t="s">
        <v>392</v>
      </c>
      <c r="AG96" s="15" t="s">
        <v>392</v>
      </c>
      <c r="AH96" s="15" t="s">
        <v>392</v>
      </c>
      <c r="AI96" s="15" t="s">
        <v>392</v>
      </c>
      <c r="AJ96" s="15" t="s">
        <v>392</v>
      </c>
      <c r="AK96" s="15" t="s">
        <v>392</v>
      </c>
      <c r="AL96" s="38" t="s">
        <v>392</v>
      </c>
    </row>
    <row r="97" spans="1:38" s="2" customFormat="1" ht="26.25" customHeight="1" thickBot="1" x14ac:dyDescent="0.25">
      <c r="A97" s="43" t="s">
        <v>52</v>
      </c>
      <c r="B97" s="56" t="s">
        <v>237</v>
      </c>
      <c r="C97" s="158" t="s">
        <v>238</v>
      </c>
      <c r="D97" s="57"/>
      <c r="E97" s="93" t="s">
        <v>392</v>
      </c>
      <c r="F97" s="93" t="s">
        <v>392</v>
      </c>
      <c r="G97" s="93" t="s">
        <v>392</v>
      </c>
      <c r="H97" s="93"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93" t="s">
        <v>392</v>
      </c>
      <c r="V97" s="93" t="s">
        <v>392</v>
      </c>
      <c r="W97" s="93" t="s">
        <v>392</v>
      </c>
      <c r="X97" s="93" t="s">
        <v>392</v>
      </c>
      <c r="Y97" s="93" t="s">
        <v>392</v>
      </c>
      <c r="Z97" s="93" t="s">
        <v>392</v>
      </c>
      <c r="AA97" s="93" t="s">
        <v>392</v>
      </c>
      <c r="AB97" s="93" t="s">
        <v>392</v>
      </c>
      <c r="AC97" s="93" t="s">
        <v>392</v>
      </c>
      <c r="AD97" s="93" t="s">
        <v>392</v>
      </c>
      <c r="AE97" s="40"/>
      <c r="AF97" s="15" t="s">
        <v>392</v>
      </c>
      <c r="AG97" s="15" t="s">
        <v>392</v>
      </c>
      <c r="AH97" s="15" t="s">
        <v>392</v>
      </c>
      <c r="AI97" s="15" t="s">
        <v>392</v>
      </c>
      <c r="AJ97" s="15" t="s">
        <v>392</v>
      </c>
      <c r="AK97" s="15" t="s">
        <v>392</v>
      </c>
      <c r="AL97" s="38" t="s">
        <v>392</v>
      </c>
    </row>
    <row r="98" spans="1:38" s="2" customFormat="1" ht="26.25" customHeight="1" thickBot="1" x14ac:dyDescent="0.25">
      <c r="A98" s="43" t="s">
        <v>52</v>
      </c>
      <c r="B98" s="56" t="s">
        <v>239</v>
      </c>
      <c r="C98" s="160" t="s">
        <v>240</v>
      </c>
      <c r="D98" s="57"/>
      <c r="E98" s="93" t="s">
        <v>388</v>
      </c>
      <c r="F98" s="93">
        <v>2.8604922328573673E-2</v>
      </c>
      <c r="G98" s="93" t="s">
        <v>388</v>
      </c>
      <c r="H98" s="93">
        <v>8.2000000000000003E-2</v>
      </c>
      <c r="I98" s="93" t="s">
        <v>387</v>
      </c>
      <c r="J98" s="93" t="s">
        <v>387</v>
      </c>
      <c r="K98" s="93" t="s">
        <v>387</v>
      </c>
      <c r="L98" s="93" t="s">
        <v>388</v>
      </c>
      <c r="M98" s="93" t="s">
        <v>388</v>
      </c>
      <c r="N98" s="93" t="s">
        <v>388</v>
      </c>
      <c r="O98" s="93" t="s">
        <v>388</v>
      </c>
      <c r="P98" s="93" t="s">
        <v>388</v>
      </c>
      <c r="Q98" s="93" t="s">
        <v>388</v>
      </c>
      <c r="R98" s="93" t="s">
        <v>388</v>
      </c>
      <c r="S98" s="93" t="s">
        <v>388</v>
      </c>
      <c r="T98" s="93" t="s">
        <v>388</v>
      </c>
      <c r="U98" s="93" t="s">
        <v>388</v>
      </c>
      <c r="V98" s="93" t="s">
        <v>388</v>
      </c>
      <c r="W98" s="93" t="s">
        <v>387</v>
      </c>
      <c r="X98" s="93" t="s">
        <v>388</v>
      </c>
      <c r="Y98" s="93" t="s">
        <v>388</v>
      </c>
      <c r="Z98" s="93" t="s">
        <v>388</v>
      </c>
      <c r="AA98" s="93" t="s">
        <v>388</v>
      </c>
      <c r="AB98" s="93" t="s">
        <v>388</v>
      </c>
      <c r="AC98" s="93" t="s">
        <v>388</v>
      </c>
      <c r="AD98" s="93" t="s">
        <v>388</v>
      </c>
      <c r="AE98" s="40"/>
      <c r="AF98" s="15" t="s">
        <v>388</v>
      </c>
      <c r="AG98" s="15" t="s">
        <v>388</v>
      </c>
      <c r="AH98" s="15" t="s">
        <v>388</v>
      </c>
      <c r="AI98" s="15" t="s">
        <v>388</v>
      </c>
      <c r="AJ98" s="15" t="s">
        <v>388</v>
      </c>
      <c r="AK98" s="15" t="s">
        <v>388</v>
      </c>
      <c r="AL98" s="38" t="s">
        <v>388</v>
      </c>
    </row>
    <row r="99" spans="1:38" s="2" customFormat="1" ht="26.25" customHeight="1" thickBot="1" x14ac:dyDescent="0.25">
      <c r="A99" s="43" t="s">
        <v>241</v>
      </c>
      <c r="B99" s="157" t="s">
        <v>242</v>
      </c>
      <c r="C99" s="158" t="s">
        <v>412</v>
      </c>
      <c r="D99" s="57"/>
      <c r="E99" s="93">
        <v>0.16412638092818804</v>
      </c>
      <c r="F99" s="93">
        <v>7.3910671640169774</v>
      </c>
      <c r="G99" s="93" t="s">
        <v>388</v>
      </c>
      <c r="H99" s="93">
        <v>5.8946397516835152</v>
      </c>
      <c r="I99" s="93">
        <v>0.12945756589999999</v>
      </c>
      <c r="J99" s="93">
        <v>0.1989226013</v>
      </c>
      <c r="K99" s="93">
        <v>0.43573522190000002</v>
      </c>
      <c r="L99" s="93" t="s">
        <v>388</v>
      </c>
      <c r="M99" s="93" t="s">
        <v>388</v>
      </c>
      <c r="N99" s="93" t="s">
        <v>388</v>
      </c>
      <c r="O99" s="93" t="s">
        <v>388</v>
      </c>
      <c r="P99" s="93" t="s">
        <v>388</v>
      </c>
      <c r="Q99" s="93" t="s">
        <v>388</v>
      </c>
      <c r="R99" s="93" t="s">
        <v>388</v>
      </c>
      <c r="S99" s="93" t="s">
        <v>388</v>
      </c>
      <c r="T99" s="93" t="s">
        <v>388</v>
      </c>
      <c r="U99" s="93" t="s">
        <v>388</v>
      </c>
      <c r="V99" s="93" t="s">
        <v>388</v>
      </c>
      <c r="W99" s="93" t="s">
        <v>388</v>
      </c>
      <c r="X99" s="93" t="s">
        <v>388</v>
      </c>
      <c r="Y99" s="93" t="s">
        <v>388</v>
      </c>
      <c r="Z99" s="93" t="s">
        <v>388</v>
      </c>
      <c r="AA99" s="93" t="s">
        <v>388</v>
      </c>
      <c r="AB99" s="93" t="s">
        <v>388</v>
      </c>
      <c r="AC99" s="93" t="s">
        <v>388</v>
      </c>
      <c r="AD99" s="93" t="s">
        <v>388</v>
      </c>
      <c r="AE99" s="40"/>
      <c r="AF99" s="15" t="s">
        <v>388</v>
      </c>
      <c r="AG99" s="15" t="s">
        <v>388</v>
      </c>
      <c r="AH99" s="15" t="s">
        <v>388</v>
      </c>
      <c r="AI99" s="15" t="s">
        <v>388</v>
      </c>
      <c r="AJ99" s="15" t="s">
        <v>388</v>
      </c>
      <c r="AK99" s="15">
        <v>506.6</v>
      </c>
      <c r="AL99" s="38" t="s">
        <v>243</v>
      </c>
    </row>
    <row r="100" spans="1:38" s="2" customFormat="1" ht="26.25" customHeight="1" thickBot="1" x14ac:dyDescent="0.25">
      <c r="A100" s="43" t="s">
        <v>241</v>
      </c>
      <c r="B100" s="157" t="s">
        <v>244</v>
      </c>
      <c r="C100" s="158" t="s">
        <v>413</v>
      </c>
      <c r="D100" s="57"/>
      <c r="E100" s="93">
        <v>0.14773351223519426</v>
      </c>
      <c r="F100" s="93">
        <v>3.7269581921297705</v>
      </c>
      <c r="G100" s="93" t="s">
        <v>388</v>
      </c>
      <c r="H100" s="93">
        <v>4.9413948620252466</v>
      </c>
      <c r="I100" s="93">
        <v>7.5849485285999996E-2</v>
      </c>
      <c r="J100" s="93">
        <v>0.11736392916299999</v>
      </c>
      <c r="K100" s="93">
        <v>0.25300516996500005</v>
      </c>
      <c r="L100" s="93" t="s">
        <v>388</v>
      </c>
      <c r="M100" s="93" t="s">
        <v>388</v>
      </c>
      <c r="N100" s="93" t="s">
        <v>388</v>
      </c>
      <c r="O100" s="93" t="s">
        <v>388</v>
      </c>
      <c r="P100" s="93" t="s">
        <v>388</v>
      </c>
      <c r="Q100" s="93" t="s">
        <v>388</v>
      </c>
      <c r="R100" s="93" t="s">
        <v>388</v>
      </c>
      <c r="S100" s="93" t="s">
        <v>388</v>
      </c>
      <c r="T100" s="93" t="s">
        <v>388</v>
      </c>
      <c r="U100" s="93" t="s">
        <v>388</v>
      </c>
      <c r="V100" s="93" t="s">
        <v>388</v>
      </c>
      <c r="W100" s="93" t="s">
        <v>388</v>
      </c>
      <c r="X100" s="93" t="s">
        <v>388</v>
      </c>
      <c r="Y100" s="93" t="s">
        <v>388</v>
      </c>
      <c r="Z100" s="93" t="s">
        <v>388</v>
      </c>
      <c r="AA100" s="93" t="s">
        <v>388</v>
      </c>
      <c r="AB100" s="93" t="s">
        <v>388</v>
      </c>
      <c r="AC100" s="93" t="s">
        <v>388</v>
      </c>
      <c r="AD100" s="93" t="s">
        <v>388</v>
      </c>
      <c r="AE100" s="40"/>
      <c r="AF100" s="15" t="s">
        <v>388</v>
      </c>
      <c r="AG100" s="15" t="s">
        <v>388</v>
      </c>
      <c r="AH100" s="15" t="s">
        <v>388</v>
      </c>
      <c r="AI100" s="15" t="s">
        <v>388</v>
      </c>
      <c r="AJ100" s="15" t="s">
        <v>388</v>
      </c>
      <c r="AK100" s="15">
        <v>840</v>
      </c>
      <c r="AL100" s="38" t="s">
        <v>243</v>
      </c>
    </row>
    <row r="101" spans="1:38" s="2" customFormat="1" ht="26.25" customHeight="1" thickBot="1" x14ac:dyDescent="0.25">
      <c r="A101" s="43" t="s">
        <v>241</v>
      </c>
      <c r="B101" s="157" t="s">
        <v>245</v>
      </c>
      <c r="C101" s="158" t="s">
        <v>246</v>
      </c>
      <c r="D101" s="57"/>
      <c r="E101" s="93">
        <v>6.209092408497696E-3</v>
      </c>
      <c r="F101" s="93">
        <v>0.11102960659328909</v>
      </c>
      <c r="G101" s="93" t="s">
        <v>388</v>
      </c>
      <c r="H101" s="93">
        <v>7.1796547833683666E-2</v>
      </c>
      <c r="I101" s="93">
        <v>1.54044389E-3</v>
      </c>
      <c r="J101" s="93">
        <v>4.6213316680000002E-3</v>
      </c>
      <c r="K101" s="93">
        <v>1.0783107226E-2</v>
      </c>
      <c r="L101" s="93" t="s">
        <v>388</v>
      </c>
      <c r="M101" s="93" t="s">
        <v>388</v>
      </c>
      <c r="N101" s="93" t="s">
        <v>388</v>
      </c>
      <c r="O101" s="93" t="s">
        <v>388</v>
      </c>
      <c r="P101" s="93" t="s">
        <v>388</v>
      </c>
      <c r="Q101" s="93" t="s">
        <v>388</v>
      </c>
      <c r="R101" s="93" t="s">
        <v>388</v>
      </c>
      <c r="S101" s="93" t="s">
        <v>388</v>
      </c>
      <c r="T101" s="93" t="s">
        <v>388</v>
      </c>
      <c r="U101" s="93" t="s">
        <v>388</v>
      </c>
      <c r="V101" s="93" t="s">
        <v>388</v>
      </c>
      <c r="W101" s="93" t="s">
        <v>388</v>
      </c>
      <c r="X101" s="93" t="s">
        <v>388</v>
      </c>
      <c r="Y101" s="93" t="s">
        <v>388</v>
      </c>
      <c r="Z101" s="93" t="s">
        <v>388</v>
      </c>
      <c r="AA101" s="93" t="s">
        <v>388</v>
      </c>
      <c r="AB101" s="93" t="s">
        <v>388</v>
      </c>
      <c r="AC101" s="93" t="s">
        <v>388</v>
      </c>
      <c r="AD101" s="93" t="s">
        <v>388</v>
      </c>
      <c r="AE101" s="40"/>
      <c r="AF101" s="15" t="s">
        <v>388</v>
      </c>
      <c r="AG101" s="15" t="s">
        <v>388</v>
      </c>
      <c r="AH101" s="15" t="s">
        <v>388</v>
      </c>
      <c r="AI101" s="15" t="s">
        <v>388</v>
      </c>
      <c r="AJ101" s="15" t="s">
        <v>388</v>
      </c>
      <c r="AK101" s="15">
        <v>108.4</v>
      </c>
      <c r="AL101" s="38" t="s">
        <v>243</v>
      </c>
    </row>
    <row r="102" spans="1:38" s="2" customFormat="1" ht="26.25" customHeight="1" thickBot="1" x14ac:dyDescent="0.25">
      <c r="A102" s="43" t="s">
        <v>241</v>
      </c>
      <c r="B102" s="157" t="s">
        <v>247</v>
      </c>
      <c r="C102" s="158" t="s">
        <v>414</v>
      </c>
      <c r="D102" s="57"/>
      <c r="E102" s="93">
        <v>6.3127643637709757E-2</v>
      </c>
      <c r="F102" s="93">
        <v>0.38476448734509444</v>
      </c>
      <c r="G102" s="93" t="s">
        <v>388</v>
      </c>
      <c r="H102" s="93">
        <v>3.3716794886201584</v>
      </c>
      <c r="I102" s="93">
        <v>3.6768887000000004E-3</v>
      </c>
      <c r="J102" s="93">
        <v>7.7166751285999993E-2</v>
      </c>
      <c r="K102" s="93">
        <v>0.46024453202300003</v>
      </c>
      <c r="L102" s="93" t="s">
        <v>388</v>
      </c>
      <c r="M102" s="93" t="s">
        <v>388</v>
      </c>
      <c r="N102" s="93" t="s">
        <v>388</v>
      </c>
      <c r="O102" s="93" t="s">
        <v>388</v>
      </c>
      <c r="P102" s="93" t="s">
        <v>388</v>
      </c>
      <c r="Q102" s="93" t="s">
        <v>388</v>
      </c>
      <c r="R102" s="93" t="s">
        <v>388</v>
      </c>
      <c r="S102" s="93" t="s">
        <v>388</v>
      </c>
      <c r="T102" s="93" t="s">
        <v>388</v>
      </c>
      <c r="U102" s="93" t="s">
        <v>388</v>
      </c>
      <c r="V102" s="93" t="s">
        <v>388</v>
      </c>
      <c r="W102" s="93" t="s">
        <v>388</v>
      </c>
      <c r="X102" s="93" t="s">
        <v>388</v>
      </c>
      <c r="Y102" s="93" t="s">
        <v>388</v>
      </c>
      <c r="Z102" s="93" t="s">
        <v>388</v>
      </c>
      <c r="AA102" s="93" t="s">
        <v>388</v>
      </c>
      <c r="AB102" s="93" t="s">
        <v>388</v>
      </c>
      <c r="AC102" s="93" t="s">
        <v>388</v>
      </c>
      <c r="AD102" s="93" t="s">
        <v>388</v>
      </c>
      <c r="AE102" s="40"/>
      <c r="AF102" s="15" t="s">
        <v>388</v>
      </c>
      <c r="AG102" s="15" t="s">
        <v>388</v>
      </c>
      <c r="AH102" s="15" t="s">
        <v>388</v>
      </c>
      <c r="AI102" s="15" t="s">
        <v>388</v>
      </c>
      <c r="AJ102" s="15" t="s">
        <v>388</v>
      </c>
      <c r="AK102" s="15">
        <v>864.90000000000009</v>
      </c>
      <c r="AL102" s="38" t="s">
        <v>243</v>
      </c>
    </row>
    <row r="103" spans="1:38" s="2" customFormat="1" ht="26.25" customHeight="1" thickBot="1" x14ac:dyDescent="0.25">
      <c r="A103" s="43" t="s">
        <v>241</v>
      </c>
      <c r="B103" s="157" t="s">
        <v>248</v>
      </c>
      <c r="C103" s="158" t="s">
        <v>249</v>
      </c>
      <c r="D103" s="57"/>
      <c r="E103" s="93" t="s">
        <v>392</v>
      </c>
      <c r="F103" s="93" t="s">
        <v>392</v>
      </c>
      <c r="G103" s="93" t="s">
        <v>392</v>
      </c>
      <c r="H103" s="93" t="s">
        <v>392</v>
      </c>
      <c r="I103" s="93" t="s">
        <v>392</v>
      </c>
      <c r="J103" s="93" t="s">
        <v>392</v>
      </c>
      <c r="K103" s="93" t="s">
        <v>392</v>
      </c>
      <c r="L103" s="93" t="s">
        <v>392</v>
      </c>
      <c r="M103" s="93" t="s">
        <v>392</v>
      </c>
      <c r="N103" s="93" t="s">
        <v>392</v>
      </c>
      <c r="O103" s="93" t="s">
        <v>392</v>
      </c>
      <c r="P103" s="93" t="s">
        <v>392</v>
      </c>
      <c r="Q103" s="93" t="s">
        <v>392</v>
      </c>
      <c r="R103" s="93" t="s">
        <v>392</v>
      </c>
      <c r="S103" s="93" t="s">
        <v>392</v>
      </c>
      <c r="T103" s="93" t="s">
        <v>392</v>
      </c>
      <c r="U103" s="93" t="s">
        <v>392</v>
      </c>
      <c r="V103" s="93" t="s">
        <v>392</v>
      </c>
      <c r="W103" s="93" t="s">
        <v>392</v>
      </c>
      <c r="X103" s="93" t="s">
        <v>392</v>
      </c>
      <c r="Y103" s="93" t="s">
        <v>392</v>
      </c>
      <c r="Z103" s="93" t="s">
        <v>392</v>
      </c>
      <c r="AA103" s="93" t="s">
        <v>392</v>
      </c>
      <c r="AB103" s="93" t="s">
        <v>392</v>
      </c>
      <c r="AC103" s="93" t="s">
        <v>392</v>
      </c>
      <c r="AD103" s="93" t="s">
        <v>392</v>
      </c>
      <c r="AE103" s="40"/>
      <c r="AF103" s="15" t="s">
        <v>392</v>
      </c>
      <c r="AG103" s="15" t="s">
        <v>392</v>
      </c>
      <c r="AH103" s="15" t="s">
        <v>392</v>
      </c>
      <c r="AI103" s="15" t="s">
        <v>392</v>
      </c>
      <c r="AJ103" s="15" t="s">
        <v>392</v>
      </c>
      <c r="AK103" s="15" t="s">
        <v>392</v>
      </c>
      <c r="AL103" s="38" t="s">
        <v>415</v>
      </c>
    </row>
    <row r="104" spans="1:38" s="2" customFormat="1" ht="26.25" customHeight="1" thickBot="1" x14ac:dyDescent="0.25">
      <c r="A104" s="43" t="s">
        <v>241</v>
      </c>
      <c r="B104" s="157" t="s">
        <v>250</v>
      </c>
      <c r="C104" s="158" t="s">
        <v>251</v>
      </c>
      <c r="D104" s="57"/>
      <c r="E104" s="93">
        <v>5.0518946799999994E-4</v>
      </c>
      <c r="F104" s="93">
        <v>4.5526712270000007E-3</v>
      </c>
      <c r="G104" s="93" t="s">
        <v>388</v>
      </c>
      <c r="H104" s="93">
        <v>5.8414422780000003E-3</v>
      </c>
      <c r="I104" s="93">
        <v>8.526442200000001E-5</v>
      </c>
      <c r="J104" s="93">
        <v>2.55793266E-4</v>
      </c>
      <c r="K104" s="93">
        <v>5.9685095399999999E-4</v>
      </c>
      <c r="L104" s="93" t="s">
        <v>388</v>
      </c>
      <c r="M104" s="93" t="s">
        <v>388</v>
      </c>
      <c r="N104" s="93" t="s">
        <v>388</v>
      </c>
      <c r="O104" s="93" t="s">
        <v>388</v>
      </c>
      <c r="P104" s="93" t="s">
        <v>388</v>
      </c>
      <c r="Q104" s="93" t="s">
        <v>388</v>
      </c>
      <c r="R104" s="93" t="s">
        <v>388</v>
      </c>
      <c r="S104" s="93" t="s">
        <v>388</v>
      </c>
      <c r="T104" s="93" t="s">
        <v>388</v>
      </c>
      <c r="U104" s="93" t="s">
        <v>388</v>
      </c>
      <c r="V104" s="93" t="s">
        <v>388</v>
      </c>
      <c r="W104" s="93" t="s">
        <v>388</v>
      </c>
      <c r="X104" s="93" t="s">
        <v>388</v>
      </c>
      <c r="Y104" s="93" t="s">
        <v>388</v>
      </c>
      <c r="Z104" s="93" t="s">
        <v>388</v>
      </c>
      <c r="AA104" s="93" t="s">
        <v>388</v>
      </c>
      <c r="AB104" s="93" t="s">
        <v>388</v>
      </c>
      <c r="AC104" s="93" t="s">
        <v>388</v>
      </c>
      <c r="AD104" s="93" t="s">
        <v>388</v>
      </c>
      <c r="AE104" s="40"/>
      <c r="AF104" s="15" t="s">
        <v>388</v>
      </c>
      <c r="AG104" s="15" t="s">
        <v>388</v>
      </c>
      <c r="AH104" s="15" t="s">
        <v>388</v>
      </c>
      <c r="AI104" s="15" t="s">
        <v>388</v>
      </c>
      <c r="AJ104" s="15" t="s">
        <v>388</v>
      </c>
      <c r="AK104" s="15">
        <v>6</v>
      </c>
      <c r="AL104" s="38" t="s">
        <v>243</v>
      </c>
    </row>
    <row r="105" spans="1:38" s="2" customFormat="1" ht="26.25" customHeight="1" thickBot="1" x14ac:dyDescent="0.25">
      <c r="A105" s="43" t="s">
        <v>241</v>
      </c>
      <c r="B105" s="157" t="s">
        <v>252</v>
      </c>
      <c r="C105" s="158" t="s">
        <v>253</v>
      </c>
      <c r="D105" s="57"/>
      <c r="E105" s="93">
        <v>1.5105449259E-2</v>
      </c>
      <c r="F105" s="93">
        <v>0.13999475299106695</v>
      </c>
      <c r="G105" s="93" t="s">
        <v>388</v>
      </c>
      <c r="H105" s="93">
        <v>0.35075389258606238</v>
      </c>
      <c r="I105" s="93">
        <v>3.6277935340000003E-3</v>
      </c>
      <c r="J105" s="93">
        <v>5.7008184110000004E-3</v>
      </c>
      <c r="K105" s="93">
        <v>1.2438149262999999E-2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40"/>
      <c r="AF105" s="15" t="s">
        <v>388</v>
      </c>
      <c r="AG105" s="15" t="s">
        <v>388</v>
      </c>
      <c r="AH105" s="15" t="s">
        <v>388</v>
      </c>
      <c r="AI105" s="15" t="s">
        <v>388</v>
      </c>
      <c r="AJ105" s="15" t="s">
        <v>388</v>
      </c>
      <c r="AK105" s="15">
        <v>41.6</v>
      </c>
      <c r="AL105" s="38" t="s">
        <v>243</v>
      </c>
    </row>
    <row r="106" spans="1:38" s="2" customFormat="1" ht="26.25" customHeight="1" thickBot="1" x14ac:dyDescent="0.25">
      <c r="A106" s="43" t="s">
        <v>241</v>
      </c>
      <c r="B106" s="157" t="s">
        <v>254</v>
      </c>
      <c r="C106" s="158" t="s">
        <v>255</v>
      </c>
      <c r="D106" s="57"/>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40"/>
      <c r="AF106" s="15" t="s">
        <v>415</v>
      </c>
      <c r="AG106" s="15" t="s">
        <v>415</v>
      </c>
      <c r="AH106" s="15" t="s">
        <v>415</v>
      </c>
      <c r="AI106" s="15" t="s">
        <v>415</v>
      </c>
      <c r="AJ106" s="15" t="s">
        <v>415</v>
      </c>
      <c r="AK106" s="15" t="s">
        <v>415</v>
      </c>
      <c r="AL106" s="38" t="s">
        <v>415</v>
      </c>
    </row>
    <row r="107" spans="1:38" s="2" customFormat="1" ht="26.25" customHeight="1" thickBot="1" x14ac:dyDescent="0.25">
      <c r="A107" s="43" t="s">
        <v>241</v>
      </c>
      <c r="B107" s="157" t="s">
        <v>256</v>
      </c>
      <c r="C107" s="158" t="s">
        <v>416</v>
      </c>
      <c r="D107" s="57"/>
      <c r="E107" s="93">
        <v>4.9056852432816121E-2</v>
      </c>
      <c r="F107" s="93">
        <v>0.25949337752251478</v>
      </c>
      <c r="G107" s="93" t="s">
        <v>388</v>
      </c>
      <c r="H107" s="93">
        <v>0.53625952831504786</v>
      </c>
      <c r="I107" s="93">
        <v>1.3688761019999999E-2</v>
      </c>
      <c r="J107" s="93">
        <v>0.18251681360000002</v>
      </c>
      <c r="K107" s="93">
        <v>0.86695486480000006</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40"/>
      <c r="AF107" s="15" t="s">
        <v>388</v>
      </c>
      <c r="AG107" s="15" t="s">
        <v>388</v>
      </c>
      <c r="AH107" s="15" t="s">
        <v>388</v>
      </c>
      <c r="AI107" s="15" t="s">
        <v>388</v>
      </c>
      <c r="AJ107" s="15" t="s">
        <v>388</v>
      </c>
      <c r="AK107" s="15">
        <v>4973.3</v>
      </c>
      <c r="AL107" s="38" t="s">
        <v>243</v>
      </c>
    </row>
    <row r="108" spans="1:38" s="2" customFormat="1" ht="26.25" customHeight="1" thickBot="1" x14ac:dyDescent="0.25">
      <c r="A108" s="43" t="s">
        <v>241</v>
      </c>
      <c r="B108" s="157" t="s">
        <v>257</v>
      </c>
      <c r="C108" s="158" t="s">
        <v>417</v>
      </c>
      <c r="D108" s="57"/>
      <c r="E108" s="93">
        <v>2.9432579381952977E-2</v>
      </c>
      <c r="F108" s="93">
        <v>0.25417896098723786</v>
      </c>
      <c r="G108" s="93" t="s">
        <v>388</v>
      </c>
      <c r="H108" s="93">
        <v>0.22097780161174968</v>
      </c>
      <c r="I108" s="93">
        <v>3.3736E-3</v>
      </c>
      <c r="J108" s="93">
        <v>3.3735999999999995E-2</v>
      </c>
      <c r="K108" s="93">
        <v>6.747199999999999E-2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40"/>
      <c r="AF108" s="15" t="s">
        <v>388</v>
      </c>
      <c r="AG108" s="15" t="s">
        <v>388</v>
      </c>
      <c r="AH108" s="15" t="s">
        <v>388</v>
      </c>
      <c r="AI108" s="15" t="s">
        <v>388</v>
      </c>
      <c r="AJ108" s="15" t="s">
        <v>388</v>
      </c>
      <c r="AK108" s="15">
        <v>3373.6</v>
      </c>
      <c r="AL108" s="38" t="s">
        <v>243</v>
      </c>
    </row>
    <row r="109" spans="1:38" s="2" customFormat="1" ht="26.25" customHeight="1" thickBot="1" x14ac:dyDescent="0.25">
      <c r="A109" s="43" t="s">
        <v>241</v>
      </c>
      <c r="B109" s="157" t="s">
        <v>258</v>
      </c>
      <c r="C109" s="158" t="s">
        <v>418</v>
      </c>
      <c r="D109" s="57"/>
      <c r="E109" s="93">
        <v>1.1606095826794287E-3</v>
      </c>
      <c r="F109" s="93">
        <v>6.0999711948874187E-3</v>
      </c>
      <c r="G109" s="93" t="s">
        <v>388</v>
      </c>
      <c r="H109" s="93">
        <v>1.2757753927625138E-2</v>
      </c>
      <c r="I109" s="93">
        <v>5.9999999999999995E-4</v>
      </c>
      <c r="J109" s="93">
        <v>3.3E-3</v>
      </c>
      <c r="K109" s="93">
        <v>3.3E-3</v>
      </c>
      <c r="L109" s="93" t="s">
        <v>388</v>
      </c>
      <c r="M109" s="93" t="s">
        <v>388</v>
      </c>
      <c r="N109" s="93" t="s">
        <v>388</v>
      </c>
      <c r="O109" s="93" t="s">
        <v>388</v>
      </c>
      <c r="P109" s="93" t="s">
        <v>388</v>
      </c>
      <c r="Q109" s="93" t="s">
        <v>388</v>
      </c>
      <c r="R109" s="93" t="s">
        <v>388</v>
      </c>
      <c r="S109" s="93" t="s">
        <v>388</v>
      </c>
      <c r="T109" s="93" t="s">
        <v>388</v>
      </c>
      <c r="U109" s="93" t="s">
        <v>388</v>
      </c>
      <c r="V109" s="93" t="s">
        <v>388</v>
      </c>
      <c r="W109" s="93" t="s">
        <v>388</v>
      </c>
      <c r="X109" s="93" t="s">
        <v>388</v>
      </c>
      <c r="Y109" s="93" t="s">
        <v>388</v>
      </c>
      <c r="Z109" s="93" t="s">
        <v>388</v>
      </c>
      <c r="AA109" s="93" t="s">
        <v>388</v>
      </c>
      <c r="AB109" s="93" t="s">
        <v>388</v>
      </c>
      <c r="AC109" s="93" t="s">
        <v>388</v>
      </c>
      <c r="AD109" s="93" t="s">
        <v>388</v>
      </c>
      <c r="AE109" s="40"/>
      <c r="AF109" s="15" t="s">
        <v>388</v>
      </c>
      <c r="AG109" s="15" t="s">
        <v>388</v>
      </c>
      <c r="AH109" s="15" t="s">
        <v>388</v>
      </c>
      <c r="AI109" s="15" t="s">
        <v>388</v>
      </c>
      <c r="AJ109" s="15" t="s">
        <v>388</v>
      </c>
      <c r="AK109" s="15">
        <v>60</v>
      </c>
      <c r="AL109" s="38" t="s">
        <v>243</v>
      </c>
    </row>
    <row r="110" spans="1:38" s="2" customFormat="1" ht="26.25" customHeight="1" thickBot="1" x14ac:dyDescent="0.25">
      <c r="A110" s="43" t="s">
        <v>241</v>
      </c>
      <c r="B110" s="157" t="s">
        <v>259</v>
      </c>
      <c r="C110" s="158" t="s">
        <v>419</v>
      </c>
      <c r="D110" s="57"/>
      <c r="E110" s="93">
        <v>6.276881826391625E-3</v>
      </c>
      <c r="F110" s="93">
        <v>3.5791229915424397E-2</v>
      </c>
      <c r="G110" s="93" t="s">
        <v>388</v>
      </c>
      <c r="H110" s="93">
        <v>8.9021235436886254E-2</v>
      </c>
      <c r="I110" s="93">
        <v>2.7129575E-2</v>
      </c>
      <c r="J110" s="93">
        <v>0.190833275</v>
      </c>
      <c r="K110" s="93">
        <v>0.198145775</v>
      </c>
      <c r="L110" s="93" t="s">
        <v>388</v>
      </c>
      <c r="M110" s="93" t="s">
        <v>388</v>
      </c>
      <c r="N110" s="93" t="s">
        <v>388</v>
      </c>
      <c r="O110" s="93" t="s">
        <v>388</v>
      </c>
      <c r="P110" s="93" t="s">
        <v>388</v>
      </c>
      <c r="Q110" s="93" t="s">
        <v>388</v>
      </c>
      <c r="R110" s="93" t="s">
        <v>388</v>
      </c>
      <c r="S110" s="93" t="s">
        <v>388</v>
      </c>
      <c r="T110" s="93" t="s">
        <v>388</v>
      </c>
      <c r="U110" s="93" t="s">
        <v>388</v>
      </c>
      <c r="V110" s="93" t="s">
        <v>388</v>
      </c>
      <c r="W110" s="93" t="s">
        <v>388</v>
      </c>
      <c r="X110" s="93" t="s">
        <v>388</v>
      </c>
      <c r="Y110" s="93" t="s">
        <v>388</v>
      </c>
      <c r="Z110" s="93" t="s">
        <v>388</v>
      </c>
      <c r="AA110" s="93" t="s">
        <v>388</v>
      </c>
      <c r="AB110" s="93" t="s">
        <v>388</v>
      </c>
      <c r="AC110" s="93" t="s">
        <v>388</v>
      </c>
      <c r="AD110" s="93" t="s">
        <v>388</v>
      </c>
      <c r="AE110" s="40"/>
      <c r="AF110" s="15" t="s">
        <v>388</v>
      </c>
      <c r="AG110" s="15" t="s">
        <v>388</v>
      </c>
      <c r="AH110" s="15" t="s">
        <v>388</v>
      </c>
      <c r="AI110" s="15" t="s">
        <v>388</v>
      </c>
      <c r="AJ110" s="15" t="s">
        <v>388</v>
      </c>
      <c r="AK110" s="15">
        <v>1434.5</v>
      </c>
      <c r="AL110" s="38" t="s">
        <v>243</v>
      </c>
    </row>
    <row r="111" spans="1:38" s="2" customFormat="1" ht="26.25" customHeight="1" thickBot="1" x14ac:dyDescent="0.25">
      <c r="A111" s="43" t="s">
        <v>241</v>
      </c>
      <c r="B111" s="157" t="s">
        <v>260</v>
      </c>
      <c r="C111" s="158" t="s">
        <v>420</v>
      </c>
      <c r="D111" s="57"/>
      <c r="E111" s="93">
        <v>6.6373061848168755E-2</v>
      </c>
      <c r="F111" s="93">
        <v>2.0667964967729917</v>
      </c>
      <c r="G111" s="93" t="s">
        <v>388</v>
      </c>
      <c r="H111" s="93">
        <v>2.9857779778362801</v>
      </c>
      <c r="I111" s="93">
        <v>4.1257232000000005E-2</v>
      </c>
      <c r="J111" s="93">
        <v>8.251446400000001E-2</v>
      </c>
      <c r="K111" s="93">
        <v>0.18565754399999998</v>
      </c>
      <c r="L111" s="93" t="s">
        <v>388</v>
      </c>
      <c r="M111" s="93" t="s">
        <v>388</v>
      </c>
      <c r="N111" s="93" t="s">
        <v>388</v>
      </c>
      <c r="O111" s="93" t="s">
        <v>388</v>
      </c>
      <c r="P111" s="93" t="s">
        <v>388</v>
      </c>
      <c r="Q111" s="93" t="s">
        <v>388</v>
      </c>
      <c r="R111" s="93" t="s">
        <v>388</v>
      </c>
      <c r="S111" s="93" t="s">
        <v>388</v>
      </c>
      <c r="T111" s="93" t="s">
        <v>388</v>
      </c>
      <c r="U111" s="93" t="s">
        <v>388</v>
      </c>
      <c r="V111" s="93" t="s">
        <v>388</v>
      </c>
      <c r="W111" s="93" t="s">
        <v>388</v>
      </c>
      <c r="X111" s="93" t="s">
        <v>388</v>
      </c>
      <c r="Y111" s="93" t="s">
        <v>388</v>
      </c>
      <c r="Z111" s="93" t="s">
        <v>388</v>
      </c>
      <c r="AA111" s="93" t="s">
        <v>388</v>
      </c>
      <c r="AB111" s="93" t="s">
        <v>388</v>
      </c>
      <c r="AC111" s="93" t="s">
        <v>388</v>
      </c>
      <c r="AD111" s="93" t="s">
        <v>388</v>
      </c>
      <c r="AE111" s="40"/>
      <c r="AF111" s="15" t="s">
        <v>388</v>
      </c>
      <c r="AG111" s="15" t="s">
        <v>388</v>
      </c>
      <c r="AH111" s="15" t="s">
        <v>388</v>
      </c>
      <c r="AI111" s="15" t="s">
        <v>388</v>
      </c>
      <c r="AJ111" s="15" t="s">
        <v>388</v>
      </c>
      <c r="AK111" s="15">
        <v>5413.3340000000007</v>
      </c>
      <c r="AL111" s="38" t="s">
        <v>243</v>
      </c>
    </row>
    <row r="112" spans="1:38" s="2" customFormat="1" ht="26.25" customHeight="1" thickBot="1" x14ac:dyDescent="0.25">
      <c r="A112" s="43" t="s">
        <v>261</v>
      </c>
      <c r="B112" s="157" t="s">
        <v>262</v>
      </c>
      <c r="C112" s="158" t="s">
        <v>263</v>
      </c>
      <c r="D112" s="45"/>
      <c r="E112" s="93">
        <v>8.2385707777812272</v>
      </c>
      <c r="F112" s="93" t="s">
        <v>388</v>
      </c>
      <c r="G112" s="93" t="s">
        <v>388</v>
      </c>
      <c r="H112" s="93">
        <v>5.4039331926135707</v>
      </c>
      <c r="I112" s="93" t="s">
        <v>387</v>
      </c>
      <c r="J112" s="93" t="s">
        <v>387</v>
      </c>
      <c r="K112" s="93" t="s">
        <v>387</v>
      </c>
      <c r="L112" s="93" t="s">
        <v>388</v>
      </c>
      <c r="M112" s="93" t="s">
        <v>388</v>
      </c>
      <c r="N112" s="93" t="s">
        <v>388</v>
      </c>
      <c r="O112" s="93" t="s">
        <v>388</v>
      </c>
      <c r="P112" s="93" t="s">
        <v>388</v>
      </c>
      <c r="Q112" s="93" t="s">
        <v>388</v>
      </c>
      <c r="R112" s="93" t="s">
        <v>388</v>
      </c>
      <c r="S112" s="93" t="s">
        <v>388</v>
      </c>
      <c r="T112" s="93" t="s">
        <v>388</v>
      </c>
      <c r="U112" s="93" t="s">
        <v>388</v>
      </c>
      <c r="V112" s="93" t="s">
        <v>388</v>
      </c>
      <c r="W112" s="93" t="s">
        <v>388</v>
      </c>
      <c r="X112" s="93" t="s">
        <v>388</v>
      </c>
      <c r="Y112" s="93" t="s">
        <v>388</v>
      </c>
      <c r="Z112" s="93" t="s">
        <v>388</v>
      </c>
      <c r="AA112" s="93" t="s">
        <v>388</v>
      </c>
      <c r="AB112" s="93" t="s">
        <v>388</v>
      </c>
      <c r="AC112" s="93" t="s">
        <v>388</v>
      </c>
      <c r="AD112" s="93" t="s">
        <v>388</v>
      </c>
      <c r="AE112" s="40"/>
      <c r="AF112" s="15" t="s">
        <v>388</v>
      </c>
      <c r="AG112" s="15" t="s">
        <v>388</v>
      </c>
      <c r="AH112" s="15" t="s">
        <v>388</v>
      </c>
      <c r="AI112" s="15" t="s">
        <v>388</v>
      </c>
      <c r="AJ112" s="15" t="s">
        <v>388</v>
      </c>
      <c r="AK112" s="15">
        <v>205.86199999999999</v>
      </c>
      <c r="AL112" s="38" t="s">
        <v>432</v>
      </c>
    </row>
    <row r="113" spans="1:38" s="2" customFormat="1" ht="26.25" customHeight="1" thickBot="1" x14ac:dyDescent="0.25">
      <c r="A113" s="43" t="s">
        <v>261</v>
      </c>
      <c r="B113" s="60" t="s">
        <v>264</v>
      </c>
      <c r="C113" s="165" t="s">
        <v>265</v>
      </c>
      <c r="D113" s="45"/>
      <c r="E113" s="93">
        <v>3.055288464937127</v>
      </c>
      <c r="F113" s="93">
        <v>4.2810169803082676</v>
      </c>
      <c r="G113" s="93" t="s">
        <v>388</v>
      </c>
      <c r="H113" s="93">
        <v>10.387093544085278</v>
      </c>
      <c r="I113" s="93" t="s">
        <v>388</v>
      </c>
      <c r="J113" s="93" t="s">
        <v>388</v>
      </c>
      <c r="K113" s="93" t="s">
        <v>388</v>
      </c>
      <c r="L113" s="93" t="s">
        <v>388</v>
      </c>
      <c r="M113" s="93" t="s">
        <v>388</v>
      </c>
      <c r="N113" s="93" t="s">
        <v>388</v>
      </c>
      <c r="O113" s="93" t="s">
        <v>388</v>
      </c>
      <c r="P113" s="93" t="s">
        <v>388</v>
      </c>
      <c r="Q113" s="93" t="s">
        <v>388</v>
      </c>
      <c r="R113" s="93" t="s">
        <v>388</v>
      </c>
      <c r="S113" s="93" t="s">
        <v>388</v>
      </c>
      <c r="T113" s="93" t="s">
        <v>388</v>
      </c>
      <c r="U113" s="93" t="s">
        <v>388</v>
      </c>
      <c r="V113" s="93" t="s">
        <v>388</v>
      </c>
      <c r="W113" s="93" t="s">
        <v>388</v>
      </c>
      <c r="X113" s="93" t="s">
        <v>388</v>
      </c>
      <c r="Y113" s="93" t="s">
        <v>388</v>
      </c>
      <c r="Z113" s="93" t="s">
        <v>388</v>
      </c>
      <c r="AA113" s="93" t="s">
        <v>388</v>
      </c>
      <c r="AB113" s="93" t="s">
        <v>388</v>
      </c>
      <c r="AC113" s="93" t="s">
        <v>388</v>
      </c>
      <c r="AD113" s="93" t="s">
        <v>388</v>
      </c>
      <c r="AE113" s="40"/>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60" t="s">
        <v>266</v>
      </c>
      <c r="C114" s="165" t="s">
        <v>421</v>
      </c>
      <c r="D114" s="45"/>
      <c r="E114" s="93" t="s">
        <v>387</v>
      </c>
      <c r="F114" s="93" t="s">
        <v>388</v>
      </c>
      <c r="G114" s="93" t="s">
        <v>388</v>
      </c>
      <c r="H114" s="93" t="s">
        <v>387</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40"/>
      <c r="AF114" s="15" t="s">
        <v>388</v>
      </c>
      <c r="AG114" s="15" t="s">
        <v>388</v>
      </c>
      <c r="AH114" s="15" t="s">
        <v>388</v>
      </c>
      <c r="AI114" s="15" t="s">
        <v>388</v>
      </c>
      <c r="AJ114" s="15" t="s">
        <v>388</v>
      </c>
      <c r="AK114" s="15" t="s">
        <v>388</v>
      </c>
      <c r="AL114" s="38" t="s">
        <v>441</v>
      </c>
    </row>
    <row r="115" spans="1:38" s="2" customFormat="1" ht="26.25" customHeight="1" thickBot="1" x14ac:dyDescent="0.25">
      <c r="A115" s="43" t="s">
        <v>261</v>
      </c>
      <c r="B115" s="60" t="s">
        <v>267</v>
      </c>
      <c r="C115" s="165" t="s">
        <v>268</v>
      </c>
      <c r="D115" s="45"/>
      <c r="E115" s="93">
        <v>0.1022867436363637</v>
      </c>
      <c r="F115" s="93" t="s">
        <v>388</v>
      </c>
      <c r="G115" s="93" t="s">
        <v>388</v>
      </c>
      <c r="H115" s="93">
        <v>0.20457348727272739</v>
      </c>
      <c r="I115" s="93" t="s">
        <v>388</v>
      </c>
      <c r="J115" s="93" t="s">
        <v>388</v>
      </c>
      <c r="K115" s="93" t="s">
        <v>388</v>
      </c>
      <c r="L115" s="93" t="s">
        <v>388</v>
      </c>
      <c r="M115" s="93" t="s">
        <v>388</v>
      </c>
      <c r="N115" s="93" t="s">
        <v>388</v>
      </c>
      <c r="O115" s="93" t="s">
        <v>388</v>
      </c>
      <c r="P115" s="93" t="s">
        <v>388</v>
      </c>
      <c r="Q115" s="93" t="s">
        <v>388</v>
      </c>
      <c r="R115" s="93" t="s">
        <v>388</v>
      </c>
      <c r="S115" s="93" t="s">
        <v>388</v>
      </c>
      <c r="T115" s="93" t="s">
        <v>388</v>
      </c>
      <c r="U115" s="93" t="s">
        <v>388</v>
      </c>
      <c r="V115" s="93" t="s">
        <v>388</v>
      </c>
      <c r="W115" s="93" t="s">
        <v>388</v>
      </c>
      <c r="X115" s="93" t="s">
        <v>388</v>
      </c>
      <c r="Y115" s="93" t="s">
        <v>388</v>
      </c>
      <c r="Z115" s="93" t="s">
        <v>388</v>
      </c>
      <c r="AA115" s="93" t="s">
        <v>388</v>
      </c>
      <c r="AB115" s="93" t="s">
        <v>388</v>
      </c>
      <c r="AC115" s="93" t="s">
        <v>388</v>
      </c>
      <c r="AD115" s="93" t="s">
        <v>388</v>
      </c>
      <c r="AE115" s="40"/>
      <c r="AF115" s="15" t="s">
        <v>388</v>
      </c>
      <c r="AG115" s="15" t="s">
        <v>388</v>
      </c>
      <c r="AH115" s="15" t="s">
        <v>388</v>
      </c>
      <c r="AI115" s="15" t="s">
        <v>388</v>
      </c>
      <c r="AJ115" s="15" t="s">
        <v>388</v>
      </c>
      <c r="AK115" s="15" t="s">
        <v>388</v>
      </c>
      <c r="AL115" s="38" t="s">
        <v>401</v>
      </c>
    </row>
    <row r="116" spans="1:38" s="2" customFormat="1" ht="26.25" customHeight="1" thickBot="1" x14ac:dyDescent="0.25">
      <c r="A116" s="43" t="s">
        <v>261</v>
      </c>
      <c r="B116" s="157" t="s">
        <v>269</v>
      </c>
      <c r="C116" s="160" t="s">
        <v>422</v>
      </c>
      <c r="D116" s="45"/>
      <c r="E116" s="93">
        <v>0.88190771933929069</v>
      </c>
      <c r="F116" s="93">
        <v>0.12216807137552438</v>
      </c>
      <c r="G116" s="93" t="s">
        <v>388</v>
      </c>
      <c r="H116" s="93">
        <v>1.9618654366055313</v>
      </c>
      <c r="I116" s="93" t="s">
        <v>388</v>
      </c>
      <c r="J116" s="93" t="s">
        <v>388</v>
      </c>
      <c r="K116" s="93" t="s">
        <v>388</v>
      </c>
      <c r="L116" s="93" t="s">
        <v>388</v>
      </c>
      <c r="M116" s="93" t="s">
        <v>388</v>
      </c>
      <c r="N116" s="93" t="s">
        <v>388</v>
      </c>
      <c r="O116" s="93" t="s">
        <v>388</v>
      </c>
      <c r="P116" s="93" t="s">
        <v>388</v>
      </c>
      <c r="Q116" s="93" t="s">
        <v>388</v>
      </c>
      <c r="R116" s="93" t="s">
        <v>388</v>
      </c>
      <c r="S116" s="93" t="s">
        <v>388</v>
      </c>
      <c r="T116" s="93" t="s">
        <v>388</v>
      </c>
      <c r="U116" s="93" t="s">
        <v>388</v>
      </c>
      <c r="V116" s="93" t="s">
        <v>388</v>
      </c>
      <c r="W116" s="93" t="s">
        <v>388</v>
      </c>
      <c r="X116" s="93" t="s">
        <v>388</v>
      </c>
      <c r="Y116" s="93" t="s">
        <v>388</v>
      </c>
      <c r="Z116" s="93" t="s">
        <v>388</v>
      </c>
      <c r="AA116" s="93" t="s">
        <v>388</v>
      </c>
      <c r="AB116" s="93" t="s">
        <v>388</v>
      </c>
      <c r="AC116" s="93" t="s">
        <v>388</v>
      </c>
      <c r="AD116" s="93" t="s">
        <v>388</v>
      </c>
      <c r="AE116" s="40"/>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57" t="s">
        <v>270</v>
      </c>
      <c r="C117" s="160"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40"/>
      <c r="AF117" s="15" t="s">
        <v>388</v>
      </c>
      <c r="AG117" s="15" t="s">
        <v>388</v>
      </c>
      <c r="AH117" s="15" t="s">
        <v>388</v>
      </c>
      <c r="AI117" s="15" t="s">
        <v>388</v>
      </c>
      <c r="AJ117" s="15" t="s">
        <v>388</v>
      </c>
      <c r="AK117" s="15" t="s">
        <v>388</v>
      </c>
      <c r="AL117" s="38" t="s">
        <v>401</v>
      </c>
    </row>
    <row r="118" spans="1:38" s="2" customFormat="1" ht="26.25" customHeight="1" thickBot="1" x14ac:dyDescent="0.25">
      <c r="A118" s="43" t="s">
        <v>261</v>
      </c>
      <c r="B118" s="157" t="s">
        <v>272</v>
      </c>
      <c r="C118" s="160" t="s">
        <v>423</v>
      </c>
      <c r="D118" s="45"/>
      <c r="E118" s="93" t="s">
        <v>388</v>
      </c>
      <c r="F118" s="93" t="s">
        <v>388</v>
      </c>
      <c r="G118" s="93" t="s">
        <v>388</v>
      </c>
      <c r="H118" s="93" t="s">
        <v>388</v>
      </c>
      <c r="I118" s="93" t="s">
        <v>388</v>
      </c>
      <c r="J118" s="93" t="s">
        <v>388</v>
      </c>
      <c r="K118" s="93" t="s">
        <v>388</v>
      </c>
      <c r="L118" s="93" t="s">
        <v>388</v>
      </c>
      <c r="M118" s="93" t="s">
        <v>388</v>
      </c>
      <c r="N118" s="93" t="s">
        <v>388</v>
      </c>
      <c r="O118" s="93" t="s">
        <v>388</v>
      </c>
      <c r="P118" s="93" t="s">
        <v>388</v>
      </c>
      <c r="Q118" s="93" t="s">
        <v>388</v>
      </c>
      <c r="R118" s="93" t="s">
        <v>388</v>
      </c>
      <c r="S118" s="93" t="s">
        <v>388</v>
      </c>
      <c r="T118" s="93" t="s">
        <v>388</v>
      </c>
      <c r="U118" s="93" t="s">
        <v>388</v>
      </c>
      <c r="V118" s="93" t="s">
        <v>388</v>
      </c>
      <c r="W118" s="93" t="s">
        <v>388</v>
      </c>
      <c r="X118" s="93" t="s">
        <v>388</v>
      </c>
      <c r="Y118" s="93" t="s">
        <v>388</v>
      </c>
      <c r="Z118" s="93" t="s">
        <v>388</v>
      </c>
      <c r="AA118" s="93" t="s">
        <v>388</v>
      </c>
      <c r="AB118" s="93" t="s">
        <v>388</v>
      </c>
      <c r="AC118" s="93" t="s">
        <v>388</v>
      </c>
      <c r="AD118" s="93" t="s">
        <v>388</v>
      </c>
      <c r="AE118" s="40"/>
      <c r="AF118" s="15" t="s">
        <v>388</v>
      </c>
      <c r="AG118" s="15" t="s">
        <v>388</v>
      </c>
      <c r="AH118" s="15" t="s">
        <v>388</v>
      </c>
      <c r="AI118" s="15" t="s">
        <v>388</v>
      </c>
      <c r="AJ118" s="15" t="s">
        <v>388</v>
      </c>
      <c r="AK118" s="15" t="s">
        <v>388</v>
      </c>
      <c r="AL118" s="38" t="s">
        <v>401</v>
      </c>
    </row>
    <row r="119" spans="1:38" s="2" customFormat="1" ht="26.25" customHeight="1" thickBot="1" x14ac:dyDescent="0.25">
      <c r="A119" s="43" t="s">
        <v>261</v>
      </c>
      <c r="B119" s="157" t="s">
        <v>273</v>
      </c>
      <c r="C119" s="158" t="s">
        <v>274</v>
      </c>
      <c r="D119" s="45"/>
      <c r="E119" s="93" t="s">
        <v>388</v>
      </c>
      <c r="F119" s="93" t="s">
        <v>388</v>
      </c>
      <c r="G119" s="93" t="s">
        <v>388</v>
      </c>
      <c r="H119" s="93" t="s">
        <v>388</v>
      </c>
      <c r="I119" s="93">
        <v>0.26875838959999998</v>
      </c>
      <c r="J119" s="93">
        <v>4.9134992249999998</v>
      </c>
      <c r="K119" s="93">
        <v>4.9134992249999998</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40"/>
      <c r="AF119" s="15" t="s">
        <v>388</v>
      </c>
      <c r="AG119" s="15" t="s">
        <v>388</v>
      </c>
      <c r="AH119" s="15" t="s">
        <v>388</v>
      </c>
      <c r="AI119" s="15" t="s">
        <v>388</v>
      </c>
      <c r="AJ119" s="15" t="s">
        <v>388</v>
      </c>
      <c r="AK119" s="15">
        <v>1881.353678366861</v>
      </c>
      <c r="AL119" s="38" t="s">
        <v>442</v>
      </c>
    </row>
    <row r="120" spans="1:38" s="2" customFormat="1" ht="26.25" customHeight="1" thickBot="1" x14ac:dyDescent="0.25">
      <c r="A120" s="43" t="s">
        <v>261</v>
      </c>
      <c r="B120" s="157" t="s">
        <v>275</v>
      </c>
      <c r="C120" s="158" t="s">
        <v>276</v>
      </c>
      <c r="D120" s="45"/>
      <c r="E120" s="93" t="s">
        <v>388</v>
      </c>
      <c r="F120" s="93" t="s">
        <v>388</v>
      </c>
      <c r="G120" s="93" t="s">
        <v>388</v>
      </c>
      <c r="H120" s="93" t="s">
        <v>388</v>
      </c>
      <c r="I120" s="93" t="s">
        <v>388</v>
      </c>
      <c r="J120" s="93" t="s">
        <v>388</v>
      </c>
      <c r="K120" s="93" t="s">
        <v>388</v>
      </c>
      <c r="L120" s="93" t="s">
        <v>388</v>
      </c>
      <c r="M120" s="93" t="s">
        <v>388</v>
      </c>
      <c r="N120" s="93" t="s">
        <v>388</v>
      </c>
      <c r="O120" s="93" t="s">
        <v>388</v>
      </c>
      <c r="P120" s="93" t="s">
        <v>388</v>
      </c>
      <c r="Q120" s="93" t="s">
        <v>388</v>
      </c>
      <c r="R120" s="93" t="s">
        <v>388</v>
      </c>
      <c r="S120" s="93" t="s">
        <v>388</v>
      </c>
      <c r="T120" s="93" t="s">
        <v>388</v>
      </c>
      <c r="U120" s="93" t="s">
        <v>388</v>
      </c>
      <c r="V120" s="93" t="s">
        <v>388</v>
      </c>
      <c r="W120" s="93" t="s">
        <v>388</v>
      </c>
      <c r="X120" s="93" t="s">
        <v>388</v>
      </c>
      <c r="Y120" s="93" t="s">
        <v>388</v>
      </c>
      <c r="Z120" s="93" t="s">
        <v>388</v>
      </c>
      <c r="AA120" s="93" t="s">
        <v>388</v>
      </c>
      <c r="AB120" s="93" t="s">
        <v>388</v>
      </c>
      <c r="AC120" s="93" t="s">
        <v>388</v>
      </c>
      <c r="AD120" s="93" t="s">
        <v>388</v>
      </c>
      <c r="AE120" s="40"/>
      <c r="AF120" s="15" t="s">
        <v>388</v>
      </c>
      <c r="AG120" s="15" t="s">
        <v>388</v>
      </c>
      <c r="AH120" s="15" t="s">
        <v>388</v>
      </c>
      <c r="AI120" s="15" t="s">
        <v>388</v>
      </c>
      <c r="AJ120" s="15" t="s">
        <v>388</v>
      </c>
      <c r="AK120" s="15" t="s">
        <v>388</v>
      </c>
      <c r="AL120" s="38" t="s">
        <v>401</v>
      </c>
    </row>
    <row r="121" spans="1:38" s="2" customFormat="1" ht="26.25" customHeight="1" thickBot="1" x14ac:dyDescent="0.25">
      <c r="A121" s="43" t="s">
        <v>261</v>
      </c>
      <c r="B121" s="157" t="s">
        <v>277</v>
      </c>
      <c r="C121" s="160" t="s">
        <v>278</v>
      </c>
      <c r="D121" s="46" t="s">
        <v>279</v>
      </c>
      <c r="E121" s="93" t="s">
        <v>388</v>
      </c>
      <c r="F121" s="93">
        <v>1.0290198404159998</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40"/>
      <c r="AF121" s="15" t="s">
        <v>388</v>
      </c>
      <c r="AG121" s="15" t="s">
        <v>388</v>
      </c>
      <c r="AH121" s="15" t="s">
        <v>388</v>
      </c>
      <c r="AI121" s="15" t="s">
        <v>388</v>
      </c>
      <c r="AJ121" s="15" t="s">
        <v>388</v>
      </c>
      <c r="AK121" s="15">
        <v>2262.8000000000002</v>
      </c>
      <c r="AL121" s="38" t="s">
        <v>443</v>
      </c>
    </row>
    <row r="122" spans="1:38" s="2" customFormat="1" ht="26.25" customHeight="1" thickBot="1" x14ac:dyDescent="0.25">
      <c r="A122" s="43" t="s">
        <v>261</v>
      </c>
      <c r="B122" s="60" t="s">
        <v>280</v>
      </c>
      <c r="C122" s="165" t="s">
        <v>281</v>
      </c>
      <c r="D122" s="45"/>
      <c r="E122" s="93" t="s">
        <v>388</v>
      </c>
      <c r="F122" s="93" t="s">
        <v>388</v>
      </c>
      <c r="G122" s="93" t="s">
        <v>388</v>
      </c>
      <c r="H122" s="93" t="s">
        <v>388</v>
      </c>
      <c r="I122" s="93" t="s">
        <v>388</v>
      </c>
      <c r="J122" s="93" t="s">
        <v>388</v>
      </c>
      <c r="K122" s="93" t="s">
        <v>388</v>
      </c>
      <c r="L122" s="93" t="s">
        <v>388</v>
      </c>
      <c r="M122" s="93" t="s">
        <v>388</v>
      </c>
      <c r="N122" s="93" t="s">
        <v>388</v>
      </c>
      <c r="O122" s="93" t="s">
        <v>388</v>
      </c>
      <c r="P122" s="93" t="s">
        <v>388</v>
      </c>
      <c r="Q122" s="93" t="s">
        <v>388</v>
      </c>
      <c r="R122" s="93" t="s">
        <v>388</v>
      </c>
      <c r="S122" s="93" t="s">
        <v>388</v>
      </c>
      <c r="T122" s="93" t="s">
        <v>388</v>
      </c>
      <c r="U122" s="93" t="s">
        <v>388</v>
      </c>
      <c r="V122" s="93" t="s">
        <v>388</v>
      </c>
      <c r="W122" s="93" t="s">
        <v>388</v>
      </c>
      <c r="X122" s="93" t="s">
        <v>388</v>
      </c>
      <c r="Y122" s="93" t="s">
        <v>388</v>
      </c>
      <c r="Z122" s="93" t="s">
        <v>388</v>
      </c>
      <c r="AA122" s="93" t="s">
        <v>388</v>
      </c>
      <c r="AB122" s="93" t="s">
        <v>388</v>
      </c>
      <c r="AC122" s="93" t="s">
        <v>387</v>
      </c>
      <c r="AD122" s="93" t="s">
        <v>388</v>
      </c>
      <c r="AE122" s="40"/>
      <c r="AF122" s="15" t="s">
        <v>388</v>
      </c>
      <c r="AG122" s="15" t="s">
        <v>388</v>
      </c>
      <c r="AH122" s="15" t="s">
        <v>388</v>
      </c>
      <c r="AI122" s="15" t="s">
        <v>388</v>
      </c>
      <c r="AJ122" s="15" t="s">
        <v>388</v>
      </c>
      <c r="AK122" s="15" t="s">
        <v>387</v>
      </c>
      <c r="AL122" s="38" t="s">
        <v>437</v>
      </c>
    </row>
    <row r="123" spans="1:38" s="2" customFormat="1" ht="26.25" customHeight="1" thickBot="1" x14ac:dyDescent="0.25">
      <c r="A123" s="43" t="s">
        <v>261</v>
      </c>
      <c r="B123" s="157" t="s">
        <v>282</v>
      </c>
      <c r="C123" s="158" t="s">
        <v>283</v>
      </c>
      <c r="D123" s="45"/>
      <c r="E123" s="93" t="s">
        <v>387</v>
      </c>
      <c r="F123" s="93">
        <v>0.27</v>
      </c>
      <c r="G123" s="93" t="s">
        <v>387</v>
      </c>
      <c r="H123" s="93" t="s">
        <v>387</v>
      </c>
      <c r="I123" s="93" t="s">
        <v>387</v>
      </c>
      <c r="J123" s="93" t="s">
        <v>387</v>
      </c>
      <c r="K123" s="93" t="s">
        <v>387</v>
      </c>
      <c r="L123" s="93" t="s">
        <v>387</v>
      </c>
      <c r="M123" s="93" t="s">
        <v>387</v>
      </c>
      <c r="N123" s="93" t="s">
        <v>387</v>
      </c>
      <c r="O123" s="93" t="s">
        <v>387</v>
      </c>
      <c r="P123" s="93" t="s">
        <v>387</v>
      </c>
      <c r="Q123" s="93" t="s">
        <v>387</v>
      </c>
      <c r="R123" s="93" t="s">
        <v>387</v>
      </c>
      <c r="S123" s="93" t="s">
        <v>387</v>
      </c>
      <c r="T123" s="93" t="s">
        <v>387</v>
      </c>
      <c r="U123" s="93" t="s">
        <v>387</v>
      </c>
      <c r="V123" s="93" t="s">
        <v>387</v>
      </c>
      <c r="W123" s="93" t="s">
        <v>388</v>
      </c>
      <c r="X123" s="93" t="s">
        <v>387</v>
      </c>
      <c r="Y123" s="93" t="s">
        <v>387</v>
      </c>
      <c r="Z123" s="93" t="s">
        <v>387</v>
      </c>
      <c r="AA123" s="93" t="s">
        <v>387</v>
      </c>
      <c r="AB123" s="93" t="s">
        <v>387</v>
      </c>
      <c r="AC123" s="93" t="s">
        <v>388</v>
      </c>
      <c r="AD123" s="93" t="s">
        <v>388</v>
      </c>
      <c r="AE123" s="40"/>
      <c r="AF123" s="15" t="s">
        <v>388</v>
      </c>
      <c r="AG123" s="15" t="s">
        <v>388</v>
      </c>
      <c r="AH123" s="15" t="s">
        <v>388</v>
      </c>
      <c r="AI123" s="15" t="s">
        <v>388</v>
      </c>
      <c r="AJ123" s="15" t="s">
        <v>388</v>
      </c>
      <c r="AK123" s="15" t="s">
        <v>387</v>
      </c>
      <c r="AL123" s="38" t="s">
        <v>436</v>
      </c>
    </row>
    <row r="124" spans="1:38" s="2" customFormat="1" ht="26.25" customHeight="1" thickBot="1" x14ac:dyDescent="0.25">
      <c r="A124" s="43" t="s">
        <v>261</v>
      </c>
      <c r="B124" s="60" t="s">
        <v>284</v>
      </c>
      <c r="C124" s="158"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93" t="s">
        <v>392</v>
      </c>
      <c r="AE124" s="40"/>
      <c r="AF124" s="15" t="s">
        <v>392</v>
      </c>
      <c r="AG124" s="15" t="s">
        <v>392</v>
      </c>
      <c r="AH124" s="15" t="s">
        <v>392</v>
      </c>
      <c r="AI124" s="15" t="s">
        <v>392</v>
      </c>
      <c r="AJ124" s="15" t="s">
        <v>392</v>
      </c>
      <c r="AK124" s="15" t="s">
        <v>392</v>
      </c>
      <c r="AL124" s="38" t="s">
        <v>392</v>
      </c>
    </row>
    <row r="125" spans="1:38" s="2" customFormat="1" ht="26.25" customHeight="1" thickBot="1" x14ac:dyDescent="0.25">
      <c r="A125" s="43" t="s">
        <v>286</v>
      </c>
      <c r="B125" s="157" t="s">
        <v>287</v>
      </c>
      <c r="C125" s="158" t="s">
        <v>288</v>
      </c>
      <c r="D125" s="45"/>
      <c r="E125" s="93" t="s">
        <v>388</v>
      </c>
      <c r="F125" s="93">
        <v>0.2</v>
      </c>
      <c r="G125" s="93" t="s">
        <v>388</v>
      </c>
      <c r="H125" s="93" t="s">
        <v>388</v>
      </c>
      <c r="I125" s="93" t="s">
        <v>387</v>
      </c>
      <c r="J125" s="93" t="s">
        <v>387</v>
      </c>
      <c r="K125" s="93" t="s">
        <v>387</v>
      </c>
      <c r="L125" s="93" t="s">
        <v>388</v>
      </c>
      <c r="M125" s="93" t="s">
        <v>388</v>
      </c>
      <c r="N125" s="93" t="s">
        <v>388</v>
      </c>
      <c r="O125" s="93" t="s">
        <v>388</v>
      </c>
      <c r="P125" s="93" t="s">
        <v>388</v>
      </c>
      <c r="Q125" s="93" t="s">
        <v>388</v>
      </c>
      <c r="R125" s="93" t="s">
        <v>388</v>
      </c>
      <c r="S125" s="93" t="s">
        <v>388</v>
      </c>
      <c r="T125" s="93" t="s">
        <v>388</v>
      </c>
      <c r="U125" s="93" t="s">
        <v>388</v>
      </c>
      <c r="V125" s="93" t="s">
        <v>388</v>
      </c>
      <c r="W125" s="93" t="s">
        <v>388</v>
      </c>
      <c r="X125" s="93" t="s">
        <v>388</v>
      </c>
      <c r="Y125" s="93" t="s">
        <v>388</v>
      </c>
      <c r="Z125" s="93" t="s">
        <v>388</v>
      </c>
      <c r="AA125" s="93" t="s">
        <v>388</v>
      </c>
      <c r="AB125" s="93" t="s">
        <v>388</v>
      </c>
      <c r="AC125" s="93" t="s">
        <v>388</v>
      </c>
      <c r="AD125" s="93" t="s">
        <v>388</v>
      </c>
      <c r="AE125" s="40"/>
      <c r="AF125" s="15" t="s">
        <v>388</v>
      </c>
      <c r="AG125" s="15" t="s">
        <v>388</v>
      </c>
      <c r="AH125" s="15" t="s">
        <v>388</v>
      </c>
      <c r="AI125" s="15" t="s">
        <v>388</v>
      </c>
      <c r="AJ125" s="15" t="s">
        <v>388</v>
      </c>
      <c r="AK125" s="15" t="s">
        <v>388</v>
      </c>
      <c r="AL125" s="38" t="s">
        <v>424</v>
      </c>
    </row>
    <row r="126" spans="1:38" s="2" customFormat="1" ht="26.25" customHeight="1" thickBot="1" x14ac:dyDescent="0.25">
      <c r="A126" s="43" t="s">
        <v>286</v>
      </c>
      <c r="B126" s="157" t="s">
        <v>289</v>
      </c>
      <c r="C126" s="158" t="s">
        <v>290</v>
      </c>
      <c r="D126" s="45"/>
      <c r="E126" s="93" t="s">
        <v>388</v>
      </c>
      <c r="F126" s="93" t="s">
        <v>388</v>
      </c>
      <c r="G126" s="93" t="s">
        <v>388</v>
      </c>
      <c r="H126" s="93">
        <v>3.5000000000000003E-2</v>
      </c>
      <c r="I126" s="93" t="s">
        <v>388</v>
      </c>
      <c r="J126" s="93" t="s">
        <v>388</v>
      </c>
      <c r="K126" s="93" t="s">
        <v>388</v>
      </c>
      <c r="L126" s="93" t="s">
        <v>388</v>
      </c>
      <c r="M126" s="93" t="s">
        <v>388</v>
      </c>
      <c r="N126" s="93" t="s">
        <v>388</v>
      </c>
      <c r="O126" s="93" t="s">
        <v>388</v>
      </c>
      <c r="P126" s="93" t="s">
        <v>388</v>
      </c>
      <c r="Q126" s="93" t="s">
        <v>388</v>
      </c>
      <c r="R126" s="93" t="s">
        <v>388</v>
      </c>
      <c r="S126" s="93" t="s">
        <v>388</v>
      </c>
      <c r="T126" s="93" t="s">
        <v>388</v>
      </c>
      <c r="U126" s="93" t="s">
        <v>388</v>
      </c>
      <c r="V126" s="93" t="s">
        <v>388</v>
      </c>
      <c r="W126" s="93" t="s">
        <v>388</v>
      </c>
      <c r="X126" s="93" t="s">
        <v>388</v>
      </c>
      <c r="Y126" s="93" t="s">
        <v>388</v>
      </c>
      <c r="Z126" s="93" t="s">
        <v>388</v>
      </c>
      <c r="AA126" s="93" t="s">
        <v>388</v>
      </c>
      <c r="AB126" s="93" t="s">
        <v>388</v>
      </c>
      <c r="AC126" s="93" t="s">
        <v>388</v>
      </c>
      <c r="AD126" s="93" t="s">
        <v>388</v>
      </c>
      <c r="AE126" s="40"/>
      <c r="AF126" s="15" t="s">
        <v>388</v>
      </c>
      <c r="AG126" s="15" t="s">
        <v>388</v>
      </c>
      <c r="AH126" s="15" t="s">
        <v>388</v>
      </c>
      <c r="AI126" s="15" t="s">
        <v>388</v>
      </c>
      <c r="AJ126" s="15" t="s">
        <v>388</v>
      </c>
      <c r="AK126" s="15">
        <v>145.83619999999999</v>
      </c>
      <c r="AL126" s="38" t="s">
        <v>439</v>
      </c>
    </row>
    <row r="127" spans="1:38" s="2" customFormat="1" ht="26.25" customHeight="1" thickBot="1" x14ac:dyDescent="0.25">
      <c r="A127" s="43" t="s">
        <v>286</v>
      </c>
      <c r="B127" s="157" t="s">
        <v>291</v>
      </c>
      <c r="C127" s="158" t="s">
        <v>292</v>
      </c>
      <c r="D127" s="45"/>
      <c r="E127" s="93" t="s">
        <v>388</v>
      </c>
      <c r="F127" s="93" t="s">
        <v>388</v>
      </c>
      <c r="G127" s="93" t="s">
        <v>388</v>
      </c>
      <c r="H127" s="93">
        <v>3.381026786E-3</v>
      </c>
      <c r="I127" s="93" t="s">
        <v>388</v>
      </c>
      <c r="J127" s="93" t="s">
        <v>388</v>
      </c>
      <c r="K127" s="93" t="s">
        <v>388</v>
      </c>
      <c r="L127" s="93" t="s">
        <v>388</v>
      </c>
      <c r="M127" s="93" t="s">
        <v>388</v>
      </c>
      <c r="N127" s="93" t="s">
        <v>388</v>
      </c>
      <c r="O127" s="93" t="s">
        <v>388</v>
      </c>
      <c r="P127" s="93" t="s">
        <v>388</v>
      </c>
      <c r="Q127" s="93" t="s">
        <v>388</v>
      </c>
      <c r="R127" s="93" t="s">
        <v>388</v>
      </c>
      <c r="S127" s="93" t="s">
        <v>388</v>
      </c>
      <c r="T127" s="93" t="s">
        <v>388</v>
      </c>
      <c r="U127" s="93" t="s">
        <v>388</v>
      </c>
      <c r="V127" s="93" t="s">
        <v>388</v>
      </c>
      <c r="W127" s="93" t="s">
        <v>388</v>
      </c>
      <c r="X127" s="93" t="s">
        <v>388</v>
      </c>
      <c r="Y127" s="93" t="s">
        <v>388</v>
      </c>
      <c r="Z127" s="93" t="s">
        <v>388</v>
      </c>
      <c r="AA127" s="93" t="s">
        <v>388</v>
      </c>
      <c r="AB127" s="93" t="s">
        <v>388</v>
      </c>
      <c r="AC127" s="93" t="s">
        <v>388</v>
      </c>
      <c r="AD127" s="93" t="s">
        <v>388</v>
      </c>
      <c r="AE127" s="40"/>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56" t="s">
        <v>293</v>
      </c>
      <c r="C128" s="160" t="s">
        <v>294</v>
      </c>
      <c r="D128" s="45" t="s">
        <v>295</v>
      </c>
      <c r="E128" s="93" t="s">
        <v>392</v>
      </c>
      <c r="F128" s="93" t="s">
        <v>392</v>
      </c>
      <c r="G128" s="93" t="s">
        <v>392</v>
      </c>
      <c r="H128" s="93" t="s">
        <v>392</v>
      </c>
      <c r="I128" s="93" t="s">
        <v>392</v>
      </c>
      <c r="J128" s="93" t="s">
        <v>392</v>
      </c>
      <c r="K128" s="93" t="s">
        <v>392</v>
      </c>
      <c r="L128" s="93" t="s">
        <v>392</v>
      </c>
      <c r="M128" s="93" t="s">
        <v>392</v>
      </c>
      <c r="N128" s="93" t="s">
        <v>392</v>
      </c>
      <c r="O128" s="93" t="s">
        <v>392</v>
      </c>
      <c r="P128" s="93" t="s">
        <v>392</v>
      </c>
      <c r="Q128" s="93" t="s">
        <v>392</v>
      </c>
      <c r="R128" s="93" t="s">
        <v>392</v>
      </c>
      <c r="S128" s="93" t="s">
        <v>392</v>
      </c>
      <c r="T128" s="93" t="s">
        <v>392</v>
      </c>
      <c r="U128" s="93" t="s">
        <v>392</v>
      </c>
      <c r="V128" s="93" t="s">
        <v>392</v>
      </c>
      <c r="W128" s="93" t="s">
        <v>392</v>
      </c>
      <c r="X128" s="93" t="s">
        <v>392</v>
      </c>
      <c r="Y128" s="93" t="s">
        <v>392</v>
      </c>
      <c r="Z128" s="93" t="s">
        <v>392</v>
      </c>
      <c r="AA128" s="93" t="s">
        <v>392</v>
      </c>
      <c r="AB128" s="93" t="s">
        <v>392</v>
      </c>
      <c r="AC128" s="93" t="s">
        <v>392</v>
      </c>
      <c r="AD128" s="93" t="s">
        <v>392</v>
      </c>
      <c r="AE128" s="40"/>
      <c r="AF128" s="15" t="s">
        <v>392</v>
      </c>
      <c r="AG128" s="15" t="s">
        <v>392</v>
      </c>
      <c r="AH128" s="15" t="s">
        <v>392</v>
      </c>
      <c r="AI128" s="15" t="s">
        <v>392</v>
      </c>
      <c r="AJ128" s="15" t="s">
        <v>392</v>
      </c>
      <c r="AK128" s="15" t="s">
        <v>392</v>
      </c>
      <c r="AL128" s="38" t="s">
        <v>426</v>
      </c>
    </row>
    <row r="129" spans="1:38" s="2" customFormat="1" ht="26.25" customHeight="1" thickBot="1" x14ac:dyDescent="0.25">
      <c r="A129" s="43" t="s">
        <v>286</v>
      </c>
      <c r="B129" s="56" t="s">
        <v>296</v>
      </c>
      <c r="C129" s="164" t="s">
        <v>297</v>
      </c>
      <c r="D129" s="45" t="s">
        <v>295</v>
      </c>
      <c r="E129" s="93" t="s">
        <v>392</v>
      </c>
      <c r="F129" s="93" t="s">
        <v>392</v>
      </c>
      <c r="G129" s="93" t="s">
        <v>392</v>
      </c>
      <c r="H129" s="93" t="s">
        <v>392</v>
      </c>
      <c r="I129" s="93" t="s">
        <v>392</v>
      </c>
      <c r="J129" s="93" t="s">
        <v>392</v>
      </c>
      <c r="K129" s="93" t="s">
        <v>392</v>
      </c>
      <c r="L129" s="93" t="s">
        <v>392</v>
      </c>
      <c r="M129" s="93" t="s">
        <v>392</v>
      </c>
      <c r="N129" s="93" t="s">
        <v>392</v>
      </c>
      <c r="O129" s="93" t="s">
        <v>392</v>
      </c>
      <c r="P129" s="93" t="s">
        <v>392</v>
      </c>
      <c r="Q129" s="93" t="s">
        <v>392</v>
      </c>
      <c r="R129" s="93" t="s">
        <v>392</v>
      </c>
      <c r="S129" s="93" t="s">
        <v>392</v>
      </c>
      <c r="T129" s="93" t="s">
        <v>392</v>
      </c>
      <c r="U129" s="93" t="s">
        <v>392</v>
      </c>
      <c r="V129" s="93" t="s">
        <v>392</v>
      </c>
      <c r="W129" s="93" t="s">
        <v>392</v>
      </c>
      <c r="X129" s="93" t="s">
        <v>392</v>
      </c>
      <c r="Y129" s="93" t="s">
        <v>392</v>
      </c>
      <c r="Z129" s="93" t="s">
        <v>392</v>
      </c>
      <c r="AA129" s="93" t="s">
        <v>392</v>
      </c>
      <c r="AB129" s="93" t="s">
        <v>392</v>
      </c>
      <c r="AC129" s="93" t="s">
        <v>392</v>
      </c>
      <c r="AD129" s="93" t="s">
        <v>392</v>
      </c>
      <c r="AE129" s="40"/>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56" t="s">
        <v>299</v>
      </c>
      <c r="C130" s="166" t="s">
        <v>300</v>
      </c>
      <c r="D130" s="45" t="s">
        <v>295</v>
      </c>
      <c r="E130" s="93" t="s">
        <v>389</v>
      </c>
      <c r="F130" s="93" t="s">
        <v>389</v>
      </c>
      <c r="G130" s="93" t="s">
        <v>389</v>
      </c>
      <c r="H130" s="93" t="s">
        <v>387</v>
      </c>
      <c r="I130" s="93" t="s">
        <v>387</v>
      </c>
      <c r="J130" s="93" t="s">
        <v>387</v>
      </c>
      <c r="K130" s="93" t="s">
        <v>387</v>
      </c>
      <c r="L130" s="93" t="s">
        <v>387</v>
      </c>
      <c r="M130" s="93" t="s">
        <v>387</v>
      </c>
      <c r="N130" s="93" t="s">
        <v>387</v>
      </c>
      <c r="O130" s="93" t="s">
        <v>387</v>
      </c>
      <c r="P130" s="93" t="s">
        <v>387</v>
      </c>
      <c r="Q130" s="93" t="s">
        <v>387</v>
      </c>
      <c r="R130" s="93" t="s">
        <v>387</v>
      </c>
      <c r="S130" s="93" t="s">
        <v>387</v>
      </c>
      <c r="T130" s="93" t="s">
        <v>387</v>
      </c>
      <c r="U130" s="93" t="s">
        <v>387</v>
      </c>
      <c r="V130" s="93" t="s">
        <v>387</v>
      </c>
      <c r="W130" s="93" t="s">
        <v>387</v>
      </c>
      <c r="X130" s="93" t="s">
        <v>387</v>
      </c>
      <c r="Y130" s="93" t="s">
        <v>387</v>
      </c>
      <c r="Z130" s="93" t="s">
        <v>387</v>
      </c>
      <c r="AA130" s="93" t="s">
        <v>387</v>
      </c>
      <c r="AB130" s="93" t="s">
        <v>387</v>
      </c>
      <c r="AC130" s="93" t="s">
        <v>387</v>
      </c>
      <c r="AD130" s="93" t="s">
        <v>387</v>
      </c>
      <c r="AE130" s="40"/>
      <c r="AF130" s="15" t="s">
        <v>388</v>
      </c>
      <c r="AG130" s="15" t="s">
        <v>388</v>
      </c>
      <c r="AH130" s="15" t="s">
        <v>388</v>
      </c>
      <c r="AI130" s="15" t="s">
        <v>388</v>
      </c>
      <c r="AJ130" s="15" t="s">
        <v>388</v>
      </c>
      <c r="AK130" s="15" t="s">
        <v>388</v>
      </c>
      <c r="AL130" s="38" t="s">
        <v>298</v>
      </c>
    </row>
    <row r="131" spans="1:38" s="2" customFormat="1" ht="26.25" customHeight="1" thickBot="1" x14ac:dyDescent="0.25">
      <c r="A131" s="43" t="s">
        <v>286</v>
      </c>
      <c r="B131" s="56" t="s">
        <v>301</v>
      </c>
      <c r="C131" s="164" t="s">
        <v>302</v>
      </c>
      <c r="D131" s="45" t="s">
        <v>295</v>
      </c>
      <c r="E131" s="93" t="s">
        <v>387</v>
      </c>
      <c r="F131" s="93" t="s">
        <v>389</v>
      </c>
      <c r="G131" s="93" t="s">
        <v>387</v>
      </c>
      <c r="H131" s="93" t="s">
        <v>387</v>
      </c>
      <c r="I131" s="93" t="s">
        <v>387</v>
      </c>
      <c r="J131" s="93" t="s">
        <v>387</v>
      </c>
      <c r="K131" s="93" t="s">
        <v>387</v>
      </c>
      <c r="L131" s="93" t="s">
        <v>387</v>
      </c>
      <c r="M131" s="93" t="s">
        <v>387</v>
      </c>
      <c r="N131" s="93" t="s">
        <v>387</v>
      </c>
      <c r="O131" s="93" t="s">
        <v>387</v>
      </c>
      <c r="P131" s="93" t="s">
        <v>387</v>
      </c>
      <c r="Q131" s="93" t="s">
        <v>387</v>
      </c>
      <c r="R131" s="93" t="s">
        <v>387</v>
      </c>
      <c r="S131" s="93" t="s">
        <v>387</v>
      </c>
      <c r="T131" s="93" t="s">
        <v>387</v>
      </c>
      <c r="U131" s="93" t="s">
        <v>387</v>
      </c>
      <c r="V131" s="93" t="s">
        <v>387</v>
      </c>
      <c r="W131" s="93" t="s">
        <v>387</v>
      </c>
      <c r="X131" s="93" t="s">
        <v>387</v>
      </c>
      <c r="Y131" s="93" t="s">
        <v>387</v>
      </c>
      <c r="Z131" s="93" t="s">
        <v>387</v>
      </c>
      <c r="AA131" s="93" t="s">
        <v>387</v>
      </c>
      <c r="AB131" s="93" t="s">
        <v>387</v>
      </c>
      <c r="AC131" s="93" t="s">
        <v>387</v>
      </c>
      <c r="AD131" s="93" t="s">
        <v>387</v>
      </c>
      <c r="AE131" s="40"/>
      <c r="AF131" s="15" t="s">
        <v>388</v>
      </c>
      <c r="AG131" s="15" t="s">
        <v>388</v>
      </c>
      <c r="AH131" s="15" t="s">
        <v>388</v>
      </c>
      <c r="AI131" s="15" t="s">
        <v>388</v>
      </c>
      <c r="AJ131" s="15" t="s">
        <v>388</v>
      </c>
      <c r="AK131" s="15" t="s">
        <v>388</v>
      </c>
      <c r="AL131" s="38" t="s">
        <v>298</v>
      </c>
    </row>
    <row r="132" spans="1:38" s="2" customFormat="1" ht="26.25" customHeight="1" thickBot="1" x14ac:dyDescent="0.25">
      <c r="A132" s="43" t="s">
        <v>286</v>
      </c>
      <c r="B132" s="56" t="s">
        <v>303</v>
      </c>
      <c r="C132" s="164" t="s">
        <v>304</v>
      </c>
      <c r="D132" s="45" t="s">
        <v>295</v>
      </c>
      <c r="E132" s="93" t="s">
        <v>392</v>
      </c>
      <c r="F132" s="93" t="s">
        <v>392</v>
      </c>
      <c r="G132" s="93" t="s">
        <v>392</v>
      </c>
      <c r="H132" s="93" t="s">
        <v>392</v>
      </c>
      <c r="I132" s="93" t="s">
        <v>392</v>
      </c>
      <c r="J132" s="93" t="s">
        <v>392</v>
      </c>
      <c r="K132" s="93" t="s">
        <v>392</v>
      </c>
      <c r="L132" s="93" t="s">
        <v>392</v>
      </c>
      <c r="M132" s="93" t="s">
        <v>392</v>
      </c>
      <c r="N132" s="93" t="s">
        <v>392</v>
      </c>
      <c r="O132" s="93" t="s">
        <v>392</v>
      </c>
      <c r="P132" s="93" t="s">
        <v>392</v>
      </c>
      <c r="Q132" s="93" t="s">
        <v>392</v>
      </c>
      <c r="R132" s="93" t="s">
        <v>392</v>
      </c>
      <c r="S132" s="93" t="s">
        <v>392</v>
      </c>
      <c r="T132" s="93" t="s">
        <v>392</v>
      </c>
      <c r="U132" s="93" t="s">
        <v>392</v>
      </c>
      <c r="V132" s="93" t="s">
        <v>392</v>
      </c>
      <c r="W132" s="93" t="s">
        <v>392</v>
      </c>
      <c r="X132" s="93" t="s">
        <v>392</v>
      </c>
      <c r="Y132" s="93" t="s">
        <v>392</v>
      </c>
      <c r="Z132" s="93" t="s">
        <v>392</v>
      </c>
      <c r="AA132" s="93" t="s">
        <v>392</v>
      </c>
      <c r="AB132" s="93" t="s">
        <v>392</v>
      </c>
      <c r="AC132" s="93" t="s">
        <v>392</v>
      </c>
      <c r="AD132" s="93" t="s">
        <v>392</v>
      </c>
      <c r="AE132" s="40"/>
      <c r="AF132" s="15" t="s">
        <v>392</v>
      </c>
      <c r="AG132" s="15" t="s">
        <v>392</v>
      </c>
      <c r="AH132" s="15" t="s">
        <v>392</v>
      </c>
      <c r="AI132" s="15" t="s">
        <v>392</v>
      </c>
      <c r="AJ132" s="15" t="s">
        <v>392</v>
      </c>
      <c r="AK132" s="15" t="s">
        <v>392</v>
      </c>
      <c r="AL132" s="38" t="s">
        <v>401</v>
      </c>
    </row>
    <row r="133" spans="1:38" s="2" customFormat="1" ht="26.25" customHeight="1" thickBot="1" x14ac:dyDescent="0.25">
      <c r="A133" s="43" t="s">
        <v>286</v>
      </c>
      <c r="B133" s="56" t="s">
        <v>305</v>
      </c>
      <c r="C133" s="164" t="s">
        <v>306</v>
      </c>
      <c r="D133" s="45" t="s">
        <v>295</v>
      </c>
      <c r="E133" s="93" t="s">
        <v>387</v>
      </c>
      <c r="F133" s="93" t="s">
        <v>389</v>
      </c>
      <c r="G133" s="93" t="s">
        <v>387</v>
      </c>
      <c r="H133" s="93" t="s">
        <v>388</v>
      </c>
      <c r="I133" s="93" t="s">
        <v>387</v>
      </c>
      <c r="J133" s="93" t="s">
        <v>387</v>
      </c>
      <c r="K133" s="93" t="s">
        <v>387</v>
      </c>
      <c r="L133" s="93" t="s">
        <v>387</v>
      </c>
      <c r="M133" s="93" t="s">
        <v>387</v>
      </c>
      <c r="N133" s="93" t="s">
        <v>387</v>
      </c>
      <c r="O133" s="93" t="s">
        <v>387</v>
      </c>
      <c r="P133" s="93" t="s">
        <v>387</v>
      </c>
      <c r="Q133" s="93" t="s">
        <v>387</v>
      </c>
      <c r="R133" s="93" t="s">
        <v>387</v>
      </c>
      <c r="S133" s="93" t="s">
        <v>387</v>
      </c>
      <c r="T133" s="93" t="s">
        <v>387</v>
      </c>
      <c r="U133" s="93" t="s">
        <v>387</v>
      </c>
      <c r="V133" s="93" t="s">
        <v>387</v>
      </c>
      <c r="W133" s="93" t="s">
        <v>387</v>
      </c>
      <c r="X133" s="93" t="s">
        <v>387</v>
      </c>
      <c r="Y133" s="93" t="s">
        <v>387</v>
      </c>
      <c r="Z133" s="93" t="s">
        <v>387</v>
      </c>
      <c r="AA133" s="93" t="s">
        <v>387</v>
      </c>
      <c r="AB133" s="93" t="s">
        <v>387</v>
      </c>
      <c r="AC133" s="93" t="s">
        <v>387</v>
      </c>
      <c r="AD133" s="93" t="s">
        <v>387</v>
      </c>
      <c r="AE133" s="40"/>
      <c r="AF133" s="15" t="s">
        <v>388</v>
      </c>
      <c r="AG133" s="15" t="s">
        <v>388</v>
      </c>
      <c r="AH133" s="15" t="s">
        <v>388</v>
      </c>
      <c r="AI133" s="15" t="s">
        <v>388</v>
      </c>
      <c r="AJ133" s="15" t="s">
        <v>388</v>
      </c>
      <c r="AK133" s="15" t="s">
        <v>388</v>
      </c>
      <c r="AL133" s="38" t="s">
        <v>427</v>
      </c>
    </row>
    <row r="134" spans="1:38" s="2" customFormat="1" ht="26.25" customHeight="1" thickBot="1" x14ac:dyDescent="0.25">
      <c r="A134" s="43" t="s">
        <v>286</v>
      </c>
      <c r="B134" s="56" t="s">
        <v>307</v>
      </c>
      <c r="C134" s="158" t="s">
        <v>308</v>
      </c>
      <c r="D134" s="45" t="s">
        <v>295</v>
      </c>
      <c r="E134" s="93" t="s">
        <v>392</v>
      </c>
      <c r="F134" s="93" t="s">
        <v>392</v>
      </c>
      <c r="G134" s="93" t="s">
        <v>392</v>
      </c>
      <c r="H134" s="93" t="s">
        <v>392</v>
      </c>
      <c r="I134" s="93" t="s">
        <v>392</v>
      </c>
      <c r="J134" s="93" t="s">
        <v>392</v>
      </c>
      <c r="K134" s="93" t="s">
        <v>392</v>
      </c>
      <c r="L134" s="93" t="s">
        <v>392</v>
      </c>
      <c r="M134" s="93" t="s">
        <v>392</v>
      </c>
      <c r="N134" s="93" t="s">
        <v>392</v>
      </c>
      <c r="O134" s="93" t="s">
        <v>392</v>
      </c>
      <c r="P134" s="93" t="s">
        <v>392</v>
      </c>
      <c r="Q134" s="93" t="s">
        <v>392</v>
      </c>
      <c r="R134" s="93" t="s">
        <v>392</v>
      </c>
      <c r="S134" s="93" t="s">
        <v>392</v>
      </c>
      <c r="T134" s="93" t="s">
        <v>392</v>
      </c>
      <c r="U134" s="93" t="s">
        <v>392</v>
      </c>
      <c r="V134" s="93" t="s">
        <v>392</v>
      </c>
      <c r="W134" s="93" t="s">
        <v>392</v>
      </c>
      <c r="X134" s="93" t="s">
        <v>392</v>
      </c>
      <c r="Y134" s="93" t="s">
        <v>392</v>
      </c>
      <c r="Z134" s="93" t="s">
        <v>392</v>
      </c>
      <c r="AA134" s="93" t="s">
        <v>392</v>
      </c>
      <c r="AB134" s="93" t="s">
        <v>392</v>
      </c>
      <c r="AC134" s="93" t="s">
        <v>392</v>
      </c>
      <c r="AD134" s="93" t="s">
        <v>392</v>
      </c>
      <c r="AE134" s="40"/>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57" t="s">
        <v>309</v>
      </c>
      <c r="C135" s="158" t="s">
        <v>310</v>
      </c>
      <c r="D135" s="45"/>
      <c r="E135" s="93" t="s">
        <v>392</v>
      </c>
      <c r="F135" s="93" t="s">
        <v>392</v>
      </c>
      <c r="G135" s="93" t="s">
        <v>392</v>
      </c>
      <c r="H135" s="93" t="s">
        <v>392</v>
      </c>
      <c r="I135" s="93" t="s">
        <v>392</v>
      </c>
      <c r="J135" s="93" t="s">
        <v>392</v>
      </c>
      <c r="K135" s="93" t="s">
        <v>392</v>
      </c>
      <c r="L135" s="93" t="s">
        <v>392</v>
      </c>
      <c r="M135" s="93" t="s">
        <v>392</v>
      </c>
      <c r="N135" s="93" t="s">
        <v>392</v>
      </c>
      <c r="O135" s="93" t="s">
        <v>392</v>
      </c>
      <c r="P135" s="93" t="s">
        <v>392</v>
      </c>
      <c r="Q135" s="93" t="s">
        <v>392</v>
      </c>
      <c r="R135" s="93" t="s">
        <v>392</v>
      </c>
      <c r="S135" s="93" t="s">
        <v>392</v>
      </c>
      <c r="T135" s="93" t="s">
        <v>392</v>
      </c>
      <c r="U135" s="93" t="s">
        <v>392</v>
      </c>
      <c r="V135" s="93" t="s">
        <v>392</v>
      </c>
      <c r="W135" s="93" t="s">
        <v>392</v>
      </c>
      <c r="X135" s="93" t="s">
        <v>392</v>
      </c>
      <c r="Y135" s="93" t="s">
        <v>392</v>
      </c>
      <c r="Z135" s="93" t="s">
        <v>392</v>
      </c>
      <c r="AA135" s="93" t="s">
        <v>392</v>
      </c>
      <c r="AB135" s="93" t="s">
        <v>392</v>
      </c>
      <c r="AC135" s="93" t="s">
        <v>392</v>
      </c>
      <c r="AD135" s="93" t="s">
        <v>392</v>
      </c>
      <c r="AE135" s="40"/>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57" t="s">
        <v>311</v>
      </c>
      <c r="C136" s="158" t="s">
        <v>312</v>
      </c>
      <c r="D136" s="45"/>
      <c r="E136" s="93" t="s">
        <v>388</v>
      </c>
      <c r="F136" s="93">
        <v>3.2100000000000002E-3</v>
      </c>
      <c r="G136" s="93" t="s">
        <v>388</v>
      </c>
      <c r="H136" s="93">
        <v>0.1879688533333333</v>
      </c>
      <c r="I136" s="93" t="s">
        <v>388</v>
      </c>
      <c r="J136" s="93" t="s">
        <v>388</v>
      </c>
      <c r="K136" s="93" t="s">
        <v>388</v>
      </c>
      <c r="L136" s="93" t="s">
        <v>388</v>
      </c>
      <c r="M136" s="93" t="s">
        <v>388</v>
      </c>
      <c r="N136" s="93" t="s">
        <v>388</v>
      </c>
      <c r="O136" s="93" t="s">
        <v>388</v>
      </c>
      <c r="P136" s="93" t="s">
        <v>388</v>
      </c>
      <c r="Q136" s="93" t="s">
        <v>388</v>
      </c>
      <c r="R136" s="93" t="s">
        <v>388</v>
      </c>
      <c r="S136" s="93" t="s">
        <v>388</v>
      </c>
      <c r="T136" s="93" t="s">
        <v>388</v>
      </c>
      <c r="U136" s="93" t="s">
        <v>388</v>
      </c>
      <c r="V136" s="93" t="s">
        <v>388</v>
      </c>
      <c r="W136" s="93" t="s">
        <v>388</v>
      </c>
      <c r="X136" s="93" t="s">
        <v>388</v>
      </c>
      <c r="Y136" s="93" t="s">
        <v>388</v>
      </c>
      <c r="Z136" s="93" t="s">
        <v>388</v>
      </c>
      <c r="AA136" s="93" t="s">
        <v>388</v>
      </c>
      <c r="AB136" s="93" t="s">
        <v>388</v>
      </c>
      <c r="AC136" s="93" t="s">
        <v>388</v>
      </c>
      <c r="AD136" s="93" t="s">
        <v>388</v>
      </c>
      <c r="AE136" s="40"/>
      <c r="AF136" s="15" t="s">
        <v>388</v>
      </c>
      <c r="AG136" s="15" t="s">
        <v>388</v>
      </c>
      <c r="AH136" s="15" t="s">
        <v>388</v>
      </c>
      <c r="AI136" s="15" t="s">
        <v>388</v>
      </c>
      <c r="AJ136" s="15" t="s">
        <v>388</v>
      </c>
      <c r="AK136" s="15" t="s">
        <v>388</v>
      </c>
      <c r="AL136" s="38" t="s">
        <v>440</v>
      </c>
    </row>
    <row r="137" spans="1:38" s="2" customFormat="1" ht="26.25" customHeight="1" thickBot="1" x14ac:dyDescent="0.25">
      <c r="A137" s="43" t="s">
        <v>286</v>
      </c>
      <c r="B137" s="157" t="s">
        <v>313</v>
      </c>
      <c r="C137" s="158" t="s">
        <v>314</v>
      </c>
      <c r="D137" s="45"/>
      <c r="E137" s="93" t="s">
        <v>388</v>
      </c>
      <c r="F137" s="93">
        <v>2.1500000000000002E-2</v>
      </c>
      <c r="G137" s="93" t="s">
        <v>388</v>
      </c>
      <c r="H137" s="93" t="s">
        <v>388</v>
      </c>
      <c r="I137" s="93" t="s">
        <v>388</v>
      </c>
      <c r="J137" s="93" t="s">
        <v>388</v>
      </c>
      <c r="K137" s="93" t="s">
        <v>388</v>
      </c>
      <c r="L137" s="93" t="s">
        <v>388</v>
      </c>
      <c r="M137" s="93" t="s">
        <v>388</v>
      </c>
      <c r="N137" s="93" t="s">
        <v>388</v>
      </c>
      <c r="O137" s="93" t="s">
        <v>388</v>
      </c>
      <c r="P137" s="93" t="s">
        <v>388</v>
      </c>
      <c r="Q137" s="93" t="s">
        <v>388</v>
      </c>
      <c r="R137" s="93" t="s">
        <v>388</v>
      </c>
      <c r="S137" s="93" t="s">
        <v>388</v>
      </c>
      <c r="T137" s="93" t="s">
        <v>388</v>
      </c>
      <c r="U137" s="93" t="s">
        <v>388</v>
      </c>
      <c r="V137" s="93" t="s">
        <v>388</v>
      </c>
      <c r="W137" s="93" t="s">
        <v>388</v>
      </c>
      <c r="X137" s="93" t="s">
        <v>388</v>
      </c>
      <c r="Y137" s="93" t="s">
        <v>388</v>
      </c>
      <c r="Z137" s="93" t="s">
        <v>388</v>
      </c>
      <c r="AA137" s="93" t="s">
        <v>388</v>
      </c>
      <c r="AB137" s="93" t="s">
        <v>388</v>
      </c>
      <c r="AC137" s="93" t="s">
        <v>388</v>
      </c>
      <c r="AD137" s="93" t="s">
        <v>388</v>
      </c>
      <c r="AE137" s="40"/>
      <c r="AF137" s="15" t="s">
        <v>388</v>
      </c>
      <c r="AG137" s="15" t="s">
        <v>388</v>
      </c>
      <c r="AH137" s="15" t="s">
        <v>388</v>
      </c>
      <c r="AI137" s="15" t="s">
        <v>388</v>
      </c>
      <c r="AJ137" s="15" t="s">
        <v>388</v>
      </c>
      <c r="AK137" s="15">
        <v>1433445</v>
      </c>
      <c r="AL137" s="38" t="s">
        <v>429</v>
      </c>
    </row>
    <row r="138" spans="1:38" s="2" customFormat="1" ht="26.25" customHeight="1" thickBot="1" x14ac:dyDescent="0.25">
      <c r="A138" s="47" t="s">
        <v>286</v>
      </c>
      <c r="B138" s="56" t="s">
        <v>315</v>
      </c>
      <c r="C138" s="160" t="s">
        <v>316</v>
      </c>
      <c r="D138" s="46"/>
      <c r="E138" s="93" t="s">
        <v>392</v>
      </c>
      <c r="F138" s="93" t="s">
        <v>392</v>
      </c>
      <c r="G138" s="93" t="s">
        <v>392</v>
      </c>
      <c r="H138" s="93" t="s">
        <v>392</v>
      </c>
      <c r="I138" s="93" t="s">
        <v>392</v>
      </c>
      <c r="J138" s="93" t="s">
        <v>392</v>
      </c>
      <c r="K138" s="93" t="s">
        <v>392</v>
      </c>
      <c r="L138" s="93" t="s">
        <v>392</v>
      </c>
      <c r="M138" s="93" t="s">
        <v>392</v>
      </c>
      <c r="N138" s="93" t="s">
        <v>392</v>
      </c>
      <c r="O138" s="93" t="s">
        <v>392</v>
      </c>
      <c r="P138" s="93" t="s">
        <v>392</v>
      </c>
      <c r="Q138" s="93" t="s">
        <v>392</v>
      </c>
      <c r="R138" s="93" t="s">
        <v>392</v>
      </c>
      <c r="S138" s="93" t="s">
        <v>392</v>
      </c>
      <c r="T138" s="93" t="s">
        <v>392</v>
      </c>
      <c r="U138" s="93" t="s">
        <v>392</v>
      </c>
      <c r="V138" s="93" t="s">
        <v>392</v>
      </c>
      <c r="W138" s="93" t="s">
        <v>392</v>
      </c>
      <c r="X138" s="93" t="s">
        <v>392</v>
      </c>
      <c r="Y138" s="93" t="s">
        <v>392</v>
      </c>
      <c r="Z138" s="93" t="s">
        <v>392</v>
      </c>
      <c r="AA138" s="93" t="s">
        <v>392</v>
      </c>
      <c r="AB138" s="93" t="s">
        <v>392</v>
      </c>
      <c r="AC138" s="93" t="s">
        <v>392</v>
      </c>
      <c r="AD138" s="93" t="s">
        <v>392</v>
      </c>
      <c r="AE138" s="40"/>
      <c r="AF138" s="15" t="s">
        <v>392</v>
      </c>
      <c r="AG138" s="15" t="s">
        <v>392</v>
      </c>
      <c r="AH138" s="15" t="s">
        <v>392</v>
      </c>
      <c r="AI138" s="15" t="s">
        <v>392</v>
      </c>
      <c r="AJ138" s="15" t="s">
        <v>392</v>
      </c>
      <c r="AK138" s="15" t="s">
        <v>392</v>
      </c>
      <c r="AL138" s="38" t="s">
        <v>428</v>
      </c>
    </row>
    <row r="139" spans="1:38" s="2" customFormat="1" ht="26.25" customHeight="1" thickBot="1" x14ac:dyDescent="0.25">
      <c r="A139" s="47" t="s">
        <v>286</v>
      </c>
      <c r="B139" s="56" t="s">
        <v>317</v>
      </c>
      <c r="C139" s="160" t="s">
        <v>430</v>
      </c>
      <c r="D139" s="46" t="s">
        <v>318</v>
      </c>
      <c r="E139" s="93" t="s">
        <v>388</v>
      </c>
      <c r="F139" s="93" t="s">
        <v>388</v>
      </c>
      <c r="G139" s="93" t="s">
        <v>388</v>
      </c>
      <c r="H139" s="93" t="s">
        <v>388</v>
      </c>
      <c r="I139" s="93" t="s">
        <v>387</v>
      </c>
      <c r="J139" s="93" t="s">
        <v>387</v>
      </c>
      <c r="K139" s="93" t="s">
        <v>387</v>
      </c>
      <c r="L139" s="93" t="s">
        <v>387</v>
      </c>
      <c r="M139" s="93" t="s">
        <v>388</v>
      </c>
      <c r="N139" s="93" t="s">
        <v>387</v>
      </c>
      <c r="O139" s="93" t="s">
        <v>387</v>
      </c>
      <c r="P139" s="93" t="s">
        <v>387</v>
      </c>
      <c r="Q139" s="93" t="s">
        <v>387</v>
      </c>
      <c r="R139" s="93" t="s">
        <v>387</v>
      </c>
      <c r="S139" s="93" t="s">
        <v>387</v>
      </c>
      <c r="T139" s="93" t="s">
        <v>388</v>
      </c>
      <c r="U139" s="93" t="s">
        <v>388</v>
      </c>
      <c r="V139" s="93" t="s">
        <v>388</v>
      </c>
      <c r="W139" s="93" t="s">
        <v>387</v>
      </c>
      <c r="X139" s="93" t="s">
        <v>388</v>
      </c>
      <c r="Y139" s="93" t="s">
        <v>388</v>
      </c>
      <c r="Z139" s="93" t="s">
        <v>388</v>
      </c>
      <c r="AA139" s="93" t="s">
        <v>388</v>
      </c>
      <c r="AB139" s="93" t="s">
        <v>388</v>
      </c>
      <c r="AC139" s="93" t="s">
        <v>388</v>
      </c>
      <c r="AD139" s="93" t="s">
        <v>388</v>
      </c>
      <c r="AE139" s="40"/>
      <c r="AF139" s="15" t="s">
        <v>388</v>
      </c>
      <c r="AG139" s="15" t="s">
        <v>388</v>
      </c>
      <c r="AH139" s="15" t="s">
        <v>388</v>
      </c>
      <c r="AI139" s="15" t="s">
        <v>388</v>
      </c>
      <c r="AJ139" s="15" t="s">
        <v>388</v>
      </c>
      <c r="AK139" s="15" t="s">
        <v>388</v>
      </c>
      <c r="AL139" s="38" t="s">
        <v>407</v>
      </c>
    </row>
    <row r="140" spans="1:38" s="2" customFormat="1" ht="26.25" customHeight="1" thickBot="1" x14ac:dyDescent="0.25">
      <c r="A140" s="43" t="s">
        <v>319</v>
      </c>
      <c r="B140" s="56" t="s">
        <v>320</v>
      </c>
      <c r="C140" s="158" t="s">
        <v>431</v>
      </c>
      <c r="D140" s="45"/>
      <c r="E140" s="93" t="s">
        <v>388</v>
      </c>
      <c r="F140" s="93" t="s">
        <v>388</v>
      </c>
      <c r="G140" s="93" t="s">
        <v>388</v>
      </c>
      <c r="H140" s="93">
        <v>0.41763593230000001</v>
      </c>
      <c r="I140" s="93" t="s">
        <v>388</v>
      </c>
      <c r="J140" s="93" t="s">
        <v>388</v>
      </c>
      <c r="K140" s="93" t="s">
        <v>388</v>
      </c>
      <c r="L140" s="93" t="s">
        <v>388</v>
      </c>
      <c r="M140" s="93" t="s">
        <v>388</v>
      </c>
      <c r="N140" s="93" t="s">
        <v>388</v>
      </c>
      <c r="O140" s="93" t="s">
        <v>388</v>
      </c>
      <c r="P140" s="93" t="s">
        <v>388</v>
      </c>
      <c r="Q140" s="93" t="s">
        <v>388</v>
      </c>
      <c r="R140" s="93" t="s">
        <v>388</v>
      </c>
      <c r="S140" s="93" t="s">
        <v>388</v>
      </c>
      <c r="T140" s="93" t="s">
        <v>388</v>
      </c>
      <c r="U140" s="93" t="s">
        <v>388</v>
      </c>
      <c r="V140" s="93" t="s">
        <v>388</v>
      </c>
      <c r="W140" s="93" t="s">
        <v>388</v>
      </c>
      <c r="X140" s="93" t="s">
        <v>388</v>
      </c>
      <c r="Y140" s="93" t="s">
        <v>388</v>
      </c>
      <c r="Z140" s="93" t="s">
        <v>388</v>
      </c>
      <c r="AA140" s="93" t="s">
        <v>388</v>
      </c>
      <c r="AB140" s="93" t="s">
        <v>388</v>
      </c>
      <c r="AC140" s="93" t="s">
        <v>388</v>
      </c>
      <c r="AD140" s="93" t="s">
        <v>388</v>
      </c>
      <c r="AE140" s="40"/>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169" t="s">
        <v>376</v>
      </c>
      <c r="D141" s="94" t="s">
        <v>141</v>
      </c>
      <c r="E141" s="94">
        <f>SUM(E14:E140)</f>
        <v>309.99594490439847</v>
      </c>
      <c r="F141" s="94">
        <f t="shared" ref="F141:H141" si="0">SUM(F14:F140)</f>
        <v>233.83251120652551</v>
      </c>
      <c r="G141" s="94">
        <f t="shared" si="0"/>
        <v>244.65113252610212</v>
      </c>
      <c r="H141" s="94">
        <f t="shared" si="0"/>
        <v>39.664396901675723</v>
      </c>
      <c r="I141" s="94" t="s">
        <v>387</v>
      </c>
      <c r="J141" s="94" t="s">
        <v>387</v>
      </c>
      <c r="K141" s="94" t="s">
        <v>387</v>
      </c>
      <c r="L141" s="94" t="s">
        <v>387</v>
      </c>
      <c r="M141" s="94" t="s">
        <v>387</v>
      </c>
      <c r="N141" s="94" t="s">
        <v>387</v>
      </c>
      <c r="O141" s="94" t="s">
        <v>387</v>
      </c>
      <c r="P141" s="94" t="s">
        <v>387</v>
      </c>
      <c r="Q141" s="94" t="s">
        <v>387</v>
      </c>
      <c r="R141" s="94" t="s">
        <v>387</v>
      </c>
      <c r="S141" s="94" t="s">
        <v>387</v>
      </c>
      <c r="T141" s="94" t="s">
        <v>387</v>
      </c>
      <c r="U141" s="94" t="s">
        <v>387</v>
      </c>
      <c r="V141" s="94" t="s">
        <v>387</v>
      </c>
      <c r="W141" s="94" t="s">
        <v>387</v>
      </c>
      <c r="X141" s="94" t="s">
        <v>387</v>
      </c>
      <c r="Y141" s="94" t="s">
        <v>387</v>
      </c>
      <c r="Z141" s="94" t="s">
        <v>387</v>
      </c>
      <c r="AA141" s="94" t="s">
        <v>387</v>
      </c>
      <c r="AB141" s="94" t="s">
        <v>387</v>
      </c>
      <c r="AC141" s="94" t="s">
        <v>387</v>
      </c>
      <c r="AD141" s="94" t="s">
        <v>387</v>
      </c>
      <c r="AE141" s="97"/>
      <c r="AF141" s="94">
        <f>SUM(AF14:AF140)</f>
        <v>178660.5452880153</v>
      </c>
      <c r="AG141" s="94">
        <f t="shared" ref="AG141:AJ141" si="1">SUM(AG14:AG140)</f>
        <v>0</v>
      </c>
      <c r="AH141" s="94">
        <f t="shared" si="1"/>
        <v>0</v>
      </c>
      <c r="AI141" s="94">
        <f t="shared" si="1"/>
        <v>0</v>
      </c>
      <c r="AJ141" s="94">
        <f t="shared" si="1"/>
        <v>0</v>
      </c>
      <c r="AK141" s="94"/>
      <c r="AL141" s="98"/>
    </row>
    <row r="142" spans="1:38" s="109" customFormat="1" ht="15" customHeight="1" thickBot="1" x14ac:dyDescent="0.3">
      <c r="A142" s="100"/>
      <c r="B142" s="170"/>
      <c r="C142" s="171"/>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74"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74"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74"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74"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74"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74"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74"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76"/>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79"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82" t="s">
        <v>362</v>
      </c>
      <c r="D152" s="125" t="s">
        <v>295</v>
      </c>
      <c r="E152" s="125">
        <f>SUM(E$141, E$151, IF(AND(ISNUMBER(SEARCH($B$4,"AT|BE|CH|GB|IE|LT|LU|NL")),SUM(E$143:E$149)&gt;0),SUM(E$143:E$149)-SUM(E$27:E$33),0))</f>
        <v>309.99594490439847</v>
      </c>
      <c r="F152" s="125">
        <f t="shared" ref="F152:AD152" si="2">SUM(F$141, F$151, IF(AND(ISNUMBER(SEARCH($B$4,"AT|BE|CH|GB|IE|LT|LU|NL")),SUM(F$143:F$149)&gt;0),SUM(F$143:F$149)-SUM(F$27:F$33),0))</f>
        <v>233.83251120652551</v>
      </c>
      <c r="G152" s="125">
        <f t="shared" si="2"/>
        <v>244.65113252610212</v>
      </c>
      <c r="H152" s="125">
        <f t="shared" si="2"/>
        <v>39.664396901675723</v>
      </c>
      <c r="I152" s="125">
        <f t="shared" si="2"/>
        <v>0</v>
      </c>
      <c r="J152" s="125">
        <f t="shared" si="2"/>
        <v>0</v>
      </c>
      <c r="K152" s="125">
        <f t="shared" si="2"/>
        <v>0</v>
      </c>
      <c r="L152" s="125">
        <f t="shared" si="2"/>
        <v>0</v>
      </c>
      <c r="M152" s="125">
        <f t="shared" si="2"/>
        <v>0</v>
      </c>
      <c r="N152" s="125">
        <f t="shared" si="2"/>
        <v>0</v>
      </c>
      <c r="O152" s="125">
        <f t="shared" si="2"/>
        <v>0</v>
      </c>
      <c r="P152" s="125">
        <f t="shared" si="2"/>
        <v>0</v>
      </c>
      <c r="Q152" s="125">
        <f t="shared" si="2"/>
        <v>0</v>
      </c>
      <c r="R152" s="125">
        <f t="shared" si="2"/>
        <v>0</v>
      </c>
      <c r="S152" s="125">
        <f t="shared" si="2"/>
        <v>0</v>
      </c>
      <c r="T152" s="125">
        <f t="shared" si="2"/>
        <v>0</v>
      </c>
      <c r="U152" s="125">
        <f t="shared" si="2"/>
        <v>0</v>
      </c>
      <c r="V152" s="125">
        <f t="shared" si="2"/>
        <v>0</v>
      </c>
      <c r="W152" s="125">
        <f t="shared" si="2"/>
        <v>0</v>
      </c>
      <c r="X152" s="125">
        <f t="shared" si="2"/>
        <v>0</v>
      </c>
      <c r="Y152" s="125">
        <f t="shared" si="2"/>
        <v>0</v>
      </c>
      <c r="Z152" s="125">
        <f t="shared" si="2"/>
        <v>0</v>
      </c>
      <c r="AA152" s="125">
        <f t="shared" si="2"/>
        <v>0</v>
      </c>
      <c r="AB152" s="125">
        <f t="shared" si="2"/>
        <v>0</v>
      </c>
      <c r="AC152" s="125">
        <f t="shared" si="2"/>
        <v>0</v>
      </c>
      <c r="AD152" s="125">
        <f t="shared" si="2"/>
        <v>0</v>
      </c>
      <c r="AE152" s="114"/>
      <c r="AF152" s="125"/>
      <c r="AG152" s="125"/>
      <c r="AH152" s="125"/>
      <c r="AI152" s="125"/>
      <c r="AJ152" s="125"/>
      <c r="AK152" s="125"/>
      <c r="AL152" s="128"/>
    </row>
    <row r="153" spans="1:38" s="120" customFormat="1" ht="26.25" customHeight="1" thickBot="1" x14ac:dyDescent="0.25">
      <c r="A153" s="121"/>
      <c r="B153" s="178" t="s">
        <v>324</v>
      </c>
      <c r="C153" s="179"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82" t="s">
        <v>363</v>
      </c>
      <c r="D154" s="125" t="s">
        <v>322</v>
      </c>
      <c r="E154" s="125">
        <f>SUM(E$141, E$153, -1 * IF(OR($B$6=2005,$B$6&gt;=2020),SUM(E$99:E$122),0), IF(AND(ISNUMBER(SEARCH($B$4,"AT|BE|CH|GB|IE|LT|LU|NL")),SUM(E$143:E$149)&gt;0),SUM(E$143:E$149)-SUM(E$27:E$33),0))</f>
        <v>309.99594490439847</v>
      </c>
      <c r="F154" s="125">
        <f>SUM(F$141, F$153, -1 * IF(OR($B$6=2005,$B$6&gt;=2020),SUM(F$99:F$122),0), IF(AND(ISNUMBER(SEARCH($B$4,"AT|BE|CH|GB|IE|LT|LU|NL")),SUM(F$143:F$149)&gt;0),SUM(F$143:F$149)-SUM(F$27:F$33),0))</f>
        <v>233.83251120652551</v>
      </c>
      <c r="G154" s="125">
        <f>SUM(G$141, G$153, IF(AND(ISNUMBER(SEARCH($B$4,"AT|BE|CH|GB|IE|LT|LU|NL")),SUM(G$143:G$149)&gt;0),SUM(G$143:G$149)-SUM(G$27:G$33),0))</f>
        <v>244.65113252610212</v>
      </c>
      <c r="H154" s="125">
        <f>SUM(H$141, H$153, IF(AND(ISNUMBER(SEARCH($B$4,"AT|BE|CH|GB|IE|LT|LU|NL")),SUM(H$143:H$149)&gt;0),SUM(H$143:H$149)-SUM(H$27:H$33),0))</f>
        <v>39.664396901675723</v>
      </c>
      <c r="I154" s="125">
        <f t="shared" ref="I154:AD154" si="3">SUM(I$141, I$153, IF(AND(ISNUMBER(SEARCH($B$4,"AT|BE|CH|GB|IE|LT|LU|NL")),SUM(I$143:I$149)&gt;0),SUM(I$143:I$149)-SUM(I$27:I$33),0))</f>
        <v>0</v>
      </c>
      <c r="J154" s="125">
        <f t="shared" si="3"/>
        <v>0</v>
      </c>
      <c r="K154" s="125">
        <f t="shared" si="3"/>
        <v>0</v>
      </c>
      <c r="L154" s="125">
        <f t="shared" si="3"/>
        <v>0</v>
      </c>
      <c r="M154" s="125">
        <f t="shared" si="3"/>
        <v>0</v>
      </c>
      <c r="N154" s="125">
        <f t="shared" si="3"/>
        <v>0</v>
      </c>
      <c r="O154" s="125">
        <f t="shared" si="3"/>
        <v>0</v>
      </c>
      <c r="P154" s="125">
        <f t="shared" si="3"/>
        <v>0</v>
      </c>
      <c r="Q154" s="125">
        <f t="shared" si="3"/>
        <v>0</v>
      </c>
      <c r="R154" s="125">
        <f t="shared" si="3"/>
        <v>0</v>
      </c>
      <c r="S154" s="125">
        <f t="shared" si="3"/>
        <v>0</v>
      </c>
      <c r="T154" s="125">
        <f t="shared" si="3"/>
        <v>0</v>
      </c>
      <c r="U154" s="125">
        <f t="shared" si="3"/>
        <v>0</v>
      </c>
      <c r="V154" s="125">
        <f t="shared" si="3"/>
        <v>0</v>
      </c>
      <c r="W154" s="125">
        <f t="shared" si="3"/>
        <v>0</v>
      </c>
      <c r="X154" s="125">
        <f t="shared" si="3"/>
        <v>0</v>
      </c>
      <c r="Y154" s="125">
        <f t="shared" si="3"/>
        <v>0</v>
      </c>
      <c r="Z154" s="125">
        <f t="shared" si="3"/>
        <v>0</v>
      </c>
      <c r="AA154" s="125">
        <f t="shared" si="3"/>
        <v>0</v>
      </c>
      <c r="AB154" s="125">
        <f t="shared" si="3"/>
        <v>0</v>
      </c>
      <c r="AC154" s="125">
        <f t="shared" si="3"/>
        <v>0</v>
      </c>
      <c r="AD154" s="125">
        <f t="shared" si="3"/>
        <v>0</v>
      </c>
      <c r="AE154" s="129"/>
      <c r="AF154" s="125"/>
      <c r="AG154" s="125"/>
      <c r="AH154" s="125"/>
      <c r="AI154" s="125"/>
      <c r="AJ154" s="125"/>
      <c r="AK154" s="125"/>
      <c r="AL154" s="128"/>
    </row>
    <row r="155" spans="1:38" s="120" customFormat="1" ht="15" customHeight="1" thickBot="1" x14ac:dyDescent="0.3">
      <c r="A155" s="116"/>
      <c r="B155" s="176"/>
      <c r="C155" s="176"/>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84" t="s">
        <v>327</v>
      </c>
      <c r="D157" s="136"/>
      <c r="E157" s="136">
        <v>3.0719176274163309</v>
      </c>
      <c r="F157" s="136">
        <v>7.0215260055230419E-2</v>
      </c>
      <c r="G157" s="136">
        <v>0.21284000704241721</v>
      </c>
      <c r="H157" s="136" t="s">
        <v>388</v>
      </c>
      <c r="I157" s="136">
        <v>4.8627884877095018E-2</v>
      </c>
      <c r="J157" s="136">
        <v>4.8627884877095018E-2</v>
      </c>
      <c r="K157" s="136">
        <v>4.8627884877095018E-2</v>
      </c>
      <c r="L157" s="136">
        <v>2.4313942438547509E-2</v>
      </c>
      <c r="M157" s="136">
        <v>0.661559403332874</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10971.134383629753</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84" t="s">
        <v>329</v>
      </c>
      <c r="D158" s="136"/>
      <c r="E158" s="136">
        <v>0.78536917835621289</v>
      </c>
      <c r="F158" s="136">
        <v>9.1651053824940362E-2</v>
      </c>
      <c r="G158" s="136">
        <v>7.1432647518614403E-2</v>
      </c>
      <c r="H158" s="136" t="s">
        <v>388</v>
      </c>
      <c r="I158" s="136">
        <v>9.7010528563938603E-3</v>
      </c>
      <c r="J158" s="136">
        <v>9.7010528563938603E-3</v>
      </c>
      <c r="K158" s="136">
        <v>9.7010528563938603E-3</v>
      </c>
      <c r="L158" s="136">
        <v>4.8505264281969301E-3</v>
      </c>
      <c r="M158" s="136">
        <v>2.1700707785573599</v>
      </c>
      <c r="N158" s="136">
        <v>1.0764558221156524</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3758.3680898606572</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84" t="s">
        <v>435</v>
      </c>
      <c r="D159" s="136"/>
      <c r="E159" s="136">
        <v>46.660258000000006</v>
      </c>
      <c r="F159" s="136">
        <v>1.20638321</v>
      </c>
      <c r="G159" s="136">
        <v>22.44</v>
      </c>
      <c r="H159" s="136" t="s">
        <v>388</v>
      </c>
      <c r="I159" s="136">
        <v>1.0552577280000002</v>
      </c>
      <c r="J159" s="136">
        <v>1.15972052</v>
      </c>
      <c r="K159" s="136">
        <v>1.15972052</v>
      </c>
      <c r="L159" s="136" t="s">
        <v>388</v>
      </c>
      <c r="M159" s="136">
        <v>2.9775522400000001</v>
      </c>
      <c r="N159" s="136">
        <v>9.1030000000000014E-2</v>
      </c>
      <c r="O159" s="136">
        <v>9.6300000000000031E-3</v>
      </c>
      <c r="P159" s="136">
        <v>1.1810000000000003E-2</v>
      </c>
      <c r="Q159" s="136">
        <v>0.29472000000000009</v>
      </c>
      <c r="R159" s="136">
        <v>0.31289000000000006</v>
      </c>
      <c r="S159" s="136">
        <v>0.62967000000000006</v>
      </c>
      <c r="T159" s="136">
        <v>13.773000000000001</v>
      </c>
      <c r="U159" s="136">
        <v>0.10057000000000002</v>
      </c>
      <c r="V159" s="136">
        <v>0.6432000000000001</v>
      </c>
      <c r="W159" s="136">
        <v>0.21486000000000002</v>
      </c>
      <c r="X159" s="136">
        <v>2.3530000000000005E-3</v>
      </c>
      <c r="Y159" s="136">
        <v>1.3900000000000001E-2</v>
      </c>
      <c r="Z159" s="136">
        <v>9.6300000000000014E-3</v>
      </c>
      <c r="AA159" s="136">
        <v>3.9520000000000007E-3</v>
      </c>
      <c r="AB159" s="136">
        <v>2.9835000000000004E-2</v>
      </c>
      <c r="AC159" s="136">
        <v>6.8500000000000019E-2</v>
      </c>
      <c r="AD159" s="136">
        <v>0.24753199999999997</v>
      </c>
      <c r="AE159" s="114"/>
      <c r="AF159" s="136" t="s">
        <v>388</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84"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86"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88"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88"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87" t="s">
        <v>343</v>
      </c>
      <c r="C164" s="188"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189"/>
      <c r="C165" s="190"/>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94CC-50F7-45A2-A512-A1724EC54FCB}">
  <sheetPr codeName="Tabelle14"/>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AE14" sqref="AE14"/>
    </sheetView>
  </sheetViews>
  <sheetFormatPr defaultColWidth="8.85546875" defaultRowHeight="12.75" x14ac:dyDescent="0.2"/>
  <cols>
    <col min="1" max="1" width="9.140625" style="5" customWidth="1"/>
    <col min="2" max="2" width="11.85546875" style="191" customWidth="1"/>
    <col min="3" max="3" width="43.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42578125" style="5" customWidth="1"/>
    <col min="33"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1990</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157" t="s">
        <v>50</v>
      </c>
      <c r="C14" s="43" t="s">
        <v>51</v>
      </c>
      <c r="D14" s="45"/>
      <c r="E14" s="93">
        <v>59.674254349799973</v>
      </c>
      <c r="F14" s="93">
        <v>0.49542270783799947</v>
      </c>
      <c r="G14" s="93">
        <v>76.715585963316002</v>
      </c>
      <c r="H14" s="93">
        <v>1E-3</v>
      </c>
      <c r="I14" s="93">
        <v>2.5389164069181493</v>
      </c>
      <c r="J14" s="93">
        <v>7.8168887277505394</v>
      </c>
      <c r="K14" s="93">
        <v>12.016847550370022</v>
      </c>
      <c r="L14" s="93">
        <v>0.22237029652413323</v>
      </c>
      <c r="M14" s="93">
        <v>5.0406375367000029</v>
      </c>
      <c r="N14" s="93">
        <v>7.5411075406498504</v>
      </c>
      <c r="O14" s="93">
        <v>0.20225364375927965</v>
      </c>
      <c r="P14" s="93">
        <v>0.23857669675657137</v>
      </c>
      <c r="Q14" s="93">
        <v>2.2799980918624887</v>
      </c>
      <c r="R14" s="93">
        <v>7.9723639781031972</v>
      </c>
      <c r="S14" s="93">
        <v>7.3419521228431996</v>
      </c>
      <c r="T14" s="93">
        <v>10.251814391359186</v>
      </c>
      <c r="U14" s="15" t="s">
        <v>387</v>
      </c>
      <c r="V14" s="93">
        <v>33.236158607680018</v>
      </c>
      <c r="W14" s="93">
        <v>1.3376617495690024</v>
      </c>
      <c r="X14" s="93">
        <v>5.7012728370409098E-2</v>
      </c>
      <c r="Y14" s="93">
        <v>1.7026165451466801E-2</v>
      </c>
      <c r="Z14" s="93">
        <v>1.5481116007141534E-2</v>
      </c>
      <c r="AA14" s="93">
        <v>2.3705796158982509E-2</v>
      </c>
      <c r="AB14" s="93">
        <v>0.11322580598799994</v>
      </c>
      <c r="AC14" s="93">
        <v>3.7201039006799996E-2</v>
      </c>
      <c r="AD14" s="93">
        <v>2.5897887563200016E-2</v>
      </c>
      <c r="AE14" s="92"/>
      <c r="AF14" s="93">
        <v>17909.280600000016</v>
      </c>
      <c r="AG14" s="93">
        <v>145428.49207400001</v>
      </c>
      <c r="AH14" s="93">
        <v>39938.128000000004</v>
      </c>
      <c r="AI14" s="93">
        <v>7526.5561800000032</v>
      </c>
      <c r="AJ14" s="93">
        <v>46.179000000000002</v>
      </c>
      <c r="AK14" s="15" t="s">
        <v>388</v>
      </c>
      <c r="AL14" s="38" t="s">
        <v>48</v>
      </c>
    </row>
    <row r="15" spans="1:38" s="2" customFormat="1" ht="26.25" customHeight="1" thickBot="1" x14ac:dyDescent="0.25">
      <c r="A15" s="43" t="s">
        <v>52</v>
      </c>
      <c r="B15" s="157" t="s">
        <v>53</v>
      </c>
      <c r="C15" s="43" t="s">
        <v>54</v>
      </c>
      <c r="D15" s="45"/>
      <c r="E15" s="93">
        <v>3.3200000000000007</v>
      </c>
      <c r="F15" s="93">
        <v>1.1392882E-2</v>
      </c>
      <c r="G15" s="93">
        <v>21.7865</v>
      </c>
      <c r="H15" s="15" t="s">
        <v>388</v>
      </c>
      <c r="I15" s="93">
        <v>9.6132871139545273E-2</v>
      </c>
      <c r="J15" s="93">
        <v>0.22540061802326433</v>
      </c>
      <c r="K15" s="93">
        <v>0.54486190000000001</v>
      </c>
      <c r="L15" s="93">
        <v>1.0586530410814657E-2</v>
      </c>
      <c r="M15" s="93">
        <v>0.57453283999999993</v>
      </c>
      <c r="N15" s="93">
        <v>2.0961059</v>
      </c>
      <c r="O15" s="93">
        <v>4.7675170000000003E-2</v>
      </c>
      <c r="P15" s="93">
        <v>9.7819440000000007E-3</v>
      </c>
      <c r="Q15" s="93">
        <v>0.3438293</v>
      </c>
      <c r="R15" s="93">
        <v>2.6344802499999997</v>
      </c>
      <c r="S15" s="93">
        <v>0.92335955000000003</v>
      </c>
      <c r="T15" s="93">
        <v>1.8787</v>
      </c>
      <c r="U15" s="15" t="s">
        <v>387</v>
      </c>
      <c r="V15" s="93">
        <v>3.9592830000000001</v>
      </c>
      <c r="W15" s="93">
        <v>2.3458040999999999E-2</v>
      </c>
      <c r="X15" s="93">
        <v>3.2630654867256633E-7</v>
      </c>
      <c r="Y15" s="93">
        <v>1.6756094534664469E-3</v>
      </c>
      <c r="Z15" s="93">
        <v>1.6718802357673316E-3</v>
      </c>
      <c r="AA15" s="93">
        <v>2.550704724217547E-3</v>
      </c>
      <c r="AB15" s="93">
        <v>5.898520719999998E-3</v>
      </c>
      <c r="AC15" s="15" t="s">
        <v>388</v>
      </c>
      <c r="AD15" s="15" t="s">
        <v>388</v>
      </c>
      <c r="AE15" s="92"/>
      <c r="AF15" s="93">
        <v>20310.822</v>
      </c>
      <c r="AG15" s="93">
        <v>60.16</v>
      </c>
      <c r="AH15" s="93">
        <v>8355.66</v>
      </c>
      <c r="AI15" s="15" t="s">
        <v>388</v>
      </c>
      <c r="AJ15" s="93" t="s">
        <v>388</v>
      </c>
      <c r="AK15" s="15" t="s">
        <v>388</v>
      </c>
      <c r="AL15" s="38" t="s">
        <v>48</v>
      </c>
    </row>
    <row r="16" spans="1:38" s="2" customFormat="1" ht="26.25" customHeight="1" thickBot="1" x14ac:dyDescent="0.25">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157" t="s">
        <v>57</v>
      </c>
      <c r="C17" s="43" t="s">
        <v>58</v>
      </c>
      <c r="D17" s="45"/>
      <c r="E17" s="93">
        <v>3.5877131099999997</v>
      </c>
      <c r="F17" s="93">
        <v>0.13073717816999991</v>
      </c>
      <c r="G17" s="93">
        <v>9.2231785061712959</v>
      </c>
      <c r="H17" s="15" t="s">
        <v>388</v>
      </c>
      <c r="I17" s="93">
        <v>0.15731050919512224</v>
      </c>
      <c r="J17" s="93">
        <v>0.51483545088196925</v>
      </c>
      <c r="K17" s="93">
        <v>1.0976663187</v>
      </c>
      <c r="L17" s="93">
        <v>1.7019461373885332E-2</v>
      </c>
      <c r="M17" s="93">
        <v>7.1917469089999999</v>
      </c>
      <c r="N17" s="93">
        <v>0.76868108487099995</v>
      </c>
      <c r="O17" s="93">
        <v>1.6373320431999999E-2</v>
      </c>
      <c r="P17" s="93">
        <v>1.6585780693600002E-2</v>
      </c>
      <c r="Q17" s="93">
        <v>0.1045304916</v>
      </c>
      <c r="R17" s="93">
        <v>0.75967904195999991</v>
      </c>
      <c r="S17" s="93">
        <v>0.27619320751999998</v>
      </c>
      <c r="T17" s="93">
        <v>1.9181818363600005</v>
      </c>
      <c r="U17" s="15" t="s">
        <v>387</v>
      </c>
      <c r="V17" s="93">
        <v>1.15144567552</v>
      </c>
      <c r="W17" s="93">
        <v>2.6366133107999998E-2</v>
      </c>
      <c r="X17" s="93">
        <v>4.5490519711241875E-4</v>
      </c>
      <c r="Y17" s="93">
        <v>3.5561786491062294E-3</v>
      </c>
      <c r="Z17" s="93">
        <v>4.0502783807236674E-4</v>
      </c>
      <c r="AA17" s="93">
        <v>3.5709499170898579E-4</v>
      </c>
      <c r="AB17" s="93">
        <v>4.7732066760000002E-3</v>
      </c>
      <c r="AC17" s="93">
        <v>2.8598552016000003E-3</v>
      </c>
      <c r="AD17" s="93">
        <v>0.78415384560000001</v>
      </c>
      <c r="AE17" s="92"/>
      <c r="AF17" s="93">
        <v>3032.1531799999998</v>
      </c>
      <c r="AG17" s="93">
        <v>18524.243989999999</v>
      </c>
      <c r="AH17" s="93">
        <v>1985.2939000000001</v>
      </c>
      <c r="AI17" s="15" t="s">
        <v>388</v>
      </c>
      <c r="AJ17" s="15" t="s">
        <v>388</v>
      </c>
      <c r="AK17" s="15" t="s">
        <v>388</v>
      </c>
      <c r="AL17" s="38" t="s">
        <v>48</v>
      </c>
    </row>
    <row r="18" spans="1:38" s="2" customFormat="1" ht="26.25" customHeight="1" thickBot="1" x14ac:dyDescent="0.25">
      <c r="A18" s="43" t="s">
        <v>52</v>
      </c>
      <c r="B18" s="157" t="s">
        <v>59</v>
      </c>
      <c r="C18" s="43" t="s">
        <v>60</v>
      </c>
      <c r="D18" s="45"/>
      <c r="E18" s="93">
        <v>0.67846299999999993</v>
      </c>
      <c r="F18" s="93">
        <v>1.592436E-3</v>
      </c>
      <c r="G18" s="93">
        <v>8.0981946112196717</v>
      </c>
      <c r="H18" s="15" t="s">
        <v>388</v>
      </c>
      <c r="I18" s="93">
        <v>5.2426556280000002E-2</v>
      </c>
      <c r="J18" s="93">
        <v>0.13396474950000001</v>
      </c>
      <c r="K18" s="93">
        <v>0.363418719</v>
      </c>
      <c r="L18" s="93">
        <v>1.1708855953800003E-2</v>
      </c>
      <c r="M18" s="93">
        <v>0.10217898000000002</v>
      </c>
      <c r="N18" s="93">
        <v>1.122459425</v>
      </c>
      <c r="O18" s="93">
        <v>1.2383309999999999E-4</v>
      </c>
      <c r="P18" s="93">
        <v>5.3365833100000003E-3</v>
      </c>
      <c r="Q18" s="93">
        <v>7.481539999999999E-4</v>
      </c>
      <c r="R18" s="93">
        <v>1.854882777</v>
      </c>
      <c r="S18" s="93">
        <v>0.50291519250000005</v>
      </c>
      <c r="T18" s="93">
        <v>1.2479931</v>
      </c>
      <c r="U18" s="15" t="s">
        <v>387</v>
      </c>
      <c r="V18" s="93">
        <v>4.9533240000000003E-3</v>
      </c>
      <c r="W18" s="93">
        <v>2.2808863000000007E-3</v>
      </c>
      <c r="X18" s="93">
        <v>2.8460070038387284E-4</v>
      </c>
      <c r="Y18" s="93">
        <v>2.0863900208274552E-3</v>
      </c>
      <c r="Z18" s="93">
        <v>2.4485570282169346E-4</v>
      </c>
      <c r="AA18" s="93">
        <v>2.1493197596697859E-4</v>
      </c>
      <c r="AB18" s="93">
        <v>2.8307784000000001E-3</v>
      </c>
      <c r="AC18" s="93">
        <v>2.00818E-3</v>
      </c>
      <c r="AD18" s="93">
        <v>0.55062999999999995</v>
      </c>
      <c r="AE18" s="92"/>
      <c r="AF18" s="93">
        <v>1138.328</v>
      </c>
      <c r="AG18" s="93">
        <v>1909</v>
      </c>
      <c r="AH18" s="15" t="s">
        <v>388</v>
      </c>
      <c r="AI18" s="15" t="s">
        <v>388</v>
      </c>
      <c r="AJ18" s="15" t="s">
        <v>388</v>
      </c>
      <c r="AK18" s="15" t="s">
        <v>388</v>
      </c>
      <c r="AL18" s="38" t="s">
        <v>48</v>
      </c>
    </row>
    <row r="19" spans="1:38" s="2" customFormat="1" ht="26.25" customHeight="1" thickBot="1" x14ac:dyDescent="0.25">
      <c r="A19" s="43" t="s">
        <v>52</v>
      </c>
      <c r="B19" s="157" t="s">
        <v>61</v>
      </c>
      <c r="C19" s="43" t="s">
        <v>62</v>
      </c>
      <c r="D19" s="45"/>
      <c r="E19" s="93">
        <v>2.0109270000000001</v>
      </c>
      <c r="F19" s="93">
        <v>1.6812712499999993E-2</v>
      </c>
      <c r="G19" s="93">
        <v>6.6073299060306585</v>
      </c>
      <c r="H19" s="15" t="s">
        <v>388</v>
      </c>
      <c r="I19" s="93">
        <v>0.25895605153971651</v>
      </c>
      <c r="J19" s="93">
        <v>0.54131321980908809</v>
      </c>
      <c r="K19" s="93">
        <v>0.64388633799999995</v>
      </c>
      <c r="L19" s="93">
        <v>5.2544276525920017E-2</v>
      </c>
      <c r="M19" s="93">
        <v>0.48338735200000021</v>
      </c>
      <c r="N19" s="93">
        <v>0.30053648073692302</v>
      </c>
      <c r="O19" s="93">
        <v>3.1065537779999997E-3</v>
      </c>
      <c r="P19" s="93">
        <v>6.306317329114285E-3</v>
      </c>
      <c r="Q19" s="93">
        <v>1.8651550924615384E-2</v>
      </c>
      <c r="R19" s="93">
        <v>2.8684724220000003E-2</v>
      </c>
      <c r="S19" s="93">
        <v>3.6826123115000005E-2</v>
      </c>
      <c r="T19" s="93">
        <v>0.85353629170000012</v>
      </c>
      <c r="U19" s="15" t="s">
        <v>387</v>
      </c>
      <c r="V19" s="93">
        <v>1.4911658829600003</v>
      </c>
      <c r="W19" s="93">
        <v>6.1182758297000032E-2</v>
      </c>
      <c r="X19" s="93">
        <v>1.8277579867159055E-3</v>
      </c>
      <c r="Y19" s="93">
        <v>8.6670470970121455E-3</v>
      </c>
      <c r="Z19" s="93">
        <v>1.2744656287573518E-3</v>
      </c>
      <c r="AA19" s="93">
        <v>1.0867170095145962E-3</v>
      </c>
      <c r="AB19" s="93">
        <v>1.2855987721999999E-2</v>
      </c>
      <c r="AC19" s="93">
        <v>4.8065686799999997E-3</v>
      </c>
      <c r="AD19" s="93">
        <v>0.53770402786000004</v>
      </c>
      <c r="AE19" s="92"/>
      <c r="AF19" s="93">
        <v>9992.3374799999965</v>
      </c>
      <c r="AG19" s="93">
        <v>4144.4350000000004</v>
      </c>
      <c r="AH19" s="93">
        <v>1723.0450000000001</v>
      </c>
      <c r="AI19" s="93">
        <v>761.89099999999996</v>
      </c>
      <c r="AJ19" s="93">
        <v>917.75630000000001</v>
      </c>
      <c r="AK19" s="15" t="s">
        <v>388</v>
      </c>
      <c r="AL19" s="38" t="s">
        <v>48</v>
      </c>
    </row>
    <row r="20" spans="1:38" s="2" customFormat="1" ht="26.25" customHeight="1" thickBot="1" x14ac:dyDescent="0.25">
      <c r="A20" s="43" t="s">
        <v>52</v>
      </c>
      <c r="B20" s="157" t="s">
        <v>63</v>
      </c>
      <c r="C20" s="43" t="s">
        <v>64</v>
      </c>
      <c r="D20" s="45"/>
      <c r="E20" s="93">
        <v>18.162151149999993</v>
      </c>
      <c r="F20" s="93">
        <v>0.73767685299300034</v>
      </c>
      <c r="G20" s="93">
        <v>38.473697719260485</v>
      </c>
      <c r="H20" s="15" t="s">
        <v>388</v>
      </c>
      <c r="I20" s="93">
        <v>9.9790873800242679</v>
      </c>
      <c r="J20" s="93">
        <v>13.790816414392935</v>
      </c>
      <c r="K20" s="93">
        <v>16.698855656000003</v>
      </c>
      <c r="L20" s="93">
        <v>0.14625423183169459</v>
      </c>
      <c r="M20" s="93">
        <v>29.50283009068</v>
      </c>
      <c r="N20" s="93">
        <v>6.1991929628529272</v>
      </c>
      <c r="O20" s="93">
        <v>0.3525544355059001</v>
      </c>
      <c r="P20" s="93">
        <v>0.12340357423173219</v>
      </c>
      <c r="Q20" s="93">
        <v>0.64607696496819211</v>
      </c>
      <c r="R20" s="93">
        <v>2.2416249968385991</v>
      </c>
      <c r="S20" s="93">
        <v>2.1300324123434988</v>
      </c>
      <c r="T20" s="93">
        <v>4.1572780557791003</v>
      </c>
      <c r="U20" s="15" t="s">
        <v>387</v>
      </c>
      <c r="V20" s="93">
        <v>15.219606384425717</v>
      </c>
      <c r="W20" s="93">
        <v>1.0324367774460006</v>
      </c>
      <c r="X20" s="93">
        <v>3.5847260795460224E-2</v>
      </c>
      <c r="Y20" s="93">
        <v>8.0613508974235901E-2</v>
      </c>
      <c r="Z20" s="93">
        <v>1.938378279591332E-2</v>
      </c>
      <c r="AA20" s="93">
        <v>1.5779002845090543E-2</v>
      </c>
      <c r="AB20" s="93">
        <v>0.15162355541069999</v>
      </c>
      <c r="AC20" s="93">
        <v>0.19839283110499994</v>
      </c>
      <c r="AD20" s="93">
        <v>1.9091581907655</v>
      </c>
      <c r="AE20" s="92"/>
      <c r="AF20" s="93">
        <v>13307.425703999996</v>
      </c>
      <c r="AG20" s="93">
        <v>19754.332943999998</v>
      </c>
      <c r="AH20" s="93">
        <v>31014.765229999997</v>
      </c>
      <c r="AI20" s="93">
        <v>127852.44381499998</v>
      </c>
      <c r="AJ20" s="93">
        <v>223.6</v>
      </c>
      <c r="AK20" s="15" t="s">
        <v>388</v>
      </c>
      <c r="AL20" s="38" t="s">
        <v>48</v>
      </c>
    </row>
    <row r="21" spans="1:38" s="2" customFormat="1" ht="26.25" customHeight="1" thickBot="1" x14ac:dyDescent="0.25">
      <c r="A21" s="43" t="s">
        <v>52</v>
      </c>
      <c r="B21" s="157" t="s">
        <v>65</v>
      </c>
      <c r="C21" s="43" t="s">
        <v>66</v>
      </c>
      <c r="D21" s="45"/>
      <c r="E21" s="93">
        <v>1.1945480699999993</v>
      </c>
      <c r="F21" s="93">
        <v>3.2468964179300008E-2</v>
      </c>
      <c r="G21" s="93">
        <v>4.2889423280793437</v>
      </c>
      <c r="H21" s="15" t="s">
        <v>388</v>
      </c>
      <c r="I21" s="93">
        <v>0.18983742315096011</v>
      </c>
      <c r="J21" s="93">
        <v>0.43769233128131046</v>
      </c>
      <c r="K21" s="93">
        <v>0.75321166000000028</v>
      </c>
      <c r="L21" s="93">
        <v>4.4427106231808212E-2</v>
      </c>
      <c r="M21" s="93">
        <v>0.38179460258600001</v>
      </c>
      <c r="N21" s="93">
        <v>1.6452618734825015</v>
      </c>
      <c r="O21" s="93">
        <v>3.6382186193790023E-2</v>
      </c>
      <c r="P21" s="93">
        <v>1.0103129282379001E-2</v>
      </c>
      <c r="Q21" s="93">
        <v>0.31429042165859994</v>
      </c>
      <c r="R21" s="93">
        <v>1.9052032858293004</v>
      </c>
      <c r="S21" s="93">
        <v>0.8470077338982499</v>
      </c>
      <c r="T21" s="93">
        <v>2.5548876816900004</v>
      </c>
      <c r="U21" s="15" t="s">
        <v>387</v>
      </c>
      <c r="V21" s="93">
        <v>3.1220535641516012</v>
      </c>
      <c r="W21" s="93">
        <v>4.3367330631720012E-2</v>
      </c>
      <c r="X21" s="93">
        <v>1.6935777534145663E-3</v>
      </c>
      <c r="Y21" s="93">
        <v>8.9236477998168029E-3</v>
      </c>
      <c r="Z21" s="93">
        <v>1.2367191784815965E-3</v>
      </c>
      <c r="AA21" s="93">
        <v>1.0620709503270322E-3</v>
      </c>
      <c r="AB21" s="93">
        <v>1.2916015682039997E-2</v>
      </c>
      <c r="AC21" s="93">
        <v>2.6703980000000005E-3</v>
      </c>
      <c r="AD21" s="93">
        <v>0.29779951250000003</v>
      </c>
      <c r="AE21" s="92"/>
      <c r="AF21" s="93">
        <v>3754.2862793000008</v>
      </c>
      <c r="AG21" s="93">
        <v>3331.1018000000004</v>
      </c>
      <c r="AH21" s="93">
        <v>873.21199999999999</v>
      </c>
      <c r="AI21" s="93">
        <v>326.97500000000002</v>
      </c>
      <c r="AJ21" s="15" t="s">
        <v>388</v>
      </c>
      <c r="AK21" s="15" t="s">
        <v>388</v>
      </c>
      <c r="AL21" s="38" t="s">
        <v>48</v>
      </c>
    </row>
    <row r="22" spans="1:38" s="2" customFormat="1" ht="26.25" customHeight="1" thickBot="1" x14ac:dyDescent="0.25">
      <c r="A22" s="43" t="s">
        <v>52</v>
      </c>
      <c r="B22" s="157" t="s">
        <v>67</v>
      </c>
      <c r="C22" s="43" t="s">
        <v>68</v>
      </c>
      <c r="D22" s="45"/>
      <c r="E22" s="93">
        <v>5.2297807999999995</v>
      </c>
      <c r="F22" s="93">
        <v>1.6869411904000004E-2</v>
      </c>
      <c r="G22" s="93">
        <v>3.0350915159103367</v>
      </c>
      <c r="H22" s="15" t="s">
        <v>388</v>
      </c>
      <c r="I22" s="93">
        <v>0.74523433353050694</v>
      </c>
      <c r="J22" s="93">
        <v>1.3292358492638014</v>
      </c>
      <c r="K22" s="93">
        <v>2.4332434650000012</v>
      </c>
      <c r="L22" s="93">
        <v>7.7518242623161551E-2</v>
      </c>
      <c r="M22" s="93">
        <v>16.110322021580007</v>
      </c>
      <c r="N22" s="93">
        <v>2.8731519146999993</v>
      </c>
      <c r="O22" s="93">
        <v>6.892580302399999E-2</v>
      </c>
      <c r="P22" s="93">
        <v>1.69611290254E-2</v>
      </c>
      <c r="Q22" s="93">
        <v>0.49589679586000013</v>
      </c>
      <c r="R22" s="93">
        <v>3.3676480228800019</v>
      </c>
      <c r="S22" s="93">
        <v>1.2865222402000005</v>
      </c>
      <c r="T22" s="93">
        <v>3.446930364</v>
      </c>
      <c r="U22" s="15" t="s">
        <v>387</v>
      </c>
      <c r="V22" s="93">
        <v>5.826903273560001</v>
      </c>
      <c r="W22" s="93">
        <v>2.7107495734000002E-2</v>
      </c>
      <c r="X22" s="93">
        <v>7.9731793347569081E-4</v>
      </c>
      <c r="Y22" s="93">
        <v>6.1272336701251543E-3</v>
      </c>
      <c r="Z22" s="93">
        <v>7.0380267316059422E-4</v>
      </c>
      <c r="AA22" s="93">
        <v>6.1968417167855962E-4</v>
      </c>
      <c r="AB22" s="93">
        <v>8.2480384484399979E-3</v>
      </c>
      <c r="AC22" s="93">
        <v>3.7987338174E-3</v>
      </c>
      <c r="AD22" s="93">
        <v>1.0366530369000002</v>
      </c>
      <c r="AE22" s="92"/>
      <c r="AF22" s="93">
        <v>3714.5464839999991</v>
      </c>
      <c r="AG22" s="93">
        <v>6097.95777</v>
      </c>
      <c r="AH22" s="93">
        <v>2048.018</v>
      </c>
      <c r="AI22" s="93">
        <v>3.6</v>
      </c>
      <c r="AJ22" s="15" t="s">
        <v>388</v>
      </c>
      <c r="AK22" s="15" t="s">
        <v>388</v>
      </c>
      <c r="AL22" s="38" t="s">
        <v>48</v>
      </c>
    </row>
    <row r="23" spans="1:38" s="2" customFormat="1" ht="26.25" customHeight="1" thickBot="1" x14ac:dyDescent="0.25">
      <c r="A23" s="43" t="s">
        <v>69</v>
      </c>
      <c r="B23" s="157" t="s">
        <v>377</v>
      </c>
      <c r="C23" s="43" t="s">
        <v>390</v>
      </c>
      <c r="D23" s="45"/>
      <c r="E23" s="93">
        <v>12.650451348124628</v>
      </c>
      <c r="F23" s="93">
        <v>2.3662593917322892</v>
      </c>
      <c r="G23" s="93">
        <v>1.0027093565977228</v>
      </c>
      <c r="H23" s="93">
        <v>2.3694468381504799E-3</v>
      </c>
      <c r="I23" s="93">
        <v>1.4224625432341855</v>
      </c>
      <c r="J23" s="93">
        <v>1.4224625432341855</v>
      </c>
      <c r="K23" s="93">
        <v>1.4224625432341855</v>
      </c>
      <c r="L23" s="93">
        <v>0.87690564356497769</v>
      </c>
      <c r="M23" s="93">
        <v>8.4238847724006867</v>
      </c>
      <c r="N23" s="15" t="s">
        <v>388</v>
      </c>
      <c r="O23" s="93">
        <v>2.9591244395265567E-3</v>
      </c>
      <c r="P23" s="15" t="s">
        <v>388</v>
      </c>
      <c r="Q23" s="15" t="s">
        <v>388</v>
      </c>
      <c r="R23" s="93">
        <v>1.4795622197632788E-2</v>
      </c>
      <c r="S23" s="93">
        <v>0.50305115471951467</v>
      </c>
      <c r="T23" s="93">
        <v>2.0713871076685906E-2</v>
      </c>
      <c r="U23" s="93">
        <v>2.9591244395265567E-3</v>
      </c>
      <c r="V23" s="93">
        <v>0.2959124439526557</v>
      </c>
      <c r="W23" s="15" t="s">
        <v>388</v>
      </c>
      <c r="X23" s="93">
        <v>8.9744717158194553E-3</v>
      </c>
      <c r="Y23" s="93">
        <v>1.4698523800393E-2</v>
      </c>
      <c r="Z23" s="15" t="s">
        <v>388</v>
      </c>
      <c r="AA23" s="15" t="s">
        <v>388</v>
      </c>
      <c r="AB23" s="93">
        <v>2.3672995516212457E-2</v>
      </c>
      <c r="AC23" s="15" t="s">
        <v>388</v>
      </c>
      <c r="AD23" s="15" t="s">
        <v>388</v>
      </c>
      <c r="AE23" s="92"/>
      <c r="AF23" s="93">
        <v>12660.019124269415</v>
      </c>
      <c r="AG23" s="15" t="s">
        <v>388</v>
      </c>
      <c r="AH23" s="15" t="s">
        <v>388</v>
      </c>
      <c r="AI23" s="15" t="s">
        <v>388</v>
      </c>
      <c r="AJ23" s="15" t="s">
        <v>388</v>
      </c>
      <c r="AK23" s="15" t="s">
        <v>388</v>
      </c>
      <c r="AL23" s="38" t="s">
        <v>48</v>
      </c>
    </row>
    <row r="24" spans="1:38" s="2" customFormat="1" ht="26.25" customHeight="1" thickBot="1" x14ac:dyDescent="0.25">
      <c r="A24" s="43" t="s">
        <v>52</v>
      </c>
      <c r="B24" s="157" t="s">
        <v>70</v>
      </c>
      <c r="C24" s="43" t="s">
        <v>71</v>
      </c>
      <c r="D24" s="45"/>
      <c r="E24" s="93">
        <v>2.4076848880000017</v>
      </c>
      <c r="F24" s="93">
        <v>0.23258184522673139</v>
      </c>
      <c r="G24" s="93">
        <v>5.6318611866741142</v>
      </c>
      <c r="H24" s="15" t="s">
        <v>388</v>
      </c>
      <c r="I24" s="93">
        <v>0.68860231226748381</v>
      </c>
      <c r="J24" s="93">
        <v>1.4852659371203165</v>
      </c>
      <c r="K24" s="93">
        <v>2.6660389531400006</v>
      </c>
      <c r="L24" s="93">
        <v>0.1492532114627789</v>
      </c>
      <c r="M24" s="93">
        <v>4.4131498858273162</v>
      </c>
      <c r="N24" s="93">
        <v>0.62335585977058194</v>
      </c>
      <c r="O24" s="93">
        <v>6.8476719386973223E-2</v>
      </c>
      <c r="P24" s="93">
        <v>0.17694457759240889</v>
      </c>
      <c r="Q24" s="93">
        <v>4.1226053440542858E-2</v>
      </c>
      <c r="R24" s="93">
        <v>1.0370748951365125</v>
      </c>
      <c r="S24" s="93">
        <v>0.82283580740814621</v>
      </c>
      <c r="T24" s="93">
        <v>1.7382185654324391</v>
      </c>
      <c r="U24" s="15" t="s">
        <v>387</v>
      </c>
      <c r="V24" s="93">
        <v>5.4966005370279589</v>
      </c>
      <c r="W24" s="93">
        <v>0.3991659663301072</v>
      </c>
      <c r="X24" s="93">
        <v>1.3735755164244846E-2</v>
      </c>
      <c r="Y24" s="93">
        <v>3.1536366095043858E-2</v>
      </c>
      <c r="Z24" s="93">
        <v>7.467349506150976E-3</v>
      </c>
      <c r="AA24" s="93">
        <v>6.0857717915798219E-3</v>
      </c>
      <c r="AB24" s="93">
        <v>5.8825242557019493E-2</v>
      </c>
      <c r="AC24" s="93">
        <v>0.19226229753708513</v>
      </c>
      <c r="AD24" s="93">
        <v>0.16556050200681197</v>
      </c>
      <c r="AE24" s="92"/>
      <c r="AF24" s="93">
        <v>5621.7758860000049</v>
      </c>
      <c r="AG24" s="93">
        <v>395.25800000000004</v>
      </c>
      <c r="AH24" s="93">
        <v>749.72599999999989</v>
      </c>
      <c r="AI24" s="93">
        <v>9902.5739634146357</v>
      </c>
      <c r="AJ24" s="93">
        <v>1122.2780299999999</v>
      </c>
      <c r="AK24" s="15" t="s">
        <v>388</v>
      </c>
      <c r="AL24" s="38" t="s">
        <v>48</v>
      </c>
    </row>
    <row r="25" spans="1:38" s="2" customFormat="1" ht="26.25" customHeight="1" thickBot="1" x14ac:dyDescent="0.25">
      <c r="A25" s="43" t="s">
        <v>72</v>
      </c>
      <c r="B25" s="157" t="s">
        <v>73</v>
      </c>
      <c r="C25" s="43" t="s">
        <v>74</v>
      </c>
      <c r="D25" s="45"/>
      <c r="E25" s="93">
        <v>0.25098695449615765</v>
      </c>
      <c r="F25" s="93">
        <v>5.5617568237862507E-2</v>
      </c>
      <c r="G25" s="93">
        <v>2.1200586152035822E-2</v>
      </c>
      <c r="H25" s="15" t="s">
        <v>388</v>
      </c>
      <c r="I25" s="93">
        <v>3.1384192878598409E-3</v>
      </c>
      <c r="J25" s="93">
        <v>3.1384192878598409E-3</v>
      </c>
      <c r="K25" s="93">
        <v>3.1384192878598409E-3</v>
      </c>
      <c r="L25" s="93">
        <v>1.5692096439299205E-3</v>
      </c>
      <c r="M25" s="93">
        <v>0.23093239146087499</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1092.8137191771043</v>
      </c>
      <c r="AG25" s="15" t="s">
        <v>388</v>
      </c>
      <c r="AH25" s="15" t="s">
        <v>388</v>
      </c>
      <c r="AI25" s="15" t="s">
        <v>388</v>
      </c>
      <c r="AJ25" s="15" t="s">
        <v>388</v>
      </c>
      <c r="AK25" s="15" t="s">
        <v>388</v>
      </c>
      <c r="AL25" s="38" t="s">
        <v>48</v>
      </c>
    </row>
    <row r="26" spans="1:38" s="2" customFormat="1" ht="26.25" customHeight="1" thickBot="1" x14ac:dyDescent="0.25">
      <c r="A26" s="43" t="s">
        <v>72</v>
      </c>
      <c r="B26" s="157" t="s">
        <v>75</v>
      </c>
      <c r="C26" s="43" t="s">
        <v>76</v>
      </c>
      <c r="D26" s="45"/>
      <c r="E26" s="93">
        <v>0.31116369448396552</v>
      </c>
      <c r="F26" s="93">
        <v>5.6181330316661934E-2</v>
      </c>
      <c r="G26" s="93">
        <v>2.101745523794555E-2</v>
      </c>
      <c r="H26" s="15" t="s">
        <v>388</v>
      </c>
      <c r="I26" s="93">
        <v>2.2125143062048385E-3</v>
      </c>
      <c r="J26" s="93">
        <v>2.2125143062048385E-3</v>
      </c>
      <c r="K26" s="93">
        <v>2.2125143062048385E-3</v>
      </c>
      <c r="L26" s="93">
        <v>1.1062571531024192E-3</v>
      </c>
      <c r="M26" s="93">
        <v>0.63141749835870287</v>
      </c>
      <c r="N26" s="93">
        <v>0.29680658537383597</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1104.404371773009</v>
      </c>
      <c r="AG26" s="15" t="s">
        <v>388</v>
      </c>
      <c r="AH26" s="15" t="s">
        <v>388</v>
      </c>
      <c r="AI26" s="15" t="s">
        <v>388</v>
      </c>
      <c r="AJ26" s="15" t="s">
        <v>388</v>
      </c>
      <c r="AK26" s="15" t="s">
        <v>388</v>
      </c>
      <c r="AL26" s="38" t="s">
        <v>48</v>
      </c>
    </row>
    <row r="27" spans="1:38" s="2" customFormat="1" ht="26.25" customHeight="1" thickBot="1" x14ac:dyDescent="0.25">
      <c r="A27" s="43" t="s">
        <v>77</v>
      </c>
      <c r="B27" s="157" t="s">
        <v>78</v>
      </c>
      <c r="C27" s="43" t="s">
        <v>79</v>
      </c>
      <c r="D27" s="45"/>
      <c r="E27" s="93">
        <v>69.419443038948941</v>
      </c>
      <c r="F27" s="93">
        <v>50.695998624730272</v>
      </c>
      <c r="G27" s="93">
        <v>1.7692445581888214</v>
      </c>
      <c r="H27" s="93">
        <v>0.24003188159015854</v>
      </c>
      <c r="I27" s="93">
        <v>2.5398571402408767</v>
      </c>
      <c r="J27" s="93">
        <v>2.5398571402408767</v>
      </c>
      <c r="K27" s="93">
        <v>2.5398571402408767</v>
      </c>
      <c r="L27" s="93">
        <v>1.3695170693465499</v>
      </c>
      <c r="M27" s="93">
        <v>422.31710773007461</v>
      </c>
      <c r="N27" s="93">
        <v>166.00303205907557</v>
      </c>
      <c r="O27" s="93">
        <v>3.7489620557768107E-4</v>
      </c>
      <c r="P27" s="93">
        <v>1.7335779660506829E-2</v>
      </c>
      <c r="Q27" s="93">
        <v>5.7056666610954317E-4</v>
      </c>
      <c r="R27" s="93">
        <v>1.4086823570513952E-2</v>
      </c>
      <c r="S27" s="93">
        <v>9.9398560924707832E-3</v>
      </c>
      <c r="T27" s="93">
        <v>4.1879709979980063E-3</v>
      </c>
      <c r="U27" s="93">
        <v>3.9134092106372432E-4</v>
      </c>
      <c r="V27" s="93">
        <v>6.5064593440095825E-2</v>
      </c>
      <c r="W27" s="93">
        <v>0.97025171025422807</v>
      </c>
      <c r="X27" s="93">
        <v>1.6895754205546572E-2</v>
      </c>
      <c r="Y27" s="93">
        <v>2.1526066396367088E-2</v>
      </c>
      <c r="Z27" s="93">
        <v>1.0870756911493154E-2</v>
      </c>
      <c r="AA27" s="93">
        <v>2.2923650675160234E-2</v>
      </c>
      <c r="AB27" s="93">
        <v>7.221622818856703E-2</v>
      </c>
      <c r="AC27" s="93">
        <v>0.12726910561074326</v>
      </c>
      <c r="AD27" s="93">
        <v>2.0319193833315621E-4</v>
      </c>
      <c r="AE27" s="92"/>
      <c r="AF27" s="93">
        <v>90719.516473719355</v>
      </c>
      <c r="AG27" s="15" t="s">
        <v>388</v>
      </c>
      <c r="AH27" s="15" t="s">
        <v>388</v>
      </c>
      <c r="AI27" s="15" t="s">
        <v>388</v>
      </c>
      <c r="AJ27" s="15" t="s">
        <v>388</v>
      </c>
      <c r="AK27" s="15" t="s">
        <v>388</v>
      </c>
      <c r="AL27" s="38" t="s">
        <v>48</v>
      </c>
    </row>
    <row r="28" spans="1:38" s="2" customFormat="1" ht="26.25" customHeight="1" thickBot="1" x14ac:dyDescent="0.25">
      <c r="A28" s="43" t="s">
        <v>77</v>
      </c>
      <c r="B28" s="157" t="s">
        <v>80</v>
      </c>
      <c r="C28" s="43" t="s">
        <v>81</v>
      </c>
      <c r="D28" s="45"/>
      <c r="E28" s="93">
        <v>5.9708633921007834</v>
      </c>
      <c r="F28" s="93">
        <v>2.4645010691494247</v>
      </c>
      <c r="G28" s="93">
        <v>0.73639362994170343</v>
      </c>
      <c r="H28" s="93">
        <v>5.4852348389959312E-3</v>
      </c>
      <c r="I28" s="93">
        <v>1.0793930931546019</v>
      </c>
      <c r="J28" s="93">
        <v>1.0793930931546019</v>
      </c>
      <c r="K28" s="93">
        <v>1.0793930931546019</v>
      </c>
      <c r="L28" s="93">
        <v>0.59084167765723239</v>
      </c>
      <c r="M28" s="93">
        <v>22.393367004566045</v>
      </c>
      <c r="N28" s="93">
        <v>6.4002327811411304</v>
      </c>
      <c r="O28" s="93">
        <v>2.5909812356643341E-5</v>
      </c>
      <c r="P28" s="93">
        <v>1.9240344086943306E-3</v>
      </c>
      <c r="Q28" s="93">
        <v>4.5240379104407772E-5</v>
      </c>
      <c r="R28" s="93">
        <v>2.5822170669699105E-3</v>
      </c>
      <c r="S28" s="93">
        <v>1.7497166622325012E-3</v>
      </c>
      <c r="T28" s="93">
        <v>2.0232793355975698E-4</v>
      </c>
      <c r="U28" s="93">
        <v>3.8661133495528869E-5</v>
      </c>
      <c r="V28" s="93">
        <v>6.7616266609288288E-3</v>
      </c>
      <c r="W28" s="93">
        <v>2.8495169969074384E-2</v>
      </c>
      <c r="X28" s="93">
        <v>4.3057457954607404E-3</v>
      </c>
      <c r="Y28" s="93">
        <v>4.6347726002516068E-3</v>
      </c>
      <c r="Z28" s="93">
        <v>2.4161072464324489E-3</v>
      </c>
      <c r="AA28" s="93">
        <v>4.483385426900471E-3</v>
      </c>
      <c r="AB28" s="93">
        <v>1.5840011069045267E-2</v>
      </c>
      <c r="AC28" s="93">
        <v>1.9249132731989974E-2</v>
      </c>
      <c r="AD28" s="93">
        <v>2.8434934353742132E-5</v>
      </c>
      <c r="AE28" s="92"/>
      <c r="AF28" s="93">
        <v>13680.042730930641</v>
      </c>
      <c r="AG28" s="15" t="s">
        <v>388</v>
      </c>
      <c r="AH28" s="15" t="s">
        <v>388</v>
      </c>
      <c r="AI28" s="15" t="s">
        <v>388</v>
      </c>
      <c r="AJ28" s="15" t="s">
        <v>388</v>
      </c>
      <c r="AK28" s="15" t="s">
        <v>388</v>
      </c>
      <c r="AL28" s="38" t="s">
        <v>48</v>
      </c>
    </row>
    <row r="29" spans="1:38" s="2" customFormat="1" ht="26.25" customHeight="1" thickBot="1" x14ac:dyDescent="0.25">
      <c r="A29" s="43" t="s">
        <v>77</v>
      </c>
      <c r="B29" s="157" t="s">
        <v>82</v>
      </c>
      <c r="C29" s="43" t="s">
        <v>83</v>
      </c>
      <c r="D29" s="45"/>
      <c r="E29" s="93">
        <v>58.86603141368483</v>
      </c>
      <c r="F29" s="93">
        <v>7.8428205505950466</v>
      </c>
      <c r="G29" s="93">
        <v>2.7375074943770112</v>
      </c>
      <c r="H29" s="93">
        <v>9.9759999999999988E-3</v>
      </c>
      <c r="I29" s="93">
        <v>4.2866749368405781</v>
      </c>
      <c r="J29" s="93">
        <v>4.2866749368405781</v>
      </c>
      <c r="K29" s="93">
        <v>4.2866749368405781</v>
      </c>
      <c r="L29" s="93">
        <v>2.2719377165255064</v>
      </c>
      <c r="M29" s="93">
        <v>15.069281330407073</v>
      </c>
      <c r="N29" s="93">
        <v>4.9526363374178303E-4</v>
      </c>
      <c r="O29" s="93">
        <v>4.9526363374178315E-5</v>
      </c>
      <c r="P29" s="93">
        <v>5.2497945176629007E-3</v>
      </c>
      <c r="Q29" s="93">
        <v>9.905272674835663E-5</v>
      </c>
      <c r="R29" s="93">
        <v>8.4194817736103107E-3</v>
      </c>
      <c r="S29" s="93">
        <v>5.6460054246563274E-3</v>
      </c>
      <c r="T29" s="93">
        <v>1.9810545349671326E-4</v>
      </c>
      <c r="U29" s="93">
        <v>9.905272674835663E-5</v>
      </c>
      <c r="V29" s="93">
        <v>1.7829490814704189E-2</v>
      </c>
      <c r="W29" s="93">
        <v>0.21672000000000002</v>
      </c>
      <c r="X29" s="93">
        <v>5.0516890641661878E-3</v>
      </c>
      <c r="Y29" s="93">
        <v>3.050823983849384E-2</v>
      </c>
      <c r="Z29" s="93">
        <v>3.4074138001434676E-2</v>
      </c>
      <c r="AA29" s="93">
        <v>7.8251654131201737E-3</v>
      </c>
      <c r="AB29" s="93">
        <v>7.7459232317214882E-2</v>
      </c>
      <c r="AC29" s="93">
        <v>5.9431636049013969E-2</v>
      </c>
      <c r="AD29" s="93">
        <v>3.7496000000000001E-5</v>
      </c>
      <c r="AE29" s="92"/>
      <c r="AF29" s="93">
        <v>42196.461594799919</v>
      </c>
      <c r="AG29" s="15" t="s">
        <v>388</v>
      </c>
      <c r="AH29" s="15" t="s">
        <v>388</v>
      </c>
      <c r="AI29" s="15" t="s">
        <v>388</v>
      </c>
      <c r="AJ29" s="15" t="s">
        <v>388</v>
      </c>
      <c r="AK29" s="15" t="s">
        <v>388</v>
      </c>
      <c r="AL29" s="38" t="s">
        <v>48</v>
      </c>
    </row>
    <row r="30" spans="1:38" s="2" customFormat="1" ht="26.25" customHeight="1" thickBot="1" x14ac:dyDescent="0.25">
      <c r="A30" s="43" t="s">
        <v>77</v>
      </c>
      <c r="B30" s="157" t="s">
        <v>84</v>
      </c>
      <c r="C30" s="43" t="s">
        <v>85</v>
      </c>
      <c r="D30" s="45"/>
      <c r="E30" s="93">
        <v>6.5327167920160981E-2</v>
      </c>
      <c r="F30" s="93">
        <v>2.7667517183682038</v>
      </c>
      <c r="G30" s="93">
        <v>6.7297419434429019E-3</v>
      </c>
      <c r="H30" s="93">
        <v>6.939600500000001E-4</v>
      </c>
      <c r="I30" s="93">
        <v>5.6765723574999996E-2</v>
      </c>
      <c r="J30" s="93">
        <v>5.6765723574999996E-2</v>
      </c>
      <c r="K30" s="93">
        <v>5.6765723574999996E-2</v>
      </c>
      <c r="L30" s="93">
        <v>6.2442295932499999E-3</v>
      </c>
      <c r="M30" s="93">
        <v>7.9059790079749614</v>
      </c>
      <c r="N30" s="93">
        <v>1.3000225260698381</v>
      </c>
      <c r="O30" s="93">
        <v>2.8157587297613029E-6</v>
      </c>
      <c r="P30" s="93">
        <v>1.2248550474461666E-4</v>
      </c>
      <c r="Q30" s="93">
        <v>4.2236380946419544E-6</v>
      </c>
      <c r="R30" s="93">
        <v>8.8696399987481023E-5</v>
      </c>
      <c r="S30" s="93">
        <v>6.3354571419629323E-5</v>
      </c>
      <c r="T30" s="93">
        <v>3.2381225392254977E-5</v>
      </c>
      <c r="U30" s="93">
        <v>2.8157587297613029E-6</v>
      </c>
      <c r="V30" s="93">
        <v>4.6460019041061492E-4</v>
      </c>
      <c r="W30" s="93">
        <v>1.4098262849999999E-2</v>
      </c>
      <c r="X30" s="93">
        <v>1.1826186664997468E-4</v>
      </c>
      <c r="Y30" s="93">
        <v>1.323406602987812E-4</v>
      </c>
      <c r="Z30" s="93">
        <v>9.57357968118843E-5</v>
      </c>
      <c r="AA30" s="93">
        <v>1.4360369521782644E-4</v>
      </c>
      <c r="AB30" s="93">
        <v>4.8994201897846663E-4</v>
      </c>
      <c r="AC30" s="93">
        <v>8.4472761892839072E-4</v>
      </c>
      <c r="AD30" s="93">
        <v>1.4098262849999998E-5</v>
      </c>
      <c r="AE30" s="92"/>
      <c r="AF30" s="93">
        <v>600.36775626558961</v>
      </c>
      <c r="AG30" s="15" t="s">
        <v>388</v>
      </c>
      <c r="AH30" s="15" t="s">
        <v>388</v>
      </c>
      <c r="AI30" s="15" t="s">
        <v>388</v>
      </c>
      <c r="AJ30" s="15" t="s">
        <v>388</v>
      </c>
      <c r="AK30" s="15" t="s">
        <v>388</v>
      </c>
      <c r="AL30" s="38" t="s">
        <v>48</v>
      </c>
    </row>
    <row r="31" spans="1:38" s="2" customFormat="1" ht="26.25" customHeight="1" thickBot="1" x14ac:dyDescent="0.25">
      <c r="A31" s="43" t="s">
        <v>77</v>
      </c>
      <c r="B31" s="157" t="s">
        <v>86</v>
      </c>
      <c r="C31" s="43" t="s">
        <v>87</v>
      </c>
      <c r="D31" s="45"/>
      <c r="E31" s="15" t="s">
        <v>388</v>
      </c>
      <c r="F31" s="93">
        <v>13.655407341941139</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157" t="s">
        <v>88</v>
      </c>
      <c r="C32" s="43" t="s">
        <v>89</v>
      </c>
      <c r="D32" s="45"/>
      <c r="E32" s="15" t="s">
        <v>388</v>
      </c>
      <c r="F32" s="15" t="s">
        <v>388</v>
      </c>
      <c r="G32" s="15" t="s">
        <v>388</v>
      </c>
      <c r="H32" s="15" t="s">
        <v>388</v>
      </c>
      <c r="I32" s="93">
        <v>0.5415542957911712</v>
      </c>
      <c r="J32" s="93">
        <v>0.98248256081220942</v>
      </c>
      <c r="K32" s="93">
        <v>1.3246909303210097</v>
      </c>
      <c r="L32" s="93">
        <v>0.14000647672746269</v>
      </c>
      <c r="M32" s="15" t="s">
        <v>388</v>
      </c>
      <c r="N32" s="93">
        <v>7.2202173130557252</v>
      </c>
      <c r="O32" s="93">
        <v>1.5286839663864915E-3</v>
      </c>
      <c r="P32" s="15" t="s">
        <v>388</v>
      </c>
      <c r="Q32" s="93">
        <v>3.6492909132242853E-2</v>
      </c>
      <c r="R32" s="93">
        <v>1.1426106870695425</v>
      </c>
      <c r="S32" s="93">
        <v>49.238030082009274</v>
      </c>
      <c r="T32" s="93">
        <v>0.16406228326707692</v>
      </c>
      <c r="U32" s="93">
        <v>2.6493818606420194E-2</v>
      </c>
      <c r="V32" s="93">
        <v>18.419801196624046</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157" t="s">
        <v>90</v>
      </c>
      <c r="C33" s="43" t="s">
        <v>91</v>
      </c>
      <c r="D33" s="45"/>
      <c r="E33" s="15" t="s">
        <v>388</v>
      </c>
      <c r="F33" s="15" t="s">
        <v>388</v>
      </c>
      <c r="G33" s="15" t="s">
        <v>388</v>
      </c>
      <c r="H33" s="15" t="s">
        <v>388</v>
      </c>
      <c r="I33" s="93">
        <v>0.40421308768815106</v>
      </c>
      <c r="J33" s="93">
        <v>4.7655006141036989</v>
      </c>
      <c r="K33" s="93">
        <v>9.5310012282073977</v>
      </c>
      <c r="L33" s="93">
        <v>7.9107310194121386E-2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157" t="s">
        <v>92</v>
      </c>
      <c r="C34" s="43" t="s">
        <v>93</v>
      </c>
      <c r="D34" s="45"/>
      <c r="E34" s="93">
        <v>4.2118489723047707</v>
      </c>
      <c r="F34" s="93">
        <v>0.23383580932667725</v>
      </c>
      <c r="G34" s="93">
        <v>0.43758320917877425</v>
      </c>
      <c r="H34" s="93">
        <v>4.2278069483055316E-4</v>
      </c>
      <c r="I34" s="93">
        <v>8.4321045704739639E-2</v>
      </c>
      <c r="J34" s="93">
        <v>8.8629420302792E-2</v>
      </c>
      <c r="K34" s="93">
        <v>9.3553276986280451E-2</v>
      </c>
      <c r="L34" s="93">
        <v>5.480867970808076E-2</v>
      </c>
      <c r="M34" s="93">
        <v>0.54848716731585878</v>
      </c>
      <c r="N34" s="15" t="s">
        <v>388</v>
      </c>
      <c r="O34" s="93">
        <v>6.0397242118650455E-4</v>
      </c>
      <c r="P34" s="15" t="s">
        <v>388</v>
      </c>
      <c r="Q34" s="15" t="s">
        <v>388</v>
      </c>
      <c r="R34" s="93">
        <v>3.0198621059325231E-3</v>
      </c>
      <c r="S34" s="93">
        <v>0.10267531160170576</v>
      </c>
      <c r="T34" s="93">
        <v>4.2278069483055319E-3</v>
      </c>
      <c r="U34" s="93">
        <v>6.0397242118650455E-4</v>
      </c>
      <c r="V34" s="93">
        <v>6.0397242118650454E-2</v>
      </c>
      <c r="W34" s="15" t="s">
        <v>388</v>
      </c>
      <c r="X34" s="93">
        <v>1.8119172635595133E-3</v>
      </c>
      <c r="Y34" s="93">
        <v>3.0198621059325226E-3</v>
      </c>
      <c r="Z34" s="15" t="s">
        <v>388</v>
      </c>
      <c r="AA34" s="15" t="s">
        <v>388</v>
      </c>
      <c r="AB34" s="93">
        <v>4.8317793694920364E-3</v>
      </c>
      <c r="AC34" s="15" t="s">
        <v>388</v>
      </c>
      <c r="AD34" s="15" t="s">
        <v>388</v>
      </c>
      <c r="AE34" s="92"/>
      <c r="AF34" s="93">
        <v>2578.9622384663758</v>
      </c>
      <c r="AG34" s="15" t="s">
        <v>388</v>
      </c>
      <c r="AH34" s="15" t="s">
        <v>388</v>
      </c>
      <c r="AI34" s="15" t="s">
        <v>388</v>
      </c>
      <c r="AJ34" s="15" t="s">
        <v>388</v>
      </c>
      <c r="AK34" s="15" t="s">
        <v>388</v>
      </c>
      <c r="AL34" s="38" t="s">
        <v>48</v>
      </c>
    </row>
    <row r="35" spans="1:38" s="2" customFormat="1" ht="26.25" customHeight="1" thickBot="1" x14ac:dyDescent="0.25">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157" t="s">
        <v>97</v>
      </c>
      <c r="C36" s="43" t="s">
        <v>98</v>
      </c>
      <c r="D36" s="45"/>
      <c r="E36" s="93">
        <v>9.1299349951628717</v>
      </c>
      <c r="F36" s="93">
        <v>9.6458836263407619</v>
      </c>
      <c r="G36" s="93">
        <v>1.6501456486387567</v>
      </c>
      <c r="H36" s="93">
        <v>9.6423860475164608E-4</v>
      </c>
      <c r="I36" s="93">
        <v>0.54838201957292154</v>
      </c>
      <c r="J36" s="93">
        <v>0.56530252485544297</v>
      </c>
      <c r="K36" s="93">
        <v>0.56530252485544297</v>
      </c>
      <c r="L36" s="93">
        <v>6.9292445129399596E-2</v>
      </c>
      <c r="M36" s="93">
        <v>22.553629944180429</v>
      </c>
      <c r="N36" s="93">
        <v>1.4530194535089507E-2</v>
      </c>
      <c r="O36" s="93">
        <v>1.3525769549755915E-3</v>
      </c>
      <c r="P36" s="93">
        <v>2.5310779251301835E-3</v>
      </c>
      <c r="Q36" s="93">
        <v>2.8310101916851238E-2</v>
      </c>
      <c r="R36" s="93">
        <v>3.0426005341725119E-2</v>
      </c>
      <c r="S36" s="93">
        <v>9.9561947055445521E-2</v>
      </c>
      <c r="T36" s="93">
        <v>1.2802474003450026</v>
      </c>
      <c r="U36" s="93">
        <v>1.3907432784705064E-2</v>
      </c>
      <c r="V36" s="93">
        <v>0.11650964640317327</v>
      </c>
      <c r="W36" s="93">
        <v>2.5598428348614793E-2</v>
      </c>
      <c r="X36" s="93">
        <v>3.08681714490033E-4</v>
      </c>
      <c r="Y36" s="93">
        <v>1.7342401899247393E-3</v>
      </c>
      <c r="Z36" s="93">
        <v>1.3525769549755911E-3</v>
      </c>
      <c r="AA36" s="93">
        <v>4.0242195996196254E-4</v>
      </c>
      <c r="AB36" s="93">
        <v>3.7979208193523262E-3</v>
      </c>
      <c r="AC36" s="93">
        <v>1.0057289169906435E-2</v>
      </c>
      <c r="AD36" s="93">
        <v>2.3993956235395152E-2</v>
      </c>
      <c r="AE36" s="92"/>
      <c r="AF36" s="93">
        <v>5885.2424377678326</v>
      </c>
      <c r="AG36" s="15" t="s">
        <v>388</v>
      </c>
      <c r="AH36" s="15" t="s">
        <v>388</v>
      </c>
      <c r="AI36" s="15" t="s">
        <v>388</v>
      </c>
      <c r="AJ36" s="15" t="s">
        <v>388</v>
      </c>
      <c r="AK36" s="15" t="s">
        <v>388</v>
      </c>
      <c r="AL36" s="38" t="s">
        <v>48</v>
      </c>
    </row>
    <row r="37" spans="1:38" s="2" customFormat="1" ht="26.25" customHeight="1" thickBot="1" x14ac:dyDescent="0.25">
      <c r="A37" s="43" t="s">
        <v>69</v>
      </c>
      <c r="B37" s="157" t="s">
        <v>99</v>
      </c>
      <c r="C37" s="43" t="s">
        <v>393</v>
      </c>
      <c r="D37" s="45"/>
      <c r="E37" s="93">
        <v>8.8999999999999982E-3</v>
      </c>
      <c r="F37" s="93">
        <v>3.9890000000000006E-5</v>
      </c>
      <c r="G37" s="93">
        <v>1.5956E-6</v>
      </c>
      <c r="H37" s="15" t="s">
        <v>388</v>
      </c>
      <c r="I37" s="15" t="s">
        <v>388</v>
      </c>
      <c r="J37" s="15" t="s">
        <v>388</v>
      </c>
      <c r="K37" s="15" t="s">
        <v>388</v>
      </c>
      <c r="L37" s="15" t="s">
        <v>388</v>
      </c>
      <c r="M37" s="93">
        <v>7.9780000000000009E-4</v>
      </c>
      <c r="N37" s="15" t="s">
        <v>388</v>
      </c>
      <c r="O37" s="15" t="s">
        <v>388</v>
      </c>
      <c r="P37" s="15" t="s">
        <v>388</v>
      </c>
      <c r="Q37" s="15" t="s">
        <v>388</v>
      </c>
      <c r="R37" s="15" t="s">
        <v>388</v>
      </c>
      <c r="S37" s="15" t="s">
        <v>388</v>
      </c>
      <c r="T37" s="15" t="s">
        <v>388</v>
      </c>
      <c r="U37" s="15" t="s">
        <v>388</v>
      </c>
      <c r="V37" s="15" t="s">
        <v>388</v>
      </c>
      <c r="W37" s="93">
        <v>1.9945E-5</v>
      </c>
      <c r="X37" s="15" t="s">
        <v>388</v>
      </c>
      <c r="Y37" s="15" t="s">
        <v>388</v>
      </c>
      <c r="Z37" s="15" t="s">
        <v>388</v>
      </c>
      <c r="AA37" s="15" t="s">
        <v>388</v>
      </c>
      <c r="AB37" s="15" t="s">
        <v>388</v>
      </c>
      <c r="AC37" s="15" t="s">
        <v>388</v>
      </c>
      <c r="AD37" s="15" t="s">
        <v>388</v>
      </c>
      <c r="AE37" s="92"/>
      <c r="AF37" s="15" t="s">
        <v>388</v>
      </c>
      <c r="AG37" s="15" t="s">
        <v>388</v>
      </c>
      <c r="AH37" s="93">
        <v>39.89</v>
      </c>
      <c r="AI37" s="15" t="s">
        <v>388</v>
      </c>
      <c r="AJ37" s="15" t="s">
        <v>388</v>
      </c>
      <c r="AK37" s="15" t="s">
        <v>388</v>
      </c>
      <c r="AL37" s="38" t="s">
        <v>48</v>
      </c>
    </row>
    <row r="38" spans="1:38" s="2" customFormat="1" ht="26.25" customHeight="1" thickBot="1" x14ac:dyDescent="0.25">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157" t="s">
        <v>103</v>
      </c>
      <c r="C39" s="43" t="s">
        <v>394</v>
      </c>
      <c r="D39" s="45"/>
      <c r="E39" s="93">
        <v>2.5389800000000005</v>
      </c>
      <c r="F39" s="93">
        <v>0.15242875514000001</v>
      </c>
      <c r="G39" s="93">
        <v>10.136205625829497</v>
      </c>
      <c r="H39" s="93">
        <v>3.2487190000000002E-3</v>
      </c>
      <c r="I39" s="93">
        <v>0.53789592281078991</v>
      </c>
      <c r="J39" s="93">
        <v>0.8545320644273432</v>
      </c>
      <c r="K39" s="93">
        <v>1.0679332667333334</v>
      </c>
      <c r="L39" s="93">
        <v>0.15340735151528703</v>
      </c>
      <c r="M39" s="93">
        <v>1.0484338428000002</v>
      </c>
      <c r="N39" s="93">
        <v>0.31743003050000007</v>
      </c>
      <c r="O39" s="93">
        <v>9.8883089620000007E-3</v>
      </c>
      <c r="P39" s="93">
        <v>1.8357877782000001E-3</v>
      </c>
      <c r="Q39" s="93">
        <v>3.2653708980000008E-2</v>
      </c>
      <c r="R39" s="93">
        <v>9.6552639440000004E-2</v>
      </c>
      <c r="S39" s="93">
        <v>6.7402195349999999E-2</v>
      </c>
      <c r="T39" s="93">
        <v>3.2103923860000001</v>
      </c>
      <c r="U39" s="93">
        <v>9.5500000000000012E-3</v>
      </c>
      <c r="V39" s="93">
        <v>1.63735229828</v>
      </c>
      <c r="W39" s="93">
        <v>5.6819932675999996E-2</v>
      </c>
      <c r="X39" s="93">
        <v>7.3391735983909037E-3</v>
      </c>
      <c r="Y39" s="93">
        <v>5.5724931906695099E-2</v>
      </c>
      <c r="Z39" s="93">
        <v>6.2772348436730633E-3</v>
      </c>
      <c r="AA39" s="93">
        <v>5.6307888432409383E-3</v>
      </c>
      <c r="AB39" s="93">
        <v>7.4972129191999998E-2</v>
      </c>
      <c r="AC39" s="93">
        <v>9.5500000000000012E-3</v>
      </c>
      <c r="AD39" s="93">
        <v>0.11669908013974808</v>
      </c>
      <c r="AE39" s="92"/>
      <c r="AF39" s="93">
        <v>26330.024140000001</v>
      </c>
      <c r="AG39" s="93">
        <v>119.9641</v>
      </c>
      <c r="AH39" s="93">
        <v>679.98099999999999</v>
      </c>
      <c r="AI39" s="93">
        <v>1935</v>
      </c>
      <c r="AJ39" s="93">
        <v>38.459000000000003</v>
      </c>
      <c r="AK39" s="15" t="s">
        <v>388</v>
      </c>
      <c r="AL39" s="38" t="s">
        <v>48</v>
      </c>
    </row>
    <row r="40" spans="1:38" s="2" customFormat="1" ht="26.25" customHeight="1" thickBot="1" x14ac:dyDescent="0.25">
      <c r="A40" s="43" t="s">
        <v>69</v>
      </c>
      <c r="B40" s="157" t="s">
        <v>104</v>
      </c>
      <c r="C40" s="43" t="s">
        <v>395</v>
      </c>
      <c r="D40" s="45"/>
      <c r="E40" s="93">
        <v>5.2162421082601496</v>
      </c>
      <c r="F40" s="93">
        <v>6.2674377375481676</v>
      </c>
      <c r="G40" s="93">
        <v>0.40931945918941781</v>
      </c>
      <c r="H40" s="93">
        <v>9.7761261330819621E-4</v>
      </c>
      <c r="I40" s="93">
        <v>0.74632548790852893</v>
      </c>
      <c r="J40" s="93">
        <v>0.74632548790852893</v>
      </c>
      <c r="K40" s="93">
        <v>0.74632548790852904</v>
      </c>
      <c r="L40" s="93">
        <v>0.230131191735468</v>
      </c>
      <c r="M40" s="93">
        <v>11.336297587222472</v>
      </c>
      <c r="N40" s="15" t="s">
        <v>388</v>
      </c>
      <c r="O40" s="93">
        <v>1.3355099588137523E-3</v>
      </c>
      <c r="P40" s="15" t="s">
        <v>388</v>
      </c>
      <c r="Q40" s="15" t="s">
        <v>388</v>
      </c>
      <c r="R40" s="93">
        <v>6.67754979406876E-3</v>
      </c>
      <c r="S40" s="93">
        <v>0.22703669299833787</v>
      </c>
      <c r="T40" s="93">
        <v>9.3485697116962637E-3</v>
      </c>
      <c r="U40" s="93">
        <v>1.3355099588137523E-3</v>
      </c>
      <c r="V40" s="93">
        <v>0.1335509958813752</v>
      </c>
      <c r="W40" s="15" t="s">
        <v>388</v>
      </c>
      <c r="X40" s="93">
        <v>4.188120583926867E-3</v>
      </c>
      <c r="Y40" s="93">
        <v>6.4959590865831486E-3</v>
      </c>
      <c r="Z40" s="15" t="s">
        <v>388</v>
      </c>
      <c r="AA40" s="15" t="s">
        <v>388</v>
      </c>
      <c r="AB40" s="93">
        <v>1.0684079670510015E-2</v>
      </c>
      <c r="AC40" s="15" t="s">
        <v>388</v>
      </c>
      <c r="AD40" s="15" t="s">
        <v>388</v>
      </c>
      <c r="AE40" s="92"/>
      <c r="AF40" s="93">
        <v>5715.338873658714</v>
      </c>
      <c r="AG40" s="15" t="s">
        <v>388</v>
      </c>
      <c r="AH40" s="15" t="s">
        <v>388</v>
      </c>
      <c r="AI40" s="15" t="s">
        <v>388</v>
      </c>
      <c r="AJ40" s="15" t="s">
        <v>388</v>
      </c>
      <c r="AK40" s="15" t="s">
        <v>388</v>
      </c>
      <c r="AL40" s="38" t="s">
        <v>48</v>
      </c>
    </row>
    <row r="41" spans="1:38" s="2" customFormat="1" ht="26.25" customHeight="1" thickBot="1" x14ac:dyDescent="0.25">
      <c r="A41" s="43" t="s">
        <v>102</v>
      </c>
      <c r="B41" s="157" t="s">
        <v>105</v>
      </c>
      <c r="C41" s="43" t="s">
        <v>396</v>
      </c>
      <c r="D41" s="45"/>
      <c r="E41" s="93">
        <v>6.5526224998869269</v>
      </c>
      <c r="F41" s="93">
        <v>18.121694600078602</v>
      </c>
      <c r="G41" s="93">
        <v>4.8398364766257327</v>
      </c>
      <c r="H41" s="93">
        <v>0.90697818405917707</v>
      </c>
      <c r="I41" s="93">
        <v>7.9375703913809623</v>
      </c>
      <c r="J41" s="93">
        <v>8.3335470330384034</v>
      </c>
      <c r="K41" s="93">
        <v>8.7814357219150097</v>
      </c>
      <c r="L41" s="93">
        <v>2.3419882270431893</v>
      </c>
      <c r="M41" s="93">
        <v>125.26161839851744</v>
      </c>
      <c r="N41" s="93">
        <v>0.86194999998586597</v>
      </c>
      <c r="O41" s="93">
        <v>0.1329049999957598</v>
      </c>
      <c r="P41" s="93">
        <v>2.3759499999293297E-2</v>
      </c>
      <c r="Q41" s="93">
        <v>0.14573999999858661</v>
      </c>
      <c r="R41" s="93">
        <v>1.9079999999505313</v>
      </c>
      <c r="S41" s="93">
        <v>0.5248649999915197</v>
      </c>
      <c r="T41" s="93">
        <v>2.1806999999575978</v>
      </c>
      <c r="U41" s="93">
        <v>0.20644999999293295</v>
      </c>
      <c r="V41" s="93">
        <v>29.694699999010613</v>
      </c>
      <c r="W41" s="93">
        <v>0.89957832497031842</v>
      </c>
      <c r="X41" s="93">
        <v>5.5032781056773814</v>
      </c>
      <c r="Y41" s="93">
        <v>4.3511282352176899</v>
      </c>
      <c r="Z41" s="93">
        <v>3.4287937056144098</v>
      </c>
      <c r="AA41" s="93">
        <v>3.9789872855540191</v>
      </c>
      <c r="AB41" s="93">
        <v>17.262187332063498</v>
      </c>
      <c r="AC41" s="93">
        <v>0.21370490195371736</v>
      </c>
      <c r="AD41" s="93">
        <v>2.4807909643778441</v>
      </c>
      <c r="AE41" s="92"/>
      <c r="AF41" s="93">
        <v>38990</v>
      </c>
      <c r="AG41" s="93">
        <v>1073.8</v>
      </c>
      <c r="AH41" s="93">
        <v>603.65</v>
      </c>
      <c r="AI41" s="93">
        <v>41289.999998586594</v>
      </c>
      <c r="AJ41" s="93">
        <v>43</v>
      </c>
      <c r="AK41" s="15" t="s">
        <v>388</v>
      </c>
      <c r="AL41" s="38" t="s">
        <v>48</v>
      </c>
    </row>
    <row r="42" spans="1:38" s="2" customFormat="1" ht="26.25" customHeight="1" thickBot="1" x14ac:dyDescent="0.25">
      <c r="A42" s="43" t="s">
        <v>69</v>
      </c>
      <c r="B42" s="157" t="s">
        <v>106</v>
      </c>
      <c r="C42" s="43" t="s">
        <v>107</v>
      </c>
      <c r="D42" s="45"/>
      <c r="E42" s="93">
        <v>0.3958720682834298</v>
      </c>
      <c r="F42" s="93">
        <v>6.5969396587295135</v>
      </c>
      <c r="G42" s="93">
        <v>3.2285404968209176E-2</v>
      </c>
      <c r="H42" s="93">
        <v>1.8172540581614928E-4</v>
      </c>
      <c r="I42" s="93">
        <v>0.2417328149171433</v>
      </c>
      <c r="J42" s="93">
        <v>0.2417328149171433</v>
      </c>
      <c r="K42" s="93">
        <v>0.2417328149171433</v>
      </c>
      <c r="L42" s="93">
        <v>2.6737362870356524E-2</v>
      </c>
      <c r="M42" s="93">
        <v>34.908598662050252</v>
      </c>
      <c r="N42" s="15" t="s">
        <v>388</v>
      </c>
      <c r="O42" s="93">
        <v>4.3930358977015008E-4</v>
      </c>
      <c r="P42" s="15" t="s">
        <v>388</v>
      </c>
      <c r="Q42" s="15" t="s">
        <v>388</v>
      </c>
      <c r="R42" s="93">
        <v>2.19651794885075E-3</v>
      </c>
      <c r="S42" s="93">
        <v>7.4681610260925513E-2</v>
      </c>
      <c r="T42" s="93">
        <v>3.0751251283910506E-3</v>
      </c>
      <c r="U42" s="93">
        <v>4.3930358977015008E-4</v>
      </c>
      <c r="V42" s="93">
        <v>4.3930358977015006E-2</v>
      </c>
      <c r="W42" s="15" t="s">
        <v>388</v>
      </c>
      <c r="X42" s="93">
        <v>1.6975071800958978E-3</v>
      </c>
      <c r="Y42" s="93">
        <v>1.8169215380653022E-3</v>
      </c>
      <c r="Z42" s="15" t="s">
        <v>388</v>
      </c>
      <c r="AA42" s="15" t="s">
        <v>388</v>
      </c>
      <c r="AB42" s="93">
        <v>3.5144287181611998E-3</v>
      </c>
      <c r="AC42" s="15" t="s">
        <v>388</v>
      </c>
      <c r="AD42" s="15" t="s">
        <v>388</v>
      </c>
      <c r="AE42" s="92"/>
      <c r="AF42" s="93">
        <v>1902.398077073522</v>
      </c>
      <c r="AG42" s="15" t="s">
        <v>388</v>
      </c>
      <c r="AH42" s="15" t="s">
        <v>388</v>
      </c>
      <c r="AI42" s="15" t="s">
        <v>388</v>
      </c>
      <c r="AJ42" s="15" t="s">
        <v>388</v>
      </c>
      <c r="AK42" s="15" t="s">
        <v>388</v>
      </c>
      <c r="AL42" s="38" t="s">
        <v>48</v>
      </c>
    </row>
    <row r="43" spans="1:38" s="2" customFormat="1" ht="26.25" customHeight="1" thickBot="1" x14ac:dyDescent="0.25">
      <c r="A43" s="43" t="s">
        <v>102</v>
      </c>
      <c r="B43" s="157" t="s">
        <v>108</v>
      </c>
      <c r="C43" s="43" t="s">
        <v>109</v>
      </c>
      <c r="D43" s="45"/>
      <c r="E43" s="93">
        <v>1.3852580000000001</v>
      </c>
      <c r="F43" s="93">
        <v>0.14592486560000001</v>
      </c>
      <c r="G43" s="93">
        <v>3.4283266474509411</v>
      </c>
      <c r="H43" s="93">
        <v>1.1055849999999999E-2</v>
      </c>
      <c r="I43" s="93">
        <v>0.27693354909914769</v>
      </c>
      <c r="J43" s="93">
        <v>0.41830071437245819</v>
      </c>
      <c r="K43" s="93">
        <v>0.60528189333333327</v>
      </c>
      <c r="L43" s="93">
        <v>5.3911248469238081E-2</v>
      </c>
      <c r="M43" s="93">
        <v>1.8063579839999999</v>
      </c>
      <c r="N43" s="93">
        <v>0.24878866500000002</v>
      </c>
      <c r="O43" s="93">
        <v>2.239648558E-2</v>
      </c>
      <c r="P43" s="93">
        <v>4.7301705580000001E-3</v>
      </c>
      <c r="Q43" s="93">
        <v>5.1676237200000003E-2</v>
      </c>
      <c r="R43" s="93">
        <v>0.33094561860000005</v>
      </c>
      <c r="S43" s="93">
        <v>0.15073084649999999</v>
      </c>
      <c r="T43" s="93">
        <v>1.25705358</v>
      </c>
      <c r="U43" s="93">
        <v>3.2500000000000001E-2</v>
      </c>
      <c r="V43" s="93">
        <v>4.7931094231999998</v>
      </c>
      <c r="W43" s="93">
        <v>0.14852189293999998</v>
      </c>
      <c r="X43" s="93">
        <v>3.4414626007209319E-3</v>
      </c>
      <c r="Y43" s="93">
        <v>2.0699206142221847E-2</v>
      </c>
      <c r="Z43" s="93">
        <v>2.1615257084869554E-3</v>
      </c>
      <c r="AA43" s="93">
        <v>2.2274948285702654E-3</v>
      </c>
      <c r="AB43" s="93">
        <v>2.8529689279999999E-2</v>
      </c>
      <c r="AC43" s="93">
        <v>3.2500000000000001E-2</v>
      </c>
      <c r="AD43" s="93">
        <v>0.3905867987872213</v>
      </c>
      <c r="AE43" s="92"/>
      <c r="AF43" s="93">
        <v>8984.998599999999</v>
      </c>
      <c r="AG43" s="93">
        <v>541.1</v>
      </c>
      <c r="AH43" s="93">
        <v>579.99099999999999</v>
      </c>
      <c r="AI43" s="93">
        <v>6500</v>
      </c>
      <c r="AJ43" s="15" t="s">
        <v>388</v>
      </c>
      <c r="AK43" s="15" t="s">
        <v>388</v>
      </c>
      <c r="AL43" s="38" t="s">
        <v>48</v>
      </c>
    </row>
    <row r="44" spans="1:38" s="2" customFormat="1" ht="26.25" customHeight="1" thickBot="1" x14ac:dyDescent="0.25">
      <c r="A44" s="43" t="s">
        <v>69</v>
      </c>
      <c r="B44" s="157" t="s">
        <v>110</v>
      </c>
      <c r="C44" s="43" t="s">
        <v>111</v>
      </c>
      <c r="D44" s="45"/>
      <c r="E44" s="93">
        <v>12.825274066085546</v>
      </c>
      <c r="F44" s="93">
        <v>6.6424076715908669</v>
      </c>
      <c r="G44" s="93">
        <v>0.98603055545227269</v>
      </c>
      <c r="H44" s="93">
        <v>2.2834605516239082E-3</v>
      </c>
      <c r="I44" s="93">
        <v>1.6202513197046813</v>
      </c>
      <c r="J44" s="93">
        <v>1.6202513197046813</v>
      </c>
      <c r="K44" s="93">
        <v>1.6202513197046813</v>
      </c>
      <c r="L44" s="93">
        <v>0.87665622372041452</v>
      </c>
      <c r="M44" s="93">
        <v>18.798937610472187</v>
      </c>
      <c r="N44" s="15" t="s">
        <v>388</v>
      </c>
      <c r="O44" s="93">
        <v>2.9325545943036388E-3</v>
      </c>
      <c r="P44" s="15" t="s">
        <v>388</v>
      </c>
      <c r="Q44" s="15" t="s">
        <v>388</v>
      </c>
      <c r="R44" s="93">
        <v>1.46627729715182E-2</v>
      </c>
      <c r="S44" s="93">
        <v>0.49853428103161862</v>
      </c>
      <c r="T44" s="93">
        <v>2.0527882160125476E-2</v>
      </c>
      <c r="U44" s="93">
        <v>2.9325545943036393E-3</v>
      </c>
      <c r="V44" s="93">
        <v>0.29325545943036396</v>
      </c>
      <c r="W44" s="15" t="s">
        <v>388</v>
      </c>
      <c r="X44" s="93">
        <v>8.9237998846421699E-3</v>
      </c>
      <c r="Y44" s="93">
        <v>1.4536636869786939E-2</v>
      </c>
      <c r="Z44" s="15" t="s">
        <v>388</v>
      </c>
      <c r="AA44" s="15" t="s">
        <v>388</v>
      </c>
      <c r="AB44" s="93">
        <v>2.3460436754429107E-2</v>
      </c>
      <c r="AC44" s="15" t="s">
        <v>388</v>
      </c>
      <c r="AD44" s="15" t="s">
        <v>388</v>
      </c>
      <c r="AE44" s="92"/>
      <c r="AF44" s="93">
        <v>12530.83764479773</v>
      </c>
      <c r="AG44" s="15" t="s">
        <v>388</v>
      </c>
      <c r="AH44" s="15" t="s">
        <v>388</v>
      </c>
      <c r="AI44" s="15" t="s">
        <v>388</v>
      </c>
      <c r="AJ44" s="15" t="s">
        <v>388</v>
      </c>
      <c r="AK44" s="15" t="s">
        <v>388</v>
      </c>
      <c r="AL44" s="38" t="s">
        <v>48</v>
      </c>
    </row>
    <row r="45" spans="1:38" s="2" customFormat="1" ht="26.25" customHeight="1" thickBot="1" x14ac:dyDescent="0.25">
      <c r="A45" s="43" t="s">
        <v>69</v>
      </c>
      <c r="B45" s="157" t="s">
        <v>112</v>
      </c>
      <c r="C45" s="43" t="s">
        <v>113</v>
      </c>
      <c r="D45" s="45"/>
      <c r="E45" s="93">
        <v>3.579504023731864</v>
      </c>
      <c r="F45" s="93">
        <v>0.14390736299530918</v>
      </c>
      <c r="G45" s="93">
        <v>0.1946711538419057</v>
      </c>
      <c r="H45" s="93">
        <v>4.3940060438601579E-4</v>
      </c>
      <c r="I45" s="93">
        <v>7.159008047463726E-2</v>
      </c>
      <c r="J45" s="93">
        <v>7.6703657651397084E-2</v>
      </c>
      <c r="K45" s="93">
        <v>7.6703657651397084E-2</v>
      </c>
      <c r="L45" s="93">
        <v>2.3778133871933095E-2</v>
      </c>
      <c r="M45" s="93">
        <v>0.4424785558199999</v>
      </c>
      <c r="N45" s="93">
        <v>7.2306428569850695E-3</v>
      </c>
      <c r="O45" s="93">
        <v>5.5620329669115918E-4</v>
      </c>
      <c r="P45" s="93">
        <v>1.6686098900734775E-3</v>
      </c>
      <c r="Q45" s="93">
        <v>2.2248131867646367E-3</v>
      </c>
      <c r="R45" s="93">
        <v>2.7810164834557965E-3</v>
      </c>
      <c r="S45" s="93">
        <v>4.8945890108822006E-2</v>
      </c>
      <c r="T45" s="93">
        <v>5.5620329669115919E-2</v>
      </c>
      <c r="U45" s="93">
        <v>5.5620329669115931E-3</v>
      </c>
      <c r="V45" s="93">
        <v>6.6744395602939099E-2</v>
      </c>
      <c r="W45" s="93">
        <v>7.2306428569850695E-3</v>
      </c>
      <c r="X45" s="93">
        <v>1.1124065933823182E-4</v>
      </c>
      <c r="Y45" s="93">
        <v>5.5620329669115918E-4</v>
      </c>
      <c r="Z45" s="93">
        <v>5.5620329669115918E-4</v>
      </c>
      <c r="AA45" s="93">
        <v>5.5620329669115912E-5</v>
      </c>
      <c r="AB45" s="93">
        <v>1.2792675823896662E-3</v>
      </c>
      <c r="AC45" s="93">
        <v>4.4496263735292734E-3</v>
      </c>
      <c r="AD45" s="93">
        <v>2.1135725274264053E-3</v>
      </c>
      <c r="AE45" s="92"/>
      <c r="AF45" s="93">
        <v>2374.9880768712496</v>
      </c>
      <c r="AG45" s="15" t="s">
        <v>388</v>
      </c>
      <c r="AH45" s="15" t="s">
        <v>388</v>
      </c>
      <c r="AI45" s="15" t="s">
        <v>388</v>
      </c>
      <c r="AJ45" s="15" t="s">
        <v>388</v>
      </c>
      <c r="AK45" s="15" t="s">
        <v>388</v>
      </c>
      <c r="AL45" s="38" t="s">
        <v>48</v>
      </c>
    </row>
    <row r="46" spans="1:38" s="2" customFormat="1" ht="26.25" customHeight="1" thickBot="1" x14ac:dyDescent="0.25">
      <c r="A46" s="43" t="s">
        <v>102</v>
      </c>
      <c r="B46" s="157" t="s">
        <v>114</v>
      </c>
      <c r="C46" s="43" t="s">
        <v>115</v>
      </c>
      <c r="D46" s="45"/>
      <c r="E46" s="93">
        <v>2.357393736138274</v>
      </c>
      <c r="F46" s="93">
        <v>0.17052294868771467</v>
      </c>
      <c r="G46" s="93">
        <v>6.0367350214334179</v>
      </c>
      <c r="H46" s="93">
        <v>6.7259953161592447E-5</v>
      </c>
      <c r="I46" s="93">
        <v>0.31081439671885813</v>
      </c>
      <c r="J46" s="93">
        <v>0.50084201210132506</v>
      </c>
      <c r="K46" s="93">
        <v>0.65372423165277027</v>
      </c>
      <c r="L46" s="93">
        <v>9.3638494374497047E-2</v>
      </c>
      <c r="M46" s="93">
        <v>2.2809077966559967</v>
      </c>
      <c r="N46" s="93">
        <v>0.26194356387587825</v>
      </c>
      <c r="O46" s="93">
        <v>4.9534210496018733E-3</v>
      </c>
      <c r="P46" s="93">
        <v>1.0834187099718973E-3</v>
      </c>
      <c r="Q46" s="93">
        <v>3.1238888407962528E-2</v>
      </c>
      <c r="R46" s="93">
        <v>5.4256120348009362E-2</v>
      </c>
      <c r="S46" s="93">
        <v>8.4050794069086651E-2</v>
      </c>
      <c r="T46" s="93">
        <v>2.5721523570023428</v>
      </c>
      <c r="U46" s="93">
        <v>7.5948477751756438E-4</v>
      </c>
      <c r="V46" s="93">
        <v>0.41716573159999998</v>
      </c>
      <c r="W46" s="93">
        <v>2.0420747045878172E-2</v>
      </c>
      <c r="X46" s="93">
        <v>4.5905067378065392E-3</v>
      </c>
      <c r="Y46" s="93">
        <v>3.4088582621363703E-2</v>
      </c>
      <c r="Z46" s="93">
        <v>4.0213511871353821E-3</v>
      </c>
      <c r="AA46" s="93">
        <v>3.4770557141627521E-3</v>
      </c>
      <c r="AB46" s="93">
        <v>4.6177496260468381E-2</v>
      </c>
      <c r="AC46" s="93">
        <v>5.995316159250585E-4</v>
      </c>
      <c r="AD46" s="15" t="s">
        <v>388</v>
      </c>
      <c r="AE46" s="92"/>
      <c r="AF46" s="93">
        <v>19067.000799999998</v>
      </c>
      <c r="AG46" s="93">
        <v>162.506</v>
      </c>
      <c r="AH46" s="93">
        <v>2308.4528999999065</v>
      </c>
      <c r="AI46" s="93">
        <v>339.928</v>
      </c>
      <c r="AJ46" s="15" t="s">
        <v>388</v>
      </c>
      <c r="AK46" s="15" t="s">
        <v>388</v>
      </c>
      <c r="AL46" s="38" t="s">
        <v>48</v>
      </c>
    </row>
    <row r="47" spans="1:38" s="2" customFormat="1" ht="26.25" customHeight="1" thickBot="1" x14ac:dyDescent="0.25">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57" t="s">
        <v>122</v>
      </c>
      <c r="C49" s="43" t="s">
        <v>123</v>
      </c>
      <c r="D49" s="45"/>
      <c r="E49" s="15" t="s">
        <v>389</v>
      </c>
      <c r="F49" s="93">
        <v>3.7499000000000005E-2</v>
      </c>
      <c r="G49" s="93">
        <v>0.79500000000000004</v>
      </c>
      <c r="H49" s="93">
        <v>1.8019000000000002E-3</v>
      </c>
      <c r="I49" s="93">
        <v>3.3400576368876082E-3</v>
      </c>
      <c r="J49" s="93">
        <v>7.9942363112391942E-3</v>
      </c>
      <c r="K49" s="93">
        <v>1.9E-2</v>
      </c>
      <c r="L49" s="93">
        <v>1.636628242074928E-3</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1.4610000000000001</v>
      </c>
      <c r="X49" s="93">
        <v>3.2499751765477779E-5</v>
      </c>
      <c r="Y49" s="93">
        <v>1.0562419323780282E-4</v>
      </c>
      <c r="Z49" s="15" t="s">
        <v>388</v>
      </c>
      <c r="AA49" s="93">
        <v>2.4374813824108344E-5</v>
      </c>
      <c r="AB49" s="93">
        <v>1.6249875882738893E-4</v>
      </c>
      <c r="AC49" s="15" t="s">
        <v>388</v>
      </c>
      <c r="AD49" s="93">
        <v>1.7532000000000001</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57" t="s">
        <v>125</v>
      </c>
      <c r="C50" s="43" t="s">
        <v>126</v>
      </c>
      <c r="D50" s="45"/>
      <c r="E50" s="15" t="s">
        <v>388</v>
      </c>
      <c r="F50" s="15" t="s">
        <v>388</v>
      </c>
      <c r="G50" s="15" t="s">
        <v>388</v>
      </c>
      <c r="H50" s="15" t="s">
        <v>388</v>
      </c>
      <c r="I50" s="93">
        <v>1.0846005969101125</v>
      </c>
      <c r="J50" s="93">
        <v>1.5444712500000002</v>
      </c>
      <c r="K50" s="93">
        <v>2.3630410125000001</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8652.5</v>
      </c>
      <c r="AL50" s="38" t="s">
        <v>397</v>
      </c>
    </row>
    <row r="51" spans="1:38" s="2" customFormat="1" ht="26.25" customHeight="1" thickBot="1" x14ac:dyDescent="0.25">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157" t="s">
        <v>130</v>
      </c>
      <c r="C52" s="43" t="s">
        <v>398</v>
      </c>
      <c r="D52" s="45"/>
      <c r="E52" s="15" t="s">
        <v>389</v>
      </c>
      <c r="F52" s="93">
        <v>6.6000000000000005</v>
      </c>
      <c r="G52" s="15" t="s">
        <v>389</v>
      </c>
      <c r="H52" s="15" t="s">
        <v>389</v>
      </c>
      <c r="I52" s="93">
        <v>0.18931324145445372</v>
      </c>
      <c r="J52" s="93">
        <v>0.31171320241526962</v>
      </c>
      <c r="K52" s="93">
        <v>0.44223809999999997</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157" t="s">
        <v>132</v>
      </c>
      <c r="C53" s="43" t="s">
        <v>133</v>
      </c>
      <c r="D53" s="45"/>
      <c r="E53" s="15" t="s">
        <v>388</v>
      </c>
      <c r="F53" s="93">
        <v>7.4114293600000005</v>
      </c>
      <c r="G53" s="15" t="s">
        <v>388</v>
      </c>
      <c r="H53" s="15" t="s">
        <v>388</v>
      </c>
      <c r="I53" s="93">
        <v>4.5000000000000005E-3</v>
      </c>
      <c r="J53" s="93">
        <v>4.5000000000000005E-3</v>
      </c>
      <c r="K53" s="93">
        <v>4.5000000000000005E-3</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157" t="s">
        <v>135</v>
      </c>
      <c r="C54" s="43" t="s">
        <v>136</v>
      </c>
      <c r="D54" s="45"/>
      <c r="E54" s="15" t="s">
        <v>388</v>
      </c>
      <c r="F54" s="93">
        <v>0.2545</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2545</v>
      </c>
      <c r="AL54" s="38" t="s">
        <v>399</v>
      </c>
    </row>
    <row r="55" spans="1:38" s="2" customFormat="1" ht="26.25" customHeight="1" thickBot="1" x14ac:dyDescent="0.25">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157" t="s">
        <v>142</v>
      </c>
      <c r="C57" s="43" t="s">
        <v>143</v>
      </c>
      <c r="D57" s="45"/>
      <c r="E57" s="15" t="s">
        <v>389</v>
      </c>
      <c r="F57" s="93">
        <v>5.4424260000000002E-2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2.9492999999999998E-2</v>
      </c>
      <c r="X57" s="93">
        <v>3.2499999999999997E-5</v>
      </c>
      <c r="Y57" s="93">
        <v>3.2499999999999997E-5</v>
      </c>
      <c r="Z57" s="93">
        <v>3.2499999999999997E-5</v>
      </c>
      <c r="AA57" s="93">
        <v>3.2499999999999997E-5</v>
      </c>
      <c r="AB57" s="93">
        <v>1.2999999999999999E-4</v>
      </c>
      <c r="AC57" s="15" t="s">
        <v>388</v>
      </c>
      <c r="AD57" s="93">
        <v>3.2984420000000001</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157" t="s">
        <v>145</v>
      </c>
      <c r="C58" s="43" t="s">
        <v>146</v>
      </c>
      <c r="D58" s="45"/>
      <c r="E58" s="15" t="s">
        <v>388</v>
      </c>
      <c r="F58" s="15" t="s">
        <v>388</v>
      </c>
      <c r="G58" s="15" t="s">
        <v>389</v>
      </c>
      <c r="H58" s="15" t="s">
        <v>388</v>
      </c>
      <c r="I58" s="93">
        <v>2.6123000406666659E-2</v>
      </c>
      <c r="J58" s="93">
        <v>7.1531445393333323E-2</v>
      </c>
      <c r="K58" s="93">
        <v>0.17409074299999999</v>
      </c>
      <c r="L58" s="93">
        <v>1.34763135204E-4</v>
      </c>
      <c r="M58" s="15" t="s">
        <v>388</v>
      </c>
      <c r="N58" s="15" t="s">
        <v>388</v>
      </c>
      <c r="O58" s="15" t="s">
        <v>388</v>
      </c>
      <c r="P58" s="15" t="s">
        <v>388</v>
      </c>
      <c r="Q58" s="15" t="s">
        <v>388</v>
      </c>
      <c r="R58" s="15" t="s">
        <v>388</v>
      </c>
      <c r="S58" s="15" t="s">
        <v>388</v>
      </c>
      <c r="T58" s="15" t="s">
        <v>388</v>
      </c>
      <c r="U58" s="15" t="s">
        <v>388</v>
      </c>
      <c r="V58" s="15" t="s">
        <v>388</v>
      </c>
      <c r="W58" s="93">
        <v>3.8077770532823192E-2</v>
      </c>
      <c r="X58" s="15" t="s">
        <v>388</v>
      </c>
      <c r="Y58" s="15" t="s">
        <v>388</v>
      </c>
      <c r="Z58" s="15" t="s">
        <v>388</v>
      </c>
      <c r="AA58" s="15" t="s">
        <v>388</v>
      </c>
      <c r="AB58" s="15" t="s">
        <v>388</v>
      </c>
      <c r="AC58" s="15" t="s">
        <v>388</v>
      </c>
      <c r="AD58" s="93">
        <v>7.3226481793890746E-5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157" t="s">
        <v>148</v>
      </c>
      <c r="C59" s="43" t="s">
        <v>402</v>
      </c>
      <c r="D59" s="45"/>
      <c r="E59" s="15" t="s">
        <v>389</v>
      </c>
      <c r="F59" s="93">
        <v>1.3759999999999998E-3</v>
      </c>
      <c r="G59" s="15" t="s">
        <v>389</v>
      </c>
      <c r="H59" s="93">
        <v>0.02</v>
      </c>
      <c r="I59" s="93">
        <v>0.12382919818782095</v>
      </c>
      <c r="J59" s="93">
        <v>0.1420068615627626</v>
      </c>
      <c r="K59" s="93">
        <v>0.15837617499999998</v>
      </c>
      <c r="L59" s="93">
        <v>7.6774102876448998E-5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5.4129E-3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157" t="s">
        <v>149</v>
      </c>
      <c r="C60" s="43" t="s">
        <v>150</v>
      </c>
      <c r="D60" s="45"/>
      <c r="E60" s="15" t="s">
        <v>388</v>
      </c>
      <c r="F60" s="15" t="s">
        <v>388</v>
      </c>
      <c r="G60" s="15" t="s">
        <v>388</v>
      </c>
      <c r="H60" s="15" t="s">
        <v>388</v>
      </c>
      <c r="I60" s="93">
        <v>6.8234364143774512E-2</v>
      </c>
      <c r="J60" s="93">
        <v>0.22957342861274513</v>
      </c>
      <c r="K60" s="93">
        <v>0.40049646600300004</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157" t="s">
        <v>151</v>
      </c>
      <c r="C61" s="43" t="s">
        <v>152</v>
      </c>
      <c r="D61" s="45"/>
      <c r="E61" s="15" t="s">
        <v>388</v>
      </c>
      <c r="F61" s="15" t="s">
        <v>388</v>
      </c>
      <c r="G61" s="15" t="s">
        <v>388</v>
      </c>
      <c r="H61" s="15" t="s">
        <v>388</v>
      </c>
      <c r="I61" s="93">
        <v>0.50409182630416682</v>
      </c>
      <c r="J61" s="93">
        <v>0.79637042304166672</v>
      </c>
      <c r="K61" s="93">
        <v>1.0137883265250001</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157" t="s">
        <v>153</v>
      </c>
      <c r="C62" s="43" t="s">
        <v>154</v>
      </c>
      <c r="D62" s="45"/>
      <c r="E62" s="15" t="s">
        <v>388</v>
      </c>
      <c r="F62" s="15" t="s">
        <v>388</v>
      </c>
      <c r="G62" s="15" t="s">
        <v>388</v>
      </c>
      <c r="H62" s="15" t="s">
        <v>388</v>
      </c>
      <c r="I62" s="93">
        <v>4.88555202972E-2</v>
      </c>
      <c r="J62" s="93">
        <v>0.47723716203760025</v>
      </c>
      <c r="K62" s="93">
        <v>1.2165936586799999</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157" t="s">
        <v>157</v>
      </c>
      <c r="C64" s="43" t="s">
        <v>158</v>
      </c>
      <c r="D64" s="45"/>
      <c r="E64" s="93">
        <v>0.03</v>
      </c>
      <c r="F64" s="93">
        <v>0.03</v>
      </c>
      <c r="G64" s="15" t="s">
        <v>388</v>
      </c>
      <c r="H64" s="93">
        <v>1.5E-3</v>
      </c>
      <c r="I64" s="15" t="s">
        <v>388</v>
      </c>
      <c r="J64" s="15" t="s">
        <v>388</v>
      </c>
      <c r="K64" s="15" t="s">
        <v>388</v>
      </c>
      <c r="L64" s="15" t="s">
        <v>387</v>
      </c>
      <c r="M64" s="93">
        <v>1.7999999999999998E-4</v>
      </c>
      <c r="N64" s="15" t="s">
        <v>388</v>
      </c>
      <c r="O64" s="15" t="s">
        <v>388</v>
      </c>
      <c r="P64" s="15" t="s">
        <v>388</v>
      </c>
      <c r="Q64" s="15" t="s">
        <v>388</v>
      </c>
      <c r="R64" s="15" t="s">
        <v>388</v>
      </c>
      <c r="S64" s="15" t="s">
        <v>388</v>
      </c>
      <c r="T64" s="15" t="s">
        <v>388</v>
      </c>
      <c r="U64" s="15" t="s">
        <v>388</v>
      </c>
      <c r="V64" s="15" t="s">
        <v>388</v>
      </c>
      <c r="W64" s="15" t="s">
        <v>388</v>
      </c>
      <c r="X64" s="15" t="s">
        <v>388</v>
      </c>
      <c r="Y64" s="15" t="s">
        <v>388</v>
      </c>
      <c r="Z64" s="15" t="s">
        <v>388</v>
      </c>
      <c r="AA64" s="15" t="s">
        <v>388</v>
      </c>
      <c r="AB64" s="15" t="s">
        <v>388</v>
      </c>
      <c r="AC64" s="15" t="s">
        <v>388</v>
      </c>
      <c r="AD64" s="15" t="s">
        <v>388</v>
      </c>
      <c r="AE64" s="92"/>
      <c r="AF64" s="15" t="s">
        <v>388</v>
      </c>
      <c r="AG64" s="15" t="s">
        <v>388</v>
      </c>
      <c r="AH64" s="15" t="s">
        <v>388</v>
      </c>
      <c r="AI64" s="15" t="s">
        <v>388</v>
      </c>
      <c r="AJ64" s="15" t="s">
        <v>388</v>
      </c>
      <c r="AK64" s="93">
        <v>30</v>
      </c>
      <c r="AL64" s="38" t="s">
        <v>159</v>
      </c>
    </row>
    <row r="65" spans="1:38" s="2" customFormat="1" ht="26.25" customHeight="1" thickBot="1" x14ac:dyDescent="0.25">
      <c r="A65" s="43" t="s">
        <v>52</v>
      </c>
      <c r="B65" s="157" t="s">
        <v>160</v>
      </c>
      <c r="C65" s="43" t="s">
        <v>161</v>
      </c>
      <c r="D65" s="45"/>
      <c r="E65" s="93">
        <v>0.74360000000000004</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157" t="s">
        <v>169</v>
      </c>
      <c r="C68" s="43" t="s">
        <v>170</v>
      </c>
      <c r="D68" s="45"/>
      <c r="E68" s="15" t="s">
        <v>388</v>
      </c>
      <c r="F68" s="15" t="s">
        <v>388</v>
      </c>
      <c r="G68" s="15" t="s">
        <v>388</v>
      </c>
      <c r="H68" s="15" t="s">
        <v>388</v>
      </c>
      <c r="I68" s="93">
        <v>0.14879999999999999</v>
      </c>
      <c r="J68" s="93">
        <v>0.19840000000000002</v>
      </c>
      <c r="K68" s="93">
        <v>0.248</v>
      </c>
      <c r="L68" s="93">
        <v>2.6783999999999996E-3</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157" t="s">
        <v>175</v>
      </c>
      <c r="C70" s="43" t="s">
        <v>444</v>
      </c>
      <c r="D70" s="45"/>
      <c r="E70" s="93">
        <v>6.1400000000000003E-2</v>
      </c>
      <c r="F70" s="93">
        <v>7.8359031913500008</v>
      </c>
      <c r="G70" s="93">
        <v>13.893699999991</v>
      </c>
      <c r="H70" s="93">
        <v>0.58199999999999996</v>
      </c>
      <c r="I70" s="93">
        <v>0.73822497756654004</v>
      </c>
      <c r="J70" s="93">
        <v>1.1560080013307985</v>
      </c>
      <c r="K70" s="93">
        <v>1.4087225000000001</v>
      </c>
      <c r="L70" s="93">
        <v>1.3249722600000005E-2</v>
      </c>
      <c r="M70" s="15" t="s">
        <v>388</v>
      </c>
      <c r="N70" s="93">
        <v>1E-3</v>
      </c>
      <c r="O70" s="15" t="s">
        <v>388</v>
      </c>
      <c r="P70" s="93">
        <v>0.36899999999999999</v>
      </c>
      <c r="Q70" s="15" t="s">
        <v>388</v>
      </c>
      <c r="R70" s="15" t="s">
        <v>388</v>
      </c>
      <c r="S70" s="93">
        <v>0.27</v>
      </c>
      <c r="T70" s="93">
        <v>1.052</v>
      </c>
      <c r="U70" s="15" t="s">
        <v>388</v>
      </c>
      <c r="V70" s="93">
        <v>0.01</v>
      </c>
      <c r="W70" s="93">
        <v>3</v>
      </c>
      <c r="X70" s="15" t="s">
        <v>388</v>
      </c>
      <c r="Y70" s="15" t="s">
        <v>388</v>
      </c>
      <c r="Z70" s="15" t="s">
        <v>388</v>
      </c>
      <c r="AA70" s="15" t="s">
        <v>388</v>
      </c>
      <c r="AB70" s="15" t="s">
        <v>388</v>
      </c>
      <c r="AC70" s="93">
        <v>29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157" t="s">
        <v>176</v>
      </c>
      <c r="C71" s="43" t="s">
        <v>177</v>
      </c>
      <c r="D71" s="45"/>
      <c r="E71" s="15" t="s">
        <v>388</v>
      </c>
      <c r="F71" s="93">
        <v>0.13369999999999999</v>
      </c>
      <c r="G71" s="15" t="s">
        <v>388</v>
      </c>
      <c r="H71" s="15" t="s">
        <v>388</v>
      </c>
      <c r="I71" s="93">
        <v>9.3386079999999963E-4</v>
      </c>
      <c r="J71" s="93">
        <v>7.470886399999997E-3</v>
      </c>
      <c r="K71" s="93">
        <v>2.334652000000003E-2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157" t="s">
        <v>178</v>
      </c>
      <c r="C72" s="43" t="s">
        <v>179</v>
      </c>
      <c r="D72" s="45"/>
      <c r="E72" s="15" t="s">
        <v>389</v>
      </c>
      <c r="F72" s="93">
        <v>0.79584906903568464</v>
      </c>
      <c r="G72" s="93">
        <v>2.86741</v>
      </c>
      <c r="H72" s="93">
        <v>3.0000000000000001E-3</v>
      </c>
      <c r="I72" s="93">
        <v>3.151586925086876</v>
      </c>
      <c r="J72" s="93">
        <v>4.0594968155299727</v>
      </c>
      <c r="K72" s="93">
        <v>5.5447166813000015</v>
      </c>
      <c r="L72" s="93">
        <v>1.1726245915859522E-2</v>
      </c>
      <c r="M72" s="93">
        <v>0.46395861689647611</v>
      </c>
      <c r="N72" s="93">
        <v>34.463225999999999</v>
      </c>
      <c r="O72" s="93">
        <v>0.390235</v>
      </c>
      <c r="P72" s="93">
        <v>5.0000000000000001E-3</v>
      </c>
      <c r="Q72" s="93">
        <v>0.41100000000000003</v>
      </c>
      <c r="R72" s="93">
        <v>19.553981</v>
      </c>
      <c r="S72" s="93">
        <v>5.5404</v>
      </c>
      <c r="T72" s="93">
        <v>2.0023980000000003</v>
      </c>
      <c r="U72" s="15" t="s">
        <v>387</v>
      </c>
      <c r="V72" s="93">
        <v>303.55930000000001</v>
      </c>
      <c r="W72" s="93">
        <v>4.5518619119162773</v>
      </c>
      <c r="X72" s="93">
        <v>3.2927394734851539E-2</v>
      </c>
      <c r="Y72" s="93">
        <v>3.3152394734851542E-2</v>
      </c>
      <c r="Z72" s="93">
        <v>3.3035394734851543E-2</v>
      </c>
      <c r="AA72" s="93">
        <v>3.2721197367425771E-2</v>
      </c>
      <c r="AB72" s="93">
        <v>0.13183638157198038</v>
      </c>
      <c r="AC72" s="93">
        <v>9.574400000000001E-2</v>
      </c>
      <c r="AD72" s="93">
        <v>13.464397773000002</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157" t="s">
        <v>181</v>
      </c>
      <c r="C73" s="43" t="s">
        <v>182</v>
      </c>
      <c r="D73" s="45"/>
      <c r="E73" s="15" t="s">
        <v>388</v>
      </c>
      <c r="F73" s="15" t="s">
        <v>389</v>
      </c>
      <c r="G73" s="15" t="s">
        <v>389</v>
      </c>
      <c r="H73" s="15" t="s">
        <v>388</v>
      </c>
      <c r="I73" s="93">
        <v>1.3980000000000001E-2</v>
      </c>
      <c r="J73" s="93">
        <v>1.9805E-2</v>
      </c>
      <c r="K73" s="93">
        <v>2.3300000000000001E-2</v>
      </c>
      <c r="L73" s="93">
        <v>1.3980000000000002E-3</v>
      </c>
      <c r="M73" s="15" t="s">
        <v>388</v>
      </c>
      <c r="N73" s="93">
        <v>1E-3</v>
      </c>
      <c r="O73" s="93">
        <v>3.1470759785111281E-3</v>
      </c>
      <c r="P73" s="93">
        <v>1.5735379892555643E-4</v>
      </c>
      <c r="Q73" s="93">
        <v>2E-3</v>
      </c>
      <c r="R73" s="93">
        <v>2</v>
      </c>
      <c r="S73" s="93">
        <v>2.5569992325402916E-3</v>
      </c>
      <c r="T73" s="93">
        <v>1.7000000000000001E-2</v>
      </c>
      <c r="U73" s="15" t="s">
        <v>387</v>
      </c>
      <c r="V73" s="93">
        <v>0.1</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157" t="s">
        <v>184</v>
      </c>
      <c r="C74" s="43" t="s">
        <v>185</v>
      </c>
      <c r="D74" s="45"/>
      <c r="E74" s="15" t="s">
        <v>388</v>
      </c>
      <c r="F74" s="93">
        <v>2.1514999999999999E-2</v>
      </c>
      <c r="G74" s="15" t="s">
        <v>388</v>
      </c>
      <c r="H74" s="15" t="s">
        <v>388</v>
      </c>
      <c r="I74" s="93">
        <v>7.1500000000000014E-4</v>
      </c>
      <c r="J74" s="93">
        <v>1.8199999999999998E-3</v>
      </c>
      <c r="K74" s="93">
        <v>2.6000000000000003E-3</v>
      </c>
      <c r="L74" s="93">
        <v>1.6445000000000003E-5</v>
      </c>
      <c r="M74" s="15" t="s">
        <v>388</v>
      </c>
      <c r="N74" s="93">
        <v>6.6000000000000003E-2</v>
      </c>
      <c r="O74" s="93">
        <v>2.3E-2</v>
      </c>
      <c r="P74" s="15" t="s">
        <v>388</v>
      </c>
      <c r="Q74" s="93">
        <v>8.0000000000000002E-3</v>
      </c>
      <c r="R74" s="15" t="s">
        <v>388</v>
      </c>
      <c r="S74" s="15" t="s">
        <v>388</v>
      </c>
      <c r="T74" s="15" t="s">
        <v>388</v>
      </c>
      <c r="U74" s="15" t="s">
        <v>388</v>
      </c>
      <c r="V74" s="93">
        <v>0.127</v>
      </c>
      <c r="W74" s="93">
        <v>4.084359876494633E-2</v>
      </c>
      <c r="X74" s="15" t="s">
        <v>388</v>
      </c>
      <c r="Y74" s="15" t="s">
        <v>388</v>
      </c>
      <c r="Z74" s="15" t="s">
        <v>388</v>
      </c>
      <c r="AA74" s="15" t="s">
        <v>388</v>
      </c>
      <c r="AB74" s="15" t="s">
        <v>388</v>
      </c>
      <c r="AC74" s="93">
        <v>3.2658989999999999E-2</v>
      </c>
      <c r="AD74" s="93">
        <v>8.3107625000000004E-2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157" t="s">
        <v>193</v>
      </c>
      <c r="C77" s="43" t="s">
        <v>194</v>
      </c>
      <c r="D77" s="45"/>
      <c r="E77" s="15" t="s">
        <v>388</v>
      </c>
      <c r="F77" s="15" t="s">
        <v>388</v>
      </c>
      <c r="G77" s="15" t="s">
        <v>388</v>
      </c>
      <c r="H77" s="15" t="s">
        <v>388</v>
      </c>
      <c r="I77" s="93">
        <v>2.8105000000000002E-2</v>
      </c>
      <c r="J77" s="93">
        <v>0.14614599999999997</v>
      </c>
      <c r="K77" s="93">
        <v>0.56209999999999993</v>
      </c>
      <c r="L77" s="15" t="s">
        <v>388</v>
      </c>
      <c r="M77" s="15" t="s">
        <v>388</v>
      </c>
      <c r="N77" s="93">
        <v>4.0000000000000002E-4</v>
      </c>
      <c r="O77" s="93">
        <v>0.85004000000000002</v>
      </c>
      <c r="P77" s="15" t="s">
        <v>389</v>
      </c>
      <c r="Q77" s="93">
        <v>1.7</v>
      </c>
      <c r="R77" s="15" t="s">
        <v>388</v>
      </c>
      <c r="S77" s="15" t="s">
        <v>389</v>
      </c>
      <c r="T77" s="15" t="s">
        <v>389</v>
      </c>
      <c r="U77" s="15" t="s">
        <v>388</v>
      </c>
      <c r="V77" s="93">
        <v>90.174000000000007</v>
      </c>
      <c r="W77" s="93">
        <v>3.8202478865495201E-2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157" t="s">
        <v>196</v>
      </c>
      <c r="C78" s="43" t="s">
        <v>197</v>
      </c>
      <c r="D78" s="45"/>
      <c r="E78" s="15" t="s">
        <v>388</v>
      </c>
      <c r="F78" s="15" t="s">
        <v>389</v>
      </c>
      <c r="G78" s="93">
        <v>2.0000000000000001E-4</v>
      </c>
      <c r="H78" s="15" t="s">
        <v>388</v>
      </c>
      <c r="I78" s="93">
        <v>2.5531250000000002E-2</v>
      </c>
      <c r="J78" s="93">
        <v>3.3593749999999999E-2</v>
      </c>
      <c r="K78" s="93">
        <v>4.3000000000000003E-2</v>
      </c>
      <c r="L78" s="93">
        <v>2.1500000000000001E-5</v>
      </c>
      <c r="M78" s="93">
        <v>0.223</v>
      </c>
      <c r="N78" s="93">
        <v>0.374</v>
      </c>
      <c r="O78" s="93">
        <v>2.0000000000000001E-4</v>
      </c>
      <c r="P78" s="93">
        <v>6.5000000000000006E-3</v>
      </c>
      <c r="Q78" s="93">
        <v>0.113</v>
      </c>
      <c r="R78" s="93">
        <v>0.14527027027027026</v>
      </c>
      <c r="S78" s="93">
        <v>4.8029999999999999</v>
      </c>
      <c r="T78" s="93">
        <v>0.50800000000000001</v>
      </c>
      <c r="U78" s="93">
        <v>0.05</v>
      </c>
      <c r="V78" s="93">
        <v>2.5630000000000002</v>
      </c>
      <c r="W78" s="93">
        <v>9.0200000000000002E-4</v>
      </c>
      <c r="X78" s="15" t="s">
        <v>388</v>
      </c>
      <c r="Y78" s="15" t="s">
        <v>388</v>
      </c>
      <c r="Z78" s="15" t="s">
        <v>388</v>
      </c>
      <c r="AA78" s="15" t="s">
        <v>388</v>
      </c>
      <c r="AB78" s="15" t="s">
        <v>388</v>
      </c>
      <c r="AC78" s="93">
        <v>5.5144451135000008</v>
      </c>
      <c r="AD78" s="93">
        <v>5.0275999999999999E-4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157" t="s">
        <v>199</v>
      </c>
      <c r="C79" s="43" t="s">
        <v>200</v>
      </c>
      <c r="D79" s="45"/>
      <c r="E79" s="15" t="s">
        <v>388</v>
      </c>
      <c r="F79" s="93">
        <v>0.01</v>
      </c>
      <c r="G79" s="93">
        <v>3.7647058820000001E-3</v>
      </c>
      <c r="H79" s="93">
        <v>0.1</v>
      </c>
      <c r="I79" s="15" t="s">
        <v>389</v>
      </c>
      <c r="J79" s="15" t="s">
        <v>389</v>
      </c>
      <c r="K79" s="15" t="s">
        <v>389</v>
      </c>
      <c r="L79" s="15" t="s">
        <v>388</v>
      </c>
      <c r="M79" s="15" t="s">
        <v>388</v>
      </c>
      <c r="N79" s="15" t="s">
        <v>388</v>
      </c>
      <c r="O79" s="15" t="s">
        <v>388</v>
      </c>
      <c r="P79" s="15" t="s">
        <v>388</v>
      </c>
      <c r="Q79" s="15" t="s">
        <v>388</v>
      </c>
      <c r="R79" s="15" t="s">
        <v>388</v>
      </c>
      <c r="S79" s="15" t="s">
        <v>388</v>
      </c>
      <c r="T79" s="93">
        <v>5</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157" t="s">
        <v>202</v>
      </c>
      <c r="C80" s="43" t="s">
        <v>203</v>
      </c>
      <c r="D80" s="45"/>
      <c r="E80" s="15" t="s">
        <v>388</v>
      </c>
      <c r="F80" s="93">
        <v>2.504E-2</v>
      </c>
      <c r="G80" s="93">
        <v>6.6E-4</v>
      </c>
      <c r="H80" s="93">
        <v>2.2999999999999998E-4</v>
      </c>
      <c r="I80" s="93">
        <v>0.20059602691218131</v>
      </c>
      <c r="J80" s="93">
        <v>0.40783332577903686</v>
      </c>
      <c r="K80" s="93">
        <v>0.8552200000000002</v>
      </c>
      <c r="L80" s="15" t="s">
        <v>388</v>
      </c>
      <c r="M80" s="15" t="s">
        <v>388</v>
      </c>
      <c r="N80" s="93">
        <v>80.081000000000003</v>
      </c>
      <c r="O80" s="93">
        <v>4.2030000000000003</v>
      </c>
      <c r="P80" s="93">
        <v>2.8000000000000001E-2</v>
      </c>
      <c r="Q80" s="93">
        <v>28</v>
      </c>
      <c r="R80" s="93">
        <v>0.52</v>
      </c>
      <c r="S80" s="93">
        <v>80.257000000000005</v>
      </c>
      <c r="T80" s="93">
        <v>31</v>
      </c>
      <c r="U80" s="93">
        <v>1.4000000000000001</v>
      </c>
      <c r="V80" s="93">
        <v>160.39099999999999</v>
      </c>
      <c r="W80" s="15" t="s">
        <v>388</v>
      </c>
      <c r="X80" s="15" t="s">
        <v>388</v>
      </c>
      <c r="Y80" s="15" t="s">
        <v>388</v>
      </c>
      <c r="Z80" s="15" t="s">
        <v>388</v>
      </c>
      <c r="AA80" s="15" t="s">
        <v>388</v>
      </c>
      <c r="AB80" s="15" t="s">
        <v>388</v>
      </c>
      <c r="AC80" s="15" t="s">
        <v>388</v>
      </c>
      <c r="AD80" s="93">
        <v>1.7592249999999997E-3</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157" t="s">
        <v>204</v>
      </c>
      <c r="C81" s="43" t="s">
        <v>205</v>
      </c>
      <c r="D81" s="45"/>
      <c r="E81" s="15" t="s">
        <v>388</v>
      </c>
      <c r="F81" s="15" t="s">
        <v>388</v>
      </c>
      <c r="G81" s="15" t="s">
        <v>388</v>
      </c>
      <c r="H81" s="15" t="s">
        <v>388</v>
      </c>
      <c r="I81" s="93">
        <v>6.1167239999999998E-4</v>
      </c>
      <c r="J81" s="93">
        <v>6.1167239999999996E-3</v>
      </c>
      <c r="K81" s="93">
        <v>1.2233447999999999E-2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3058.3620000000001</v>
      </c>
      <c r="AL81" s="38" t="s">
        <v>409</v>
      </c>
    </row>
    <row r="82" spans="1:38" s="2" customFormat="1" ht="26.25" customHeight="1" thickBot="1" x14ac:dyDescent="0.25">
      <c r="A82" s="43" t="s">
        <v>206</v>
      </c>
      <c r="B82" s="157" t="s">
        <v>207</v>
      </c>
      <c r="C82" s="43" t="s">
        <v>208</v>
      </c>
      <c r="D82" s="45"/>
      <c r="E82" s="15" t="s">
        <v>388</v>
      </c>
      <c r="F82" s="93">
        <v>3.0649330892679836</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57" t="s">
        <v>209</v>
      </c>
      <c r="C83" s="43" t="s">
        <v>210</v>
      </c>
      <c r="D83" s="45"/>
      <c r="E83" s="15" t="s">
        <v>388</v>
      </c>
      <c r="F83" s="93">
        <v>0.9</v>
      </c>
      <c r="G83" s="15" t="s">
        <v>388</v>
      </c>
      <c r="H83" s="15" t="s">
        <v>388</v>
      </c>
      <c r="I83" s="93">
        <v>8.6899999999999991E-2</v>
      </c>
      <c r="J83" s="93">
        <v>9.4799999999999995E-2</v>
      </c>
      <c r="K83" s="93">
        <v>0.12639999999999998</v>
      </c>
      <c r="L83" s="93">
        <v>4.9532999999999999E-3</v>
      </c>
      <c r="M83" s="15" t="s">
        <v>388</v>
      </c>
      <c r="N83" s="15" t="s">
        <v>388</v>
      </c>
      <c r="O83" s="15" t="s">
        <v>388</v>
      </c>
      <c r="P83" s="15" t="s">
        <v>388</v>
      </c>
      <c r="Q83" s="15" t="s">
        <v>388</v>
      </c>
      <c r="R83" s="15" t="s">
        <v>388</v>
      </c>
      <c r="S83" s="15" t="s">
        <v>388</v>
      </c>
      <c r="T83" s="15" t="s">
        <v>388</v>
      </c>
      <c r="U83" s="15" t="s">
        <v>388</v>
      </c>
      <c r="V83" s="15" t="s">
        <v>388</v>
      </c>
      <c r="W83" s="93">
        <v>1.5742730600000001E-2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157" t="s">
        <v>211</v>
      </c>
      <c r="C84" s="43" t="s">
        <v>212</v>
      </c>
      <c r="D84" s="45"/>
      <c r="E84" s="15" t="s">
        <v>388</v>
      </c>
      <c r="F84" s="93">
        <v>6.26</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157" t="s">
        <v>213</v>
      </c>
      <c r="C85" s="43" t="s">
        <v>410</v>
      </c>
      <c r="D85" s="45"/>
      <c r="E85" s="15" t="s">
        <v>388</v>
      </c>
      <c r="F85" s="93">
        <v>27.5</v>
      </c>
      <c r="G85" s="15" t="s">
        <v>388</v>
      </c>
      <c r="H85" s="15" t="s">
        <v>388</v>
      </c>
      <c r="I85" s="93">
        <v>2.5000000000000001E-4</v>
      </c>
      <c r="J85" s="93">
        <v>4.0000000000000002E-4</v>
      </c>
      <c r="K85" s="93">
        <v>5.0000000000000001E-4</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57" t="s">
        <v>215</v>
      </c>
      <c r="C86" s="43" t="s">
        <v>216</v>
      </c>
      <c r="D86" s="45"/>
      <c r="E86" s="15" t="s">
        <v>388</v>
      </c>
      <c r="F86" s="93">
        <v>2.6380559999999997</v>
      </c>
      <c r="G86" s="15" t="s">
        <v>388</v>
      </c>
      <c r="H86" s="93">
        <v>6.0999999999999999E-2</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57" t="s">
        <v>220</v>
      </c>
      <c r="C88" s="43" t="s">
        <v>221</v>
      </c>
      <c r="D88" s="45"/>
      <c r="E88" s="15" t="s">
        <v>388</v>
      </c>
      <c r="F88" s="93">
        <v>3.9555310000000006</v>
      </c>
      <c r="G88" s="93">
        <v>2E-3</v>
      </c>
      <c r="H88" s="93">
        <v>2.445E-2</v>
      </c>
      <c r="I88" s="93">
        <v>1.6072500000000003E-2</v>
      </c>
      <c r="J88" s="93">
        <v>1.7028000000000001E-2</v>
      </c>
      <c r="K88" s="93">
        <v>1.8665000000000008E-2</v>
      </c>
      <c r="L88" s="15" t="s">
        <v>388</v>
      </c>
      <c r="M88" s="15" t="s">
        <v>388</v>
      </c>
      <c r="N88" s="15" t="s">
        <v>388</v>
      </c>
      <c r="O88" s="93">
        <v>3.6200000000000003E-9</v>
      </c>
      <c r="P88" s="15" t="s">
        <v>388</v>
      </c>
      <c r="Q88" s="93">
        <v>1.8100000000000003E-8</v>
      </c>
      <c r="R88" s="93">
        <v>2.1720000000000001E-7</v>
      </c>
      <c r="S88" s="15" t="s">
        <v>388</v>
      </c>
      <c r="T88" s="93">
        <v>1.81E-6</v>
      </c>
      <c r="U88" s="93">
        <v>1.8100000000000003E-8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57" t="s">
        <v>222</v>
      </c>
      <c r="C89" s="43" t="s">
        <v>223</v>
      </c>
      <c r="D89" s="45"/>
      <c r="E89" s="15" t="s">
        <v>388</v>
      </c>
      <c r="F89" s="93">
        <v>8.8000000000000007</v>
      </c>
      <c r="G89" s="93">
        <v>3.6000000000000004E-2</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157" t="s">
        <v>224</v>
      </c>
      <c r="C90" s="43" t="s">
        <v>225</v>
      </c>
      <c r="D90" s="45"/>
      <c r="E90" s="15" t="s">
        <v>388</v>
      </c>
      <c r="F90" s="93">
        <v>2.0853399999999991</v>
      </c>
      <c r="G90" s="93">
        <v>8.8830000000000006E-2</v>
      </c>
      <c r="H90" s="93">
        <v>9.6900000000000014E-2</v>
      </c>
      <c r="I90" s="93">
        <v>6.4281800863319014E-2</v>
      </c>
      <c r="J90" s="93">
        <v>0.18745269629388686</v>
      </c>
      <c r="K90" s="93">
        <v>0.59811253600000003</v>
      </c>
      <c r="L90" s="93">
        <v>1.6942080517991395E-5</v>
      </c>
      <c r="M90" s="15" t="s">
        <v>388</v>
      </c>
      <c r="N90" s="15" t="s">
        <v>388</v>
      </c>
      <c r="O90" s="15" t="s">
        <v>388</v>
      </c>
      <c r="P90" s="15" t="s">
        <v>388</v>
      </c>
      <c r="Q90" s="15" t="s">
        <v>388</v>
      </c>
      <c r="R90" s="15" t="s">
        <v>388</v>
      </c>
      <c r="S90" s="15" t="s">
        <v>388</v>
      </c>
      <c r="T90" s="15" t="s">
        <v>388</v>
      </c>
      <c r="U90" s="15" t="s">
        <v>388</v>
      </c>
      <c r="V90" s="15" t="s">
        <v>388</v>
      </c>
      <c r="W90" s="15" t="s">
        <v>388</v>
      </c>
      <c r="X90" s="93">
        <v>7.8750000000000001E-3</v>
      </c>
      <c r="Y90" s="93">
        <v>3.9750000000000002E-3</v>
      </c>
      <c r="Z90" s="93">
        <v>3.9750000000000002E-3</v>
      </c>
      <c r="AA90" s="93">
        <v>3.9750000000000002E-3</v>
      </c>
      <c r="AB90" s="93">
        <v>1.9799999999999998E-2</v>
      </c>
      <c r="AC90" s="93">
        <v>4.4000000000000003E-3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157" t="s">
        <v>383</v>
      </c>
      <c r="C91" s="43" t="s">
        <v>226</v>
      </c>
      <c r="D91" s="45"/>
      <c r="E91" s="93">
        <v>1.0316547000000001E-2</v>
      </c>
      <c r="F91" s="93">
        <v>2.7463370000000001E-2</v>
      </c>
      <c r="G91" s="93">
        <v>1.1951860000000002E-3</v>
      </c>
      <c r="H91" s="93">
        <v>2.35481375E-2</v>
      </c>
      <c r="I91" s="93">
        <v>0.15322530561858</v>
      </c>
      <c r="J91" s="93">
        <v>0.15324429403943998</v>
      </c>
      <c r="K91" s="93">
        <v>0.15324821599131</v>
      </c>
      <c r="L91" s="93">
        <v>6.8942137499999998E-4</v>
      </c>
      <c r="M91" s="93">
        <v>0.31548083799999999</v>
      </c>
      <c r="N91" s="93">
        <v>0.31027348799999999</v>
      </c>
      <c r="O91" s="93">
        <v>2.7738270360000001E-2</v>
      </c>
      <c r="P91" s="93">
        <v>2.2558149000000001E-5</v>
      </c>
      <c r="Q91" s="93">
        <v>5.2635680999999998E-4</v>
      </c>
      <c r="R91" s="93">
        <v>6.1738091999999998E-3</v>
      </c>
      <c r="S91" s="93">
        <v>0.20286865800000001</v>
      </c>
      <c r="T91" s="93">
        <v>2.5448985E-2</v>
      </c>
      <c r="U91" s="15" t="s">
        <v>387</v>
      </c>
      <c r="V91" s="93">
        <v>0.116473095</v>
      </c>
      <c r="W91" s="93">
        <v>5.6700000000000001E-4</v>
      </c>
      <c r="X91" s="93">
        <v>6.2984175000000006E-4</v>
      </c>
      <c r="Y91" s="93">
        <v>2.5534125E-4</v>
      </c>
      <c r="Z91" s="93">
        <v>2.5534125E-4</v>
      </c>
      <c r="AA91" s="93">
        <v>2.5534125E-4</v>
      </c>
      <c r="AB91" s="93">
        <v>1.3958655E-3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157" t="s">
        <v>227</v>
      </c>
      <c r="C92" s="43" t="s">
        <v>228</v>
      </c>
      <c r="D92" s="45"/>
      <c r="E92" s="15" t="s">
        <v>388</v>
      </c>
      <c r="F92" s="93">
        <v>2.9656599999999997</v>
      </c>
      <c r="G92" s="93">
        <v>23.465655529379998</v>
      </c>
      <c r="H92" s="93">
        <v>0.56022125000000011</v>
      </c>
      <c r="I92" s="93">
        <v>1.4550392341629701</v>
      </c>
      <c r="J92" s="93">
        <v>2.0109719549969758</v>
      </c>
      <c r="K92" s="93">
        <v>2.4472706750000004</v>
      </c>
      <c r="L92" s="93">
        <v>4.7265900088237243E-2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93">
        <v>2.0260952427000004E-2</v>
      </c>
      <c r="AD92" s="93">
        <v>1.4310476222999999</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157" t="s">
        <v>230</v>
      </c>
      <c r="C93" s="43" t="s">
        <v>411</v>
      </c>
      <c r="D93" s="45"/>
      <c r="E93" s="15" t="s">
        <v>388</v>
      </c>
      <c r="F93" s="93">
        <v>2.5231103000000004</v>
      </c>
      <c r="G93" s="15" t="s">
        <v>388</v>
      </c>
      <c r="H93" s="15" t="s">
        <v>388</v>
      </c>
      <c r="I93" s="93">
        <v>0.30251768000000001</v>
      </c>
      <c r="J93" s="93">
        <v>0.32035058</v>
      </c>
      <c r="K93" s="93">
        <v>0.32867259999999998</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157" t="s">
        <v>233</v>
      </c>
      <c r="C95" s="43" t="s">
        <v>234</v>
      </c>
      <c r="D95" s="45"/>
      <c r="E95" s="93" t="s">
        <v>388</v>
      </c>
      <c r="F95" s="93">
        <v>1.070125</v>
      </c>
      <c r="G95" s="93" t="s">
        <v>388</v>
      </c>
      <c r="H95" s="15" t="s">
        <v>388</v>
      </c>
      <c r="I95" s="93">
        <v>0.1314254579276069</v>
      </c>
      <c r="J95" s="93">
        <v>0.27118819198102367</v>
      </c>
      <c r="K95" s="93">
        <v>0.58979330421999998</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15" t="s">
        <v>388</v>
      </c>
      <c r="AK95" s="15" t="s">
        <v>388</v>
      </c>
      <c r="AL95" s="38" t="s">
        <v>407</v>
      </c>
    </row>
    <row r="96" spans="1:38" s="2" customFormat="1" ht="26.25" customHeight="1" thickBot="1" x14ac:dyDescent="0.25">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25">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157" t="s">
        <v>239</v>
      </c>
      <c r="C98" s="43" t="s">
        <v>240</v>
      </c>
      <c r="D98" s="45"/>
      <c r="E98" s="93" t="s">
        <v>388</v>
      </c>
      <c r="F98" s="93">
        <v>1.3180000000000001E-2</v>
      </c>
      <c r="G98" s="93" t="s">
        <v>388</v>
      </c>
      <c r="H98" s="93">
        <v>2.0399999999999998E-2</v>
      </c>
      <c r="I98" s="93">
        <v>5.4383432427548437E-2</v>
      </c>
      <c r="J98" s="93">
        <v>8.1099165306225809E-2</v>
      </c>
      <c r="K98" s="93">
        <v>9.2600600000000005E-2</v>
      </c>
      <c r="L98" s="93" t="s">
        <v>388</v>
      </c>
      <c r="M98" s="93" t="s">
        <v>388</v>
      </c>
      <c r="N98" s="93" t="s">
        <v>388</v>
      </c>
      <c r="O98" s="93" t="s">
        <v>388</v>
      </c>
      <c r="P98" s="93" t="s">
        <v>388</v>
      </c>
      <c r="Q98" s="93" t="s">
        <v>388</v>
      </c>
      <c r="R98" s="93" t="s">
        <v>388</v>
      </c>
      <c r="S98" s="93" t="s">
        <v>388</v>
      </c>
      <c r="T98" s="93" t="s">
        <v>388</v>
      </c>
      <c r="U98" s="15" t="s">
        <v>388</v>
      </c>
      <c r="V98" s="93" t="s">
        <v>388</v>
      </c>
      <c r="W98" s="93">
        <v>2.9492999999999998E-2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157" t="s">
        <v>242</v>
      </c>
      <c r="C99" s="43" t="s">
        <v>412</v>
      </c>
      <c r="D99" s="45"/>
      <c r="E99" s="93">
        <v>0.16984535249999999</v>
      </c>
      <c r="F99" s="93">
        <v>7.0080009749999999</v>
      </c>
      <c r="G99" s="93" t="s">
        <v>388</v>
      </c>
      <c r="H99" s="93">
        <v>6.2093523619999997</v>
      </c>
      <c r="I99" s="93">
        <v>0.13231930560000002</v>
      </c>
      <c r="J99" s="93">
        <v>0.20331990859999999</v>
      </c>
      <c r="K99" s="93">
        <v>0.44536741890000003</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489.9</v>
      </c>
      <c r="AL99" s="38" t="s">
        <v>243</v>
      </c>
    </row>
    <row r="100" spans="1:38" s="2" customFormat="1" ht="26.25" customHeight="1" thickBot="1" x14ac:dyDescent="0.25">
      <c r="A100" s="43" t="s">
        <v>241</v>
      </c>
      <c r="B100" s="157" t="s">
        <v>244</v>
      </c>
      <c r="C100" s="43" t="s">
        <v>413</v>
      </c>
      <c r="D100" s="45"/>
      <c r="E100" s="93">
        <v>0.15783943835699998</v>
      </c>
      <c r="F100" s="93">
        <v>4.0420299054000006</v>
      </c>
      <c r="G100" s="93" t="s">
        <v>388</v>
      </c>
      <c r="H100" s="93">
        <v>5.3778450692300002</v>
      </c>
      <c r="I100" s="93">
        <v>7.9165137466000013E-2</v>
      </c>
      <c r="J100" s="93">
        <v>0.122330095249</v>
      </c>
      <c r="K100" s="93">
        <v>0.26386420387200005</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15" t="s">
        <v>388</v>
      </c>
      <c r="AK100" s="93">
        <v>869.8</v>
      </c>
      <c r="AL100" s="38" t="s">
        <v>243</v>
      </c>
    </row>
    <row r="101" spans="1:38" s="2" customFormat="1" ht="26.25" customHeight="1" thickBot="1" x14ac:dyDescent="0.25">
      <c r="A101" s="43" t="s">
        <v>241</v>
      </c>
      <c r="B101" s="157" t="s">
        <v>245</v>
      </c>
      <c r="C101" s="43" t="s">
        <v>246</v>
      </c>
      <c r="D101" s="45"/>
      <c r="E101" s="93">
        <v>6.0680041920000002E-3</v>
      </c>
      <c r="F101" s="93">
        <v>0.1099768854</v>
      </c>
      <c r="G101" s="93" t="s">
        <v>388</v>
      </c>
      <c r="H101" s="93">
        <v>6.9517916999999999E-2</v>
      </c>
      <c r="I101" s="93">
        <v>7.2225095900000009E-4</v>
      </c>
      <c r="J101" s="93">
        <v>2.1667528770000001E-3</v>
      </c>
      <c r="K101" s="93">
        <v>5.0557567120000004E-3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103.3</v>
      </c>
      <c r="AL101" s="38" t="s">
        <v>243</v>
      </c>
    </row>
    <row r="102" spans="1:38" s="2" customFormat="1" ht="26.25" customHeight="1" thickBot="1" x14ac:dyDescent="0.25">
      <c r="A102" s="43" t="s">
        <v>241</v>
      </c>
      <c r="B102" s="157" t="s">
        <v>247</v>
      </c>
      <c r="C102" s="43" t="s">
        <v>414</v>
      </c>
      <c r="D102" s="45"/>
      <c r="E102" s="93">
        <v>6.838091128700001E-2</v>
      </c>
      <c r="F102" s="93">
        <v>0.42327968773899999</v>
      </c>
      <c r="G102" s="93" t="s">
        <v>388</v>
      </c>
      <c r="H102" s="93">
        <v>3.7672798275599999</v>
      </c>
      <c r="I102" s="93">
        <v>4.0874466510000002E-3</v>
      </c>
      <c r="J102" s="93">
        <v>8.5899472702000004E-2</v>
      </c>
      <c r="K102" s="93">
        <v>0.51759626633400002</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944.56613471534115</v>
      </c>
      <c r="AL102" s="38" t="s">
        <v>243</v>
      </c>
    </row>
    <row r="103" spans="1:38" s="2" customFormat="1" ht="26.25" customHeight="1" thickBot="1" x14ac:dyDescent="0.25">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157" t="s">
        <v>250</v>
      </c>
      <c r="C104" s="43" t="s">
        <v>251</v>
      </c>
      <c r="D104" s="45"/>
      <c r="E104" s="93">
        <v>4.9453854600000008E-4</v>
      </c>
      <c r="F104" s="93">
        <v>4.0849988340000004E-3</v>
      </c>
      <c r="G104" s="93" t="s">
        <v>388</v>
      </c>
      <c r="H104" s="93">
        <v>5.6655554449999996E-3</v>
      </c>
      <c r="I104" s="93">
        <v>4.1251507000000002E-5</v>
      </c>
      <c r="J104" s="93">
        <v>1.2375452100000001E-4</v>
      </c>
      <c r="K104" s="93">
        <v>2.8876054800000003E-4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5.9</v>
      </c>
      <c r="AL104" s="38" t="s">
        <v>243</v>
      </c>
    </row>
    <row r="105" spans="1:38" s="2" customFormat="1" ht="26.25" customHeight="1" thickBot="1" x14ac:dyDescent="0.25">
      <c r="A105" s="43" t="s">
        <v>241</v>
      </c>
      <c r="B105" s="157" t="s">
        <v>252</v>
      </c>
      <c r="C105" s="43" t="s">
        <v>253</v>
      </c>
      <c r="D105" s="45"/>
      <c r="E105" s="93">
        <v>1.6135887548000001E-2</v>
      </c>
      <c r="F105" s="93">
        <v>0.160594614232</v>
      </c>
      <c r="G105" s="93" t="s">
        <v>388</v>
      </c>
      <c r="H105" s="93">
        <v>0.38591485941000003</v>
      </c>
      <c r="I105" s="93">
        <v>4.0399780820000002E-3</v>
      </c>
      <c r="J105" s="93">
        <v>6.3485369869999992E-3</v>
      </c>
      <c r="K105" s="93">
        <v>1.3851353421999999E-2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15" t="s">
        <v>388</v>
      </c>
      <c r="AI105" s="15" t="s">
        <v>388</v>
      </c>
      <c r="AJ105" s="15" t="s">
        <v>388</v>
      </c>
      <c r="AK105" s="93">
        <v>45.4</v>
      </c>
      <c r="AL105" s="38" t="s">
        <v>243</v>
      </c>
    </row>
    <row r="106" spans="1:38" s="2" customFormat="1" ht="26.25" customHeight="1" thickBot="1" x14ac:dyDescent="0.25">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25">
      <c r="A107" s="43" t="s">
        <v>241</v>
      </c>
      <c r="B107" s="157" t="s">
        <v>256</v>
      </c>
      <c r="C107" s="43" t="s">
        <v>416</v>
      </c>
      <c r="D107" s="45"/>
      <c r="E107" s="93">
        <v>5.2470996301000002E-2</v>
      </c>
      <c r="F107" s="93">
        <v>0.21872416490000002</v>
      </c>
      <c r="G107" s="93" t="s">
        <v>388</v>
      </c>
      <c r="H107" s="93">
        <v>0.53502473085900004</v>
      </c>
      <c r="I107" s="93">
        <v>1.4171039999999999E-2</v>
      </c>
      <c r="J107" s="93">
        <v>0.18894720000000001</v>
      </c>
      <c r="K107" s="93">
        <v>0.89749919999999994</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4844.8</v>
      </c>
      <c r="AL107" s="38" t="s">
        <v>243</v>
      </c>
    </row>
    <row r="108" spans="1:38" s="2" customFormat="1" ht="26.25" customHeight="1" thickBot="1" x14ac:dyDescent="0.25">
      <c r="A108" s="43" t="s">
        <v>241</v>
      </c>
      <c r="B108" s="157" t="s">
        <v>257</v>
      </c>
      <c r="C108" s="43" t="s">
        <v>417</v>
      </c>
      <c r="D108" s="45"/>
      <c r="E108" s="93">
        <v>2.7146543158999999E-2</v>
      </c>
      <c r="F108" s="93">
        <v>0.25909320206000003</v>
      </c>
      <c r="G108" s="93" t="s">
        <v>388</v>
      </c>
      <c r="H108" s="93">
        <v>0.20381441680700002</v>
      </c>
      <c r="I108" s="93">
        <v>3.0548300000000001E-3</v>
      </c>
      <c r="J108" s="93">
        <v>3.05483E-2</v>
      </c>
      <c r="K108" s="93">
        <v>6.1096600000000001E-2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2993</v>
      </c>
      <c r="AL108" s="38" t="s">
        <v>243</v>
      </c>
    </row>
    <row r="109" spans="1:38" s="2" customFormat="1" ht="26.25" customHeight="1" thickBot="1" x14ac:dyDescent="0.25">
      <c r="A109" s="43" t="s">
        <v>241</v>
      </c>
      <c r="B109" s="157" t="s">
        <v>258</v>
      </c>
      <c r="C109" s="43" t="s">
        <v>418</v>
      </c>
      <c r="D109" s="45"/>
      <c r="E109" s="93">
        <v>1.1592225979999999E-3</v>
      </c>
      <c r="F109" s="93">
        <v>6.4969423080000008E-3</v>
      </c>
      <c r="G109" s="15" t="s">
        <v>388</v>
      </c>
      <c r="H109" s="93">
        <v>1.274250777E-2</v>
      </c>
      <c r="I109" s="93">
        <v>5.9900000000000003E-4</v>
      </c>
      <c r="J109" s="93">
        <v>3.2945000000000001E-3</v>
      </c>
      <c r="K109" s="93">
        <v>3.2945000000000001E-3</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59.9</v>
      </c>
      <c r="AL109" s="38" t="s">
        <v>243</v>
      </c>
    </row>
    <row r="110" spans="1:38" s="2" customFormat="1" ht="26.25" customHeight="1" thickBot="1" x14ac:dyDescent="0.25">
      <c r="A110" s="43" t="s">
        <v>241</v>
      </c>
      <c r="B110" s="157" t="s">
        <v>259</v>
      </c>
      <c r="C110" s="43" t="s">
        <v>419</v>
      </c>
      <c r="D110" s="45"/>
      <c r="E110" s="93">
        <v>6.9257314580000008E-3</v>
      </c>
      <c r="F110" s="93">
        <v>3.3233225390000003E-2</v>
      </c>
      <c r="G110" s="15" t="s">
        <v>388</v>
      </c>
      <c r="H110" s="93">
        <v>0.103702479614</v>
      </c>
      <c r="I110" s="93">
        <v>3.2311442499999996E-2</v>
      </c>
      <c r="J110" s="93">
        <v>0.22710079000000002</v>
      </c>
      <c r="K110" s="93">
        <v>0.23436941500000003</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1653.27</v>
      </c>
      <c r="AL110" s="38" t="s">
        <v>243</v>
      </c>
    </row>
    <row r="111" spans="1:38" s="2" customFormat="1" ht="26.25" customHeight="1" thickBot="1" x14ac:dyDescent="0.25">
      <c r="A111" s="43" t="s">
        <v>241</v>
      </c>
      <c r="B111" s="157" t="s">
        <v>260</v>
      </c>
      <c r="C111" s="43" t="s">
        <v>420</v>
      </c>
      <c r="D111" s="45"/>
      <c r="E111" s="93">
        <v>4.1638065319999994E-2</v>
      </c>
      <c r="F111" s="93">
        <v>1.0284610843999999</v>
      </c>
      <c r="G111" s="15" t="s">
        <v>388</v>
      </c>
      <c r="H111" s="93">
        <v>1.8730794543000002</v>
      </c>
      <c r="I111" s="93">
        <v>1.3384920000000002E-2</v>
      </c>
      <c r="J111" s="93">
        <v>2.6769840000000003E-2</v>
      </c>
      <c r="K111" s="93">
        <v>6.0232140000000003E-2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3585.297</v>
      </c>
      <c r="AL111" s="38" t="s">
        <v>243</v>
      </c>
    </row>
    <row r="112" spans="1:38" s="2" customFormat="1" ht="26.25" customHeight="1" thickBot="1" x14ac:dyDescent="0.25">
      <c r="A112" s="43" t="s">
        <v>261</v>
      </c>
      <c r="B112" s="157" t="s">
        <v>262</v>
      </c>
      <c r="C112" s="43" t="s">
        <v>263</v>
      </c>
      <c r="D112" s="45"/>
      <c r="E112" s="93">
        <v>9.1433400320000011</v>
      </c>
      <c r="F112" s="93" t="s">
        <v>388</v>
      </c>
      <c r="G112" s="93" t="s">
        <v>388</v>
      </c>
      <c r="H112" s="93">
        <v>6.3107177349999999</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228.47</v>
      </c>
      <c r="AL112" s="38" t="s">
        <v>432</v>
      </c>
    </row>
    <row r="113" spans="1:38" s="2" customFormat="1" ht="26.25" customHeight="1" thickBot="1" x14ac:dyDescent="0.25">
      <c r="A113" s="43" t="s">
        <v>261</v>
      </c>
      <c r="B113" s="157" t="s">
        <v>264</v>
      </c>
      <c r="C113" s="43" t="s">
        <v>265</v>
      </c>
      <c r="D113" s="45"/>
      <c r="E113" s="93">
        <v>3.1551919824819996</v>
      </c>
      <c r="F113" s="93">
        <v>3.98147004464</v>
      </c>
      <c r="G113" s="15" t="s">
        <v>388</v>
      </c>
      <c r="H113" s="93">
        <v>10.936523549412001</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157" t="s">
        <v>266</v>
      </c>
      <c r="C114" s="43" t="s">
        <v>421</v>
      </c>
      <c r="D114" s="45"/>
      <c r="E114" s="93">
        <v>6.3446597280000003E-2</v>
      </c>
      <c r="F114" s="93" t="s">
        <v>388</v>
      </c>
      <c r="G114" s="93" t="s">
        <v>388</v>
      </c>
      <c r="H114" s="93">
        <v>4.3336291889999996E-2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1586.1649319455562</v>
      </c>
      <c r="AL114" s="38" t="s">
        <v>441</v>
      </c>
    </row>
    <row r="115" spans="1:38" s="2" customFormat="1" ht="26.25" customHeight="1" thickBot="1" x14ac:dyDescent="0.25">
      <c r="A115" s="43" t="s">
        <v>261</v>
      </c>
      <c r="B115" s="157" t="s">
        <v>267</v>
      </c>
      <c r="C115" s="43" t="s">
        <v>268</v>
      </c>
      <c r="D115" s="45"/>
      <c r="E115" s="93">
        <v>0.10344400000000001</v>
      </c>
      <c r="F115" s="93" t="s">
        <v>388</v>
      </c>
      <c r="G115" s="93" t="s">
        <v>388</v>
      </c>
      <c r="H115" s="93">
        <v>0.20688800000000002</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157" t="s">
        <v>269</v>
      </c>
      <c r="C116" s="43" t="s">
        <v>422</v>
      </c>
      <c r="D116" s="45"/>
      <c r="E116" s="93">
        <v>0.79475571035899983</v>
      </c>
      <c r="F116" s="93">
        <v>9.9090734542000014E-2</v>
      </c>
      <c r="G116" s="15" t="s">
        <v>388</v>
      </c>
      <c r="H116" s="93">
        <v>1.8008920846900001</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25">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25">
      <c r="A119" s="43" t="s">
        <v>261</v>
      </c>
      <c r="B119" s="157" t="s">
        <v>273</v>
      </c>
      <c r="C119" s="43" t="s">
        <v>274</v>
      </c>
      <c r="D119" s="45"/>
      <c r="E119" s="93" t="s">
        <v>388</v>
      </c>
      <c r="F119" s="93" t="s">
        <v>388</v>
      </c>
      <c r="G119" s="93" t="s">
        <v>388</v>
      </c>
      <c r="H119" s="93" t="s">
        <v>388</v>
      </c>
      <c r="I119" s="93">
        <v>0.26796756199999999</v>
      </c>
      <c r="J119" s="93">
        <v>4.8971556920000001</v>
      </c>
      <c r="K119" s="93">
        <v>4.8971556920000001</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1909.0446440212006</v>
      </c>
      <c r="AL119" s="38" t="s">
        <v>442</v>
      </c>
    </row>
    <row r="120" spans="1:38" s="2" customFormat="1" ht="26.25" customHeight="1" thickBot="1" x14ac:dyDescent="0.25">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25">
      <c r="A121" s="43" t="s">
        <v>261</v>
      </c>
      <c r="B121" s="157" t="s">
        <v>277</v>
      </c>
      <c r="C121" s="43" t="s">
        <v>278</v>
      </c>
      <c r="D121" s="45" t="s">
        <v>279</v>
      </c>
      <c r="E121" s="93" t="s">
        <v>388</v>
      </c>
      <c r="F121" s="93">
        <v>1.0615226443240002</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2088.1999999999998</v>
      </c>
      <c r="AL121" s="38" t="s">
        <v>443</v>
      </c>
    </row>
    <row r="122" spans="1:38" s="2" customFormat="1" ht="26.25" customHeight="1" thickBot="1" x14ac:dyDescent="0.25">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5.7257113122858423E-2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25">
      <c r="A123" s="43" t="s">
        <v>261</v>
      </c>
      <c r="B123" s="157" t="s">
        <v>282</v>
      </c>
      <c r="C123" s="43" t="s">
        <v>283</v>
      </c>
      <c r="D123" s="45"/>
      <c r="E123" s="93">
        <v>0.11293629660000001</v>
      </c>
      <c r="F123" s="93">
        <v>0.25317016780000001</v>
      </c>
      <c r="G123" s="93">
        <v>1.4533643680000001E-2</v>
      </c>
      <c r="H123" s="93">
        <v>0.10925994880000001</v>
      </c>
      <c r="I123" s="93">
        <v>0.28697911310000002</v>
      </c>
      <c r="J123" s="93">
        <v>0.30063660670000003</v>
      </c>
      <c r="K123" s="93">
        <v>0.30518910460000004</v>
      </c>
      <c r="L123" s="93">
        <v>3.4178555170000006E-2</v>
      </c>
      <c r="M123" s="93">
        <v>3.69482373</v>
      </c>
      <c r="N123" s="93">
        <v>2.8188747080000001E-3</v>
      </c>
      <c r="O123" s="93">
        <v>2.6895828170000004E-2</v>
      </c>
      <c r="P123" s="93">
        <v>5.4683239910000006E-3</v>
      </c>
      <c r="Q123" s="93">
        <v>1.59698333E-4</v>
      </c>
      <c r="R123" s="93">
        <v>4.8763251429999998E-3</v>
      </c>
      <c r="S123" s="93">
        <v>1.8956187209999999E-3</v>
      </c>
      <c r="T123" s="93">
        <v>1.5238422110000001E-3</v>
      </c>
      <c r="U123" s="93">
        <v>1.3013697420000002E-3</v>
      </c>
      <c r="V123" s="93">
        <v>2.4053940060000001E-2</v>
      </c>
      <c r="W123" s="93" t="s">
        <v>388</v>
      </c>
      <c r="X123" s="93">
        <v>3.284128304E-5</v>
      </c>
      <c r="Y123" s="93">
        <v>1.0139568019999999E-4</v>
      </c>
      <c r="Z123" s="93">
        <v>2.6565863389999998E-5</v>
      </c>
      <c r="AA123" s="93">
        <v>1.379348616E-5</v>
      </c>
      <c r="AB123" s="93">
        <v>1.7459631279000002E-4</v>
      </c>
      <c r="AC123" s="93" t="s">
        <v>388</v>
      </c>
      <c r="AD123" s="93" t="s">
        <v>388</v>
      </c>
      <c r="AE123" s="92"/>
      <c r="AF123" s="93" t="s">
        <v>388</v>
      </c>
      <c r="AG123" s="15" t="s">
        <v>388</v>
      </c>
      <c r="AH123" s="15" t="s">
        <v>388</v>
      </c>
      <c r="AI123" s="15" t="s">
        <v>388</v>
      </c>
      <c r="AJ123" s="15" t="s">
        <v>388</v>
      </c>
      <c r="AK123" s="93">
        <v>45.52497867000001</v>
      </c>
      <c r="AL123" s="38" t="s">
        <v>436</v>
      </c>
    </row>
    <row r="124" spans="1:38" s="2" customFormat="1" ht="26.25" customHeight="1" thickBot="1" x14ac:dyDescent="0.25">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93" t="s">
        <v>392</v>
      </c>
      <c r="AH124" s="93" t="s">
        <v>392</v>
      </c>
      <c r="AI124" s="93" t="s">
        <v>392</v>
      </c>
      <c r="AJ124" s="15" t="s">
        <v>392</v>
      </c>
      <c r="AK124" s="15" t="s">
        <v>392</v>
      </c>
      <c r="AL124" s="38" t="s">
        <v>392</v>
      </c>
    </row>
    <row r="125" spans="1:38" s="2" customFormat="1" ht="26.25" customHeight="1" thickBot="1" x14ac:dyDescent="0.25">
      <c r="A125" s="43" t="s">
        <v>286</v>
      </c>
      <c r="B125" s="157" t="s">
        <v>287</v>
      </c>
      <c r="C125" s="43" t="s">
        <v>288</v>
      </c>
      <c r="D125" s="45"/>
      <c r="E125" s="15" t="s">
        <v>388</v>
      </c>
      <c r="F125" s="93">
        <v>0.233867257</v>
      </c>
      <c r="G125" s="15" t="s">
        <v>388</v>
      </c>
      <c r="H125" s="15" t="s">
        <v>388</v>
      </c>
      <c r="I125" s="93">
        <v>1.8637047000000001E-4</v>
      </c>
      <c r="J125" s="93">
        <v>1.2368222100000001E-3</v>
      </c>
      <c r="K125" s="93">
        <v>2.6148341700000001E-3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5647.59</v>
      </c>
      <c r="AL125" s="38" t="s">
        <v>424</v>
      </c>
    </row>
    <row r="126" spans="1:38" s="2" customFormat="1" ht="26.25" customHeight="1" thickBot="1" x14ac:dyDescent="0.25">
      <c r="A126" s="43" t="s">
        <v>286</v>
      </c>
      <c r="B126" s="157" t="s">
        <v>289</v>
      </c>
      <c r="C126" s="43" t="s">
        <v>290</v>
      </c>
      <c r="D126" s="45"/>
      <c r="E126" s="15" t="s">
        <v>388</v>
      </c>
      <c r="F126" s="15" t="s">
        <v>388</v>
      </c>
      <c r="G126" s="15" t="s">
        <v>388</v>
      </c>
      <c r="H126" s="93">
        <v>3.5000690000000001E-2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145.83619999999999</v>
      </c>
      <c r="AL126" s="38" t="s">
        <v>425</v>
      </c>
    </row>
    <row r="127" spans="1:38" s="2" customFormat="1" ht="26.25" customHeight="1" thickBot="1" x14ac:dyDescent="0.25">
      <c r="A127" s="43" t="s">
        <v>286</v>
      </c>
      <c r="B127" s="157" t="s">
        <v>291</v>
      </c>
      <c r="C127" s="43" t="s">
        <v>292</v>
      </c>
      <c r="D127" s="45"/>
      <c r="E127" s="15" t="s">
        <v>388</v>
      </c>
      <c r="F127" s="93" t="s">
        <v>388</v>
      </c>
      <c r="G127" s="93" t="s">
        <v>388</v>
      </c>
      <c r="H127" s="93">
        <v>3.381026786E-3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157" t="s">
        <v>301</v>
      </c>
      <c r="C131" s="43" t="s">
        <v>302</v>
      </c>
      <c r="D131" s="45" t="s">
        <v>295</v>
      </c>
      <c r="E131" s="15" t="s">
        <v>389</v>
      </c>
      <c r="F131" s="93" t="s">
        <v>389</v>
      </c>
      <c r="G131" s="15" t="s">
        <v>389</v>
      </c>
      <c r="H131" s="15" t="s">
        <v>389</v>
      </c>
      <c r="I131" s="93" t="s">
        <v>389</v>
      </c>
      <c r="J131" s="93" t="s">
        <v>389</v>
      </c>
      <c r="K131" s="93" t="s">
        <v>389</v>
      </c>
      <c r="L131" s="15" t="s">
        <v>389</v>
      </c>
      <c r="M131" s="15" t="s">
        <v>389</v>
      </c>
      <c r="N131" s="93">
        <v>9.0000000000000011E-3</v>
      </c>
      <c r="O131" s="93">
        <v>8.0000000000000004E-4</v>
      </c>
      <c r="P131" s="93">
        <v>7.9999999999999996E-6</v>
      </c>
      <c r="Q131" s="93">
        <v>7.9999999999999996E-6</v>
      </c>
      <c r="R131" s="15" t="s">
        <v>389</v>
      </c>
      <c r="S131" s="93">
        <v>5.0000000000000002E-5</v>
      </c>
      <c r="T131" s="15" t="s">
        <v>389</v>
      </c>
      <c r="U131" s="15" t="s">
        <v>387</v>
      </c>
      <c r="V131" s="93">
        <v>0.04</v>
      </c>
      <c r="W131" s="93">
        <v>2.0543803199999999E-4</v>
      </c>
      <c r="X131" s="93">
        <v>4.9999999999999996E-5</v>
      </c>
      <c r="Y131" s="93">
        <v>4.9999999999999996E-5</v>
      </c>
      <c r="Z131" s="93">
        <v>4.9999999999999996E-5</v>
      </c>
      <c r="AA131" s="93">
        <v>4.9999999999999996E-5</v>
      </c>
      <c r="AB131" s="93">
        <v>1.9999999999999998E-4</v>
      </c>
      <c r="AC131" s="93">
        <v>2.9000000000000001E-2</v>
      </c>
      <c r="AD131" s="93">
        <v>0.2</v>
      </c>
      <c r="AE131" s="92"/>
      <c r="AF131" s="15" t="s">
        <v>388</v>
      </c>
      <c r="AG131" s="15" t="s">
        <v>388</v>
      </c>
      <c r="AH131" s="15" t="s">
        <v>388</v>
      </c>
      <c r="AI131" s="15" t="s">
        <v>388</v>
      </c>
      <c r="AJ131" s="15" t="s">
        <v>388</v>
      </c>
      <c r="AK131" s="15" t="s">
        <v>388</v>
      </c>
      <c r="AL131" s="38" t="s">
        <v>298</v>
      </c>
    </row>
    <row r="132" spans="1:38" s="2" customFormat="1" ht="26.25" customHeight="1" thickBot="1" x14ac:dyDescent="0.25">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157" t="s">
        <v>305</v>
      </c>
      <c r="C133" s="43" t="s">
        <v>306</v>
      </c>
      <c r="D133" s="45" t="s">
        <v>295</v>
      </c>
      <c r="E133" s="15" t="s">
        <v>389</v>
      </c>
      <c r="F133" s="15" t="s">
        <v>389</v>
      </c>
      <c r="G133" s="15" t="s">
        <v>389</v>
      </c>
      <c r="H133" s="15" t="s">
        <v>388</v>
      </c>
      <c r="I133" s="93">
        <v>2.6402591519999997E-4</v>
      </c>
      <c r="J133" s="93">
        <v>2.6402591519999997E-4</v>
      </c>
      <c r="K133" s="93">
        <v>2.9339594496000001E-4</v>
      </c>
      <c r="L133" s="93">
        <v>1.3201295759999998E-4</v>
      </c>
      <c r="M133" s="15" t="s">
        <v>389</v>
      </c>
      <c r="N133" s="93">
        <v>2.2849274448000001E-4</v>
      </c>
      <c r="O133" s="93">
        <v>3.8272344480000002E-5</v>
      </c>
      <c r="P133" s="93">
        <v>5.9141727140145841E-3</v>
      </c>
      <c r="Q133" s="93">
        <v>1.0355598576E-4</v>
      </c>
      <c r="R133" s="93">
        <v>1.0317554495999999E-4</v>
      </c>
      <c r="S133" s="93">
        <v>9.4577582880000016E-5</v>
      </c>
      <c r="T133" s="93">
        <v>1.3186078128000001E-4</v>
      </c>
      <c r="U133" s="93">
        <v>1.5050238047999999E-4</v>
      </c>
      <c r="V133" s="93">
        <v>1.2183236179200002E-3</v>
      </c>
      <c r="W133" s="93">
        <v>2.0543800000000001E-4</v>
      </c>
      <c r="X133" s="93">
        <v>1.0043637119999999E-4</v>
      </c>
      <c r="Y133" s="93">
        <v>5.4859563359999998E-5</v>
      </c>
      <c r="Z133" s="93">
        <v>4.9000775039999998E-5</v>
      </c>
      <c r="AA133" s="93">
        <v>5.3185623839999996E-5</v>
      </c>
      <c r="AB133" s="93">
        <v>2.5748233343999996E-4</v>
      </c>
      <c r="AC133" s="93">
        <v>1.1413223999999999E-3</v>
      </c>
      <c r="AD133" s="93">
        <v>3.1196145599999997E-3</v>
      </c>
      <c r="AE133" s="92"/>
      <c r="AF133" s="15" t="s">
        <v>388</v>
      </c>
      <c r="AG133" s="15" t="s">
        <v>388</v>
      </c>
      <c r="AH133" s="15" t="s">
        <v>388</v>
      </c>
      <c r="AI133" s="15" t="s">
        <v>388</v>
      </c>
      <c r="AJ133" s="15" t="s">
        <v>388</v>
      </c>
      <c r="AK133" s="93">
        <v>7608</v>
      </c>
      <c r="AL133" s="38" t="s">
        <v>427</v>
      </c>
    </row>
    <row r="134" spans="1:38" s="2" customFormat="1" ht="26.25" customHeight="1" thickBot="1" x14ac:dyDescent="0.25">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57" t="s">
        <v>311</v>
      </c>
      <c r="C136" s="43" t="s">
        <v>312</v>
      </c>
      <c r="D136" s="45"/>
      <c r="E136" s="15" t="s">
        <v>388</v>
      </c>
      <c r="F136" s="93">
        <v>3.2100000000000002E-3</v>
      </c>
      <c r="G136" s="15" t="s">
        <v>388</v>
      </c>
      <c r="H136" s="93">
        <v>0.27530890000000002</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213801.04019999999</v>
      </c>
      <c r="AL136" s="38" t="s">
        <v>440</v>
      </c>
    </row>
    <row r="137" spans="1:38" s="2" customFormat="1" ht="26.25" customHeight="1" thickBot="1" x14ac:dyDescent="0.25">
      <c r="A137" s="43" t="s">
        <v>286</v>
      </c>
      <c r="B137" s="157" t="s">
        <v>313</v>
      </c>
      <c r="C137" s="43" t="s">
        <v>314</v>
      </c>
      <c r="D137" s="45"/>
      <c r="E137" s="15" t="s">
        <v>388</v>
      </c>
      <c r="F137" s="93">
        <v>2.1500000000000002E-2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1433445</v>
      </c>
      <c r="AL137" s="38" t="s">
        <v>429</v>
      </c>
    </row>
    <row r="138" spans="1:38" s="2" customFormat="1" ht="26.25" customHeight="1" thickBot="1" x14ac:dyDescent="0.25">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157" t="s">
        <v>317</v>
      </c>
      <c r="C139" s="43" t="s">
        <v>430</v>
      </c>
      <c r="D139" s="45" t="s">
        <v>318</v>
      </c>
      <c r="E139" s="15" t="s">
        <v>388</v>
      </c>
      <c r="F139" s="15" t="s">
        <v>388</v>
      </c>
      <c r="G139" s="15" t="s">
        <v>388</v>
      </c>
      <c r="H139" s="15" t="s">
        <v>388</v>
      </c>
      <c r="I139" s="93">
        <v>0.37776703499999997</v>
      </c>
      <c r="J139" s="93">
        <v>0.37776703499999997</v>
      </c>
      <c r="K139" s="93">
        <v>0.37776703499999997</v>
      </c>
      <c r="L139" s="93">
        <v>3.3483603149999992E-2</v>
      </c>
      <c r="M139" s="15" t="s">
        <v>388</v>
      </c>
      <c r="N139" s="93">
        <v>1.0908150000000002E-3</v>
      </c>
      <c r="O139" s="93">
        <v>2.196655E-3</v>
      </c>
      <c r="P139" s="93">
        <v>2.196655E-3</v>
      </c>
      <c r="Q139" s="93">
        <v>3.4755830000000008E-3</v>
      </c>
      <c r="R139" s="93">
        <v>3.3205249999999995E-3</v>
      </c>
      <c r="S139" s="93">
        <v>7.7450870000000012E-3</v>
      </c>
      <c r="T139" s="15" t="s">
        <v>388</v>
      </c>
      <c r="U139" s="15" t="s">
        <v>388</v>
      </c>
      <c r="V139" s="15" t="s">
        <v>388</v>
      </c>
      <c r="W139" s="93">
        <v>3.4979321180000005</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6010</v>
      </c>
      <c r="AL139" s="38" t="s">
        <v>407</v>
      </c>
    </row>
    <row r="140" spans="1:38" s="2" customFormat="1" ht="26.25" customHeight="1" thickBot="1" x14ac:dyDescent="0.25">
      <c r="A140" s="43" t="s">
        <v>319</v>
      </c>
      <c r="B140" s="157" t="s">
        <v>320</v>
      </c>
      <c r="C140" s="43" t="s">
        <v>431</v>
      </c>
      <c r="D140" s="45"/>
      <c r="E140" s="15" t="s">
        <v>388</v>
      </c>
      <c r="F140" s="15" t="s">
        <v>388</v>
      </c>
      <c r="G140" s="15" t="s">
        <v>388</v>
      </c>
      <c r="H140" s="93">
        <v>0.45539999999999997</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96" t="s">
        <v>376</v>
      </c>
      <c r="D141" s="94" t="s">
        <v>141</v>
      </c>
      <c r="E141" s="94">
        <f t="shared" ref="E141:T141" si="0">SUM(E14:E140)</f>
        <v>306.76815570440033</v>
      </c>
      <c r="F141" s="94">
        <f t="shared" si="0"/>
        <v>233.66255668554217</v>
      </c>
      <c r="G141" s="94">
        <f t="shared" si="0"/>
        <v>249.47527442224253</v>
      </c>
      <c r="H141" s="94">
        <f t="shared" si="0"/>
        <v>41.401874448877358</v>
      </c>
      <c r="I141" s="94">
        <f t="shared" si="0"/>
        <v>47.261721264813694</v>
      </c>
      <c r="J141" s="94">
        <f t="shared" si="0"/>
        <v>74.092600620651126</v>
      </c>
      <c r="K141" s="94">
        <f t="shared" si="0"/>
        <v>98.872633523757941</v>
      </c>
      <c r="L141" s="94">
        <f t="shared" si="0"/>
        <v>10.144925375599362</v>
      </c>
      <c r="M141" s="94">
        <f t="shared" si="0"/>
        <v>764.45653848754739</v>
      </c>
      <c r="N141" s="94">
        <f t="shared" si="0"/>
        <v>321.43511033761996</v>
      </c>
      <c r="O141" s="94">
        <f t="shared" si="0"/>
        <v>6.6855170636019885</v>
      </c>
      <c r="P141" s="94">
        <f t="shared" si="0"/>
        <v>1.0865174548264234</v>
      </c>
      <c r="Q141" s="94">
        <f t="shared" si="0"/>
        <v>34.816576778775662</v>
      </c>
      <c r="R141" s="94">
        <f t="shared" si="0"/>
        <v>47.670468925388192</v>
      </c>
      <c r="S141" s="94">
        <f t="shared" si="0"/>
        <v>156.89423006881154</v>
      </c>
      <c r="T141" s="94">
        <f t="shared" si="0"/>
        <v>78.438787161189808</v>
      </c>
      <c r="U141" s="94" t="s">
        <v>387</v>
      </c>
      <c r="V141" s="94">
        <f t="shared" ref="V141:AD141" si="1">SUM(V14:V140)</f>
        <v>682.83930511019003</v>
      </c>
      <c r="W141" s="94">
        <f t="shared" si="1"/>
        <v>18.05072158003847</v>
      </c>
      <c r="X141" s="94">
        <f t="shared" si="1"/>
        <v>5.7243711826466184</v>
      </c>
      <c r="Y141" s="94">
        <f t="shared" si="1"/>
        <v>4.7592399849035063</v>
      </c>
      <c r="Z141" s="94">
        <f t="shared" si="1"/>
        <v>3.5759121377510921</v>
      </c>
      <c r="AA141" s="94">
        <f t="shared" si="1"/>
        <v>4.1147436396003387</v>
      </c>
      <c r="AB141" s="94">
        <f t="shared" si="1"/>
        <v>18.174266944901554</v>
      </c>
      <c r="AC141" s="94">
        <f t="shared" si="1"/>
        <v>35.676563345921501</v>
      </c>
      <c r="AD141" s="94">
        <f t="shared" si="1"/>
        <v>28.557674442740474</v>
      </c>
      <c r="AE141" s="97"/>
      <c r="AF141" s="94">
        <f>SUM(AF14:AF140)</f>
        <v>365194.37227287045</v>
      </c>
      <c r="AG141" s="94">
        <f>SUM(AG14:AG140)</f>
        <v>201542.35167800001</v>
      </c>
      <c r="AH141" s="94">
        <f>SUM(AH14:AH140)</f>
        <v>90899.813029999874</v>
      </c>
      <c r="AI141" s="94">
        <f>SUM(AI14:AI140)</f>
        <v>196438.96795700124</v>
      </c>
      <c r="AJ141" s="94">
        <f>SUM(AJ14:AJ140)</f>
        <v>2391.2723299999998</v>
      </c>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27" t="s">
        <v>362</v>
      </c>
      <c r="D152" s="125" t="s">
        <v>295</v>
      </c>
      <c r="E152" s="125">
        <f>SUM(E$141, E$151, IF(AND(ISNUMBER(SEARCH($B$4,"AT|BE|CH|GB|IE|LT|LU|NL")),SUM(E$143:E$149)&gt;0),SUM(E$143:E$149)-SUM(E$27:E$33),0))</f>
        <v>306.76815570440033</v>
      </c>
      <c r="F152" s="125">
        <f t="shared" ref="F152:AD152" si="2">SUM(F$141, F$151, IF(AND(ISNUMBER(SEARCH($B$4,"AT|BE|CH|GB|IE|LT|LU|NL")),SUM(F$143:F$149)&gt;0),SUM(F$143:F$149)-SUM(F$27:F$33),0))</f>
        <v>233.66255668554217</v>
      </c>
      <c r="G152" s="125">
        <f t="shared" si="2"/>
        <v>249.47527442224253</v>
      </c>
      <c r="H152" s="125">
        <f t="shared" si="2"/>
        <v>41.401874448877358</v>
      </c>
      <c r="I152" s="125">
        <f t="shared" si="2"/>
        <v>47.261721264813694</v>
      </c>
      <c r="J152" s="125">
        <f t="shared" si="2"/>
        <v>74.092600620651126</v>
      </c>
      <c r="K152" s="125">
        <f t="shared" si="2"/>
        <v>98.872633523757941</v>
      </c>
      <c r="L152" s="125">
        <f t="shared" si="2"/>
        <v>10.144925375599362</v>
      </c>
      <c r="M152" s="125">
        <f t="shared" si="2"/>
        <v>764.45653848754739</v>
      </c>
      <c r="N152" s="125">
        <f t="shared" si="2"/>
        <v>321.43511033761996</v>
      </c>
      <c r="O152" s="125">
        <f t="shared" si="2"/>
        <v>6.6855170636019885</v>
      </c>
      <c r="P152" s="125">
        <f t="shared" si="2"/>
        <v>1.0865174548264234</v>
      </c>
      <c r="Q152" s="125">
        <f t="shared" si="2"/>
        <v>34.816576778775662</v>
      </c>
      <c r="R152" s="125">
        <f t="shared" si="2"/>
        <v>47.670468925388192</v>
      </c>
      <c r="S152" s="125">
        <f t="shared" si="2"/>
        <v>156.89423006881154</v>
      </c>
      <c r="T152" s="125">
        <f t="shared" si="2"/>
        <v>78.438787161189808</v>
      </c>
      <c r="U152" s="125">
        <f t="shared" si="2"/>
        <v>0</v>
      </c>
      <c r="V152" s="125">
        <f t="shared" si="2"/>
        <v>682.83930511019003</v>
      </c>
      <c r="W152" s="125">
        <f t="shared" si="2"/>
        <v>18.05072158003847</v>
      </c>
      <c r="X152" s="125">
        <f t="shared" si="2"/>
        <v>5.7243711826466184</v>
      </c>
      <c r="Y152" s="125">
        <f t="shared" si="2"/>
        <v>4.7592399849035063</v>
      </c>
      <c r="Z152" s="125">
        <f t="shared" si="2"/>
        <v>3.5759121377510921</v>
      </c>
      <c r="AA152" s="125">
        <f t="shared" si="2"/>
        <v>4.1147436396003387</v>
      </c>
      <c r="AB152" s="125">
        <f t="shared" si="2"/>
        <v>18.174266944901554</v>
      </c>
      <c r="AC152" s="125">
        <f t="shared" si="2"/>
        <v>35.676563345921501</v>
      </c>
      <c r="AD152" s="125">
        <f t="shared" si="2"/>
        <v>28.557674442740474</v>
      </c>
      <c r="AE152" s="114"/>
      <c r="AF152" s="125"/>
      <c r="AG152" s="125"/>
      <c r="AH152" s="125"/>
      <c r="AI152" s="125"/>
      <c r="AJ152" s="125"/>
      <c r="AK152" s="125"/>
      <c r="AL152" s="128"/>
    </row>
    <row r="153" spans="1:38" s="120" customFormat="1" ht="26.25" customHeight="1" thickBot="1" x14ac:dyDescent="0.25">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27" t="s">
        <v>363</v>
      </c>
      <c r="D154" s="125" t="s">
        <v>322</v>
      </c>
      <c r="E154" s="125">
        <f>SUM(E$141, E$153, -1 * IF(OR($B$6=2005,$B$6&gt;=2020),SUM(E$99:E$122),0), IF(AND(ISNUMBER(SEARCH($B$4,"AT|BE|CH|GB|IE|LT|LU|NL")),SUM(E$143:E$149)&gt;0),SUM(E$143:E$149)-SUM(E$27:E$33),0))</f>
        <v>306.76815570440033</v>
      </c>
      <c r="F154" s="125">
        <f>SUM(F$141, F$153, -1 * IF(OR($B$6=2005,$B$6&gt;=2020),SUM(F$99:F$122),0), IF(AND(ISNUMBER(SEARCH($B$4,"AT|BE|CH|GB|IE|LT|LU|NL")),SUM(F$143:F$149)&gt;0),SUM(F$143:F$149)-SUM(F$27:F$33),0))</f>
        <v>233.66255668554217</v>
      </c>
      <c r="G154" s="125">
        <f>SUM(G$141, G$153, IF(AND(ISNUMBER(SEARCH($B$4,"AT|BE|CH|GB|IE|LT|LU|NL")),SUM(G$143:G$149)&gt;0),SUM(G$143:G$149)-SUM(G$27:G$33),0))</f>
        <v>249.47527442224253</v>
      </c>
      <c r="H154" s="125">
        <f>SUM(H$141, H$153, IF(AND(ISNUMBER(SEARCH($B$4,"AT|BE|CH|GB|IE|LT|LU|NL")),SUM(H$143:H$149)&gt;0),SUM(H$143:H$149)-SUM(H$27:H$33),0))</f>
        <v>41.401874448877358</v>
      </c>
      <c r="I154" s="125">
        <f t="shared" ref="I154:AD154" si="3">SUM(I$141, I$153, IF(AND(ISNUMBER(SEARCH($B$4,"AT|BE|CH|GB|IE|LT|LU|NL")),SUM(I$143:I$149)&gt;0),SUM(I$143:I$149)-SUM(I$27:I$33),0))</f>
        <v>47.261721264813694</v>
      </c>
      <c r="J154" s="125">
        <f t="shared" si="3"/>
        <v>74.092600620651126</v>
      </c>
      <c r="K154" s="125">
        <f t="shared" si="3"/>
        <v>98.872633523757941</v>
      </c>
      <c r="L154" s="125">
        <f t="shared" si="3"/>
        <v>10.144925375599362</v>
      </c>
      <c r="M154" s="125">
        <f t="shared" si="3"/>
        <v>764.45653848754739</v>
      </c>
      <c r="N154" s="125">
        <f t="shared" si="3"/>
        <v>321.43511033761996</v>
      </c>
      <c r="O154" s="125">
        <f t="shared" si="3"/>
        <v>6.6855170636019885</v>
      </c>
      <c r="P154" s="125">
        <f t="shared" si="3"/>
        <v>1.0865174548264234</v>
      </c>
      <c r="Q154" s="125">
        <f t="shared" si="3"/>
        <v>34.816576778775662</v>
      </c>
      <c r="R154" s="125">
        <f t="shared" si="3"/>
        <v>47.670468925388192</v>
      </c>
      <c r="S154" s="125">
        <f t="shared" si="3"/>
        <v>156.89423006881154</v>
      </c>
      <c r="T154" s="125">
        <f t="shared" si="3"/>
        <v>78.438787161189808</v>
      </c>
      <c r="U154" s="125">
        <f t="shared" si="3"/>
        <v>0</v>
      </c>
      <c r="V154" s="125">
        <f t="shared" si="3"/>
        <v>682.83930511019003</v>
      </c>
      <c r="W154" s="125">
        <f t="shared" si="3"/>
        <v>18.05072158003847</v>
      </c>
      <c r="X154" s="125">
        <f t="shared" si="3"/>
        <v>5.7243711826466184</v>
      </c>
      <c r="Y154" s="125">
        <f t="shared" si="3"/>
        <v>4.7592399849035063</v>
      </c>
      <c r="Z154" s="125">
        <f t="shared" si="3"/>
        <v>3.5759121377510921</v>
      </c>
      <c r="AA154" s="125">
        <f t="shared" si="3"/>
        <v>4.1147436396003387</v>
      </c>
      <c r="AB154" s="125">
        <f t="shared" si="3"/>
        <v>18.174266944901554</v>
      </c>
      <c r="AC154" s="125">
        <f t="shared" si="3"/>
        <v>35.676563345921501</v>
      </c>
      <c r="AD154" s="125">
        <f t="shared" si="3"/>
        <v>28.557674442740474</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35" t="s">
        <v>327</v>
      </c>
      <c r="D157" s="136"/>
      <c r="E157" s="136">
        <v>3.5487133586304114</v>
      </c>
      <c r="F157" s="136">
        <v>8.1113448197266555E-2</v>
      </c>
      <c r="G157" s="136">
        <v>0.24587513984796419</v>
      </c>
      <c r="H157" s="136" t="s">
        <v>388</v>
      </c>
      <c r="I157" s="136">
        <v>5.6175472651077453E-2</v>
      </c>
      <c r="J157" s="136">
        <v>5.6175472651077453E-2</v>
      </c>
      <c r="K157" s="136">
        <v>5.6175472651077453E-2</v>
      </c>
      <c r="L157" s="136">
        <v>2.8087736325538726E-2</v>
      </c>
      <c r="M157" s="136">
        <v>0.76424076973362076</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12673.976280822897</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35" t="s">
        <v>329</v>
      </c>
      <c r="D158" s="136"/>
      <c r="E158" s="136">
        <v>0.86889279943027087</v>
      </c>
      <c r="F158" s="136">
        <v>0.10136486350365594</v>
      </c>
      <c r="G158" s="136">
        <v>7.9070500935435814E-2</v>
      </c>
      <c r="H158" s="136" t="s">
        <v>388</v>
      </c>
      <c r="I158" s="136">
        <v>1.0732547489287344E-2</v>
      </c>
      <c r="J158" s="136">
        <v>1.0732547489287344E-2</v>
      </c>
      <c r="K158" s="136">
        <v>1.0732547489287344E-2</v>
      </c>
      <c r="L158" s="136">
        <v>5.3662737446436718E-3</v>
      </c>
      <c r="M158" s="136">
        <v>2.3943557274063489</v>
      </c>
      <c r="N158" s="136">
        <v>1.1872263414953439</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4159.9205790329452</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35" t="s">
        <v>435</v>
      </c>
      <c r="D159" s="136"/>
      <c r="E159" s="136">
        <v>49.956600000000009</v>
      </c>
      <c r="F159" s="136">
        <v>1.31</v>
      </c>
      <c r="G159" s="136">
        <v>23.941980000000001</v>
      </c>
      <c r="H159" s="136" t="s">
        <v>388</v>
      </c>
      <c r="I159" s="136">
        <v>1.1339726021505376</v>
      </c>
      <c r="J159" s="136">
        <v>1.2458</v>
      </c>
      <c r="K159" s="136">
        <v>1.2458</v>
      </c>
      <c r="L159" s="136" t="s">
        <v>388</v>
      </c>
      <c r="M159" s="136">
        <v>3.1844999999999999</v>
      </c>
      <c r="N159" s="136">
        <v>9.7497583698572227E-2</v>
      </c>
      <c r="O159" s="136">
        <v>1.0298372718082477E-2</v>
      </c>
      <c r="P159" s="136">
        <v>1.2704487335997442E-2</v>
      </c>
      <c r="Q159" s="136">
        <v>0.31405295314607978</v>
      </c>
      <c r="R159" s="136">
        <v>0.33344664127328727</v>
      </c>
      <c r="S159" s="136">
        <v>0.67432625625857057</v>
      </c>
      <c r="T159" s="136">
        <v>14.67281038549574</v>
      </c>
      <c r="U159" s="136">
        <v>0.10753138488538727</v>
      </c>
      <c r="V159" s="136">
        <v>0.69008580162239763</v>
      </c>
      <c r="W159" s="136">
        <v>0.22937965713088465</v>
      </c>
      <c r="X159" s="136">
        <v>2.5144403140727454E-3</v>
      </c>
      <c r="Y159" s="136">
        <v>1.4846030422644972E-2</v>
      </c>
      <c r="Z159" s="136">
        <v>1.0298372718082477E-2</v>
      </c>
      <c r="AA159" s="136">
        <v>4.2131976650019946E-3</v>
      </c>
      <c r="AB159" s="136">
        <v>3.1872041119802186E-2</v>
      </c>
      <c r="AC159" s="136">
        <v>7.3291666335534827E-2</v>
      </c>
      <c r="AD159" s="136">
        <v>0.26378810693410076</v>
      </c>
      <c r="AE159" s="114"/>
      <c r="AF159" s="136">
        <v>23555.068412726541</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9A740-F0F2-460C-9759-A749FA2BB561}">
  <sheetPr codeName="Tabelle15"/>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1.42578125" style="5" customWidth="1"/>
    <col min="2" max="2" width="9.85546875" style="191" customWidth="1"/>
    <col min="3" max="3" width="42"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1991</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1991</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157" t="s">
        <v>50</v>
      </c>
      <c r="C14" s="43" t="s">
        <v>51</v>
      </c>
      <c r="D14" s="45"/>
      <c r="E14" s="93">
        <v>59.052611339999856</v>
      </c>
      <c r="F14" s="93">
        <v>0.44193012604999876</v>
      </c>
      <c r="G14" s="93">
        <v>69.066139263321205</v>
      </c>
      <c r="H14" s="93">
        <v>1E-3</v>
      </c>
      <c r="I14" s="93">
        <v>2.1426082378678184</v>
      </c>
      <c r="J14" s="93">
        <v>6.9744308850033665</v>
      </c>
      <c r="K14" s="93">
        <v>9.0276844507999936</v>
      </c>
      <c r="L14" s="93">
        <v>0.18247435304643173</v>
      </c>
      <c r="M14" s="93">
        <v>4.4227697019999992</v>
      </c>
      <c r="N14" s="93">
        <v>6.1650472803526188</v>
      </c>
      <c r="O14" s="93">
        <v>0.14723550186671003</v>
      </c>
      <c r="P14" s="93">
        <v>0.18898801720482164</v>
      </c>
      <c r="Q14" s="93">
        <v>1.4914342325882035</v>
      </c>
      <c r="R14" s="93">
        <v>6.1800032447706039</v>
      </c>
      <c r="S14" s="93">
        <v>3.7056201737771479</v>
      </c>
      <c r="T14" s="93">
        <v>8.7465038406539986</v>
      </c>
      <c r="U14" s="15" t="s">
        <v>387</v>
      </c>
      <c r="V14" s="93">
        <v>18.627348517614262</v>
      </c>
      <c r="W14" s="93">
        <v>1.4091440733820013</v>
      </c>
      <c r="X14" s="93">
        <v>5.8463783851706204E-2</v>
      </c>
      <c r="Y14" s="93">
        <v>1.6849482600124564E-2</v>
      </c>
      <c r="Z14" s="93">
        <v>1.5268219552917281E-2</v>
      </c>
      <c r="AA14" s="93">
        <v>2.3392794488851915E-2</v>
      </c>
      <c r="AB14" s="93">
        <v>0.11397428049359996</v>
      </c>
      <c r="AC14" s="93">
        <v>2.8996809023860003E-2</v>
      </c>
      <c r="AD14" s="93">
        <v>2.0154321714139996E-2</v>
      </c>
      <c r="AE14" s="92"/>
      <c r="AF14" s="93">
        <v>18238.13041000002</v>
      </c>
      <c r="AG14" s="93">
        <v>151175.39135999992</v>
      </c>
      <c r="AH14" s="93">
        <v>42222.451309999997</v>
      </c>
      <c r="AI14" s="93">
        <v>5481.1980800000001</v>
      </c>
      <c r="AJ14" s="93">
        <v>298.226</v>
      </c>
      <c r="AK14" s="15" t="s">
        <v>388</v>
      </c>
      <c r="AL14" s="38" t="s">
        <v>48</v>
      </c>
    </row>
    <row r="15" spans="1:38" s="2" customFormat="1" ht="26.25" customHeight="1" thickBot="1" x14ac:dyDescent="0.25">
      <c r="A15" s="43" t="s">
        <v>52</v>
      </c>
      <c r="B15" s="157" t="s">
        <v>53</v>
      </c>
      <c r="C15" s="43" t="s">
        <v>54</v>
      </c>
      <c r="D15" s="45"/>
      <c r="E15" s="93">
        <v>3.71</v>
      </c>
      <c r="F15" s="93">
        <v>1.1724159999999999E-2</v>
      </c>
      <c r="G15" s="93">
        <v>16.811499999999999</v>
      </c>
      <c r="H15" s="15" t="s">
        <v>388</v>
      </c>
      <c r="I15" s="93">
        <v>6.5393444112731111E-2</v>
      </c>
      <c r="J15" s="93">
        <v>0.14131727607407901</v>
      </c>
      <c r="K15" s="93">
        <v>0.31024999999999997</v>
      </c>
      <c r="L15" s="93">
        <v>7.6509348740232781E-3</v>
      </c>
      <c r="M15" s="93">
        <v>0.59416419999999992</v>
      </c>
      <c r="N15" s="93">
        <v>2.0296045</v>
      </c>
      <c r="O15" s="93">
        <v>4.619444000000001E-2</v>
      </c>
      <c r="P15" s="93">
        <v>9.480638000000003E-3</v>
      </c>
      <c r="Q15" s="93">
        <v>0.33310280000000003</v>
      </c>
      <c r="R15" s="93">
        <v>2.5530921499999999</v>
      </c>
      <c r="S15" s="93">
        <v>0.89467439999999998</v>
      </c>
      <c r="T15" s="93">
        <v>0.64900000000000002</v>
      </c>
      <c r="U15" s="15" t="s">
        <v>387</v>
      </c>
      <c r="V15" s="93">
        <v>3.8363808000000006</v>
      </c>
      <c r="W15" s="93">
        <v>2.3665770000000006E-2</v>
      </c>
      <c r="X15" s="93">
        <v>3.1623274336283177E-7</v>
      </c>
      <c r="Y15" s="93">
        <v>1.8561885261262061E-3</v>
      </c>
      <c r="Z15" s="93">
        <v>1.8525744376306308E-3</v>
      </c>
      <c r="AA15" s="93">
        <v>2.8291982034997997E-3</v>
      </c>
      <c r="AB15" s="93">
        <v>6.5382773999999996E-3</v>
      </c>
      <c r="AC15" s="15" t="s">
        <v>388</v>
      </c>
      <c r="AD15" s="15" t="s">
        <v>388</v>
      </c>
      <c r="AE15" s="92"/>
      <c r="AF15" s="93">
        <v>20644.960000000003</v>
      </c>
      <c r="AG15" s="93">
        <v>38.450000000000003</v>
      </c>
      <c r="AH15" s="93">
        <v>9024.7999999999993</v>
      </c>
      <c r="AI15" s="15" t="s">
        <v>388</v>
      </c>
      <c r="AJ15" s="93" t="s">
        <v>388</v>
      </c>
      <c r="AK15" s="15" t="s">
        <v>388</v>
      </c>
      <c r="AL15" s="38" t="s">
        <v>48</v>
      </c>
    </row>
    <row r="16" spans="1:38" s="2" customFormat="1" ht="26.25" customHeight="1" thickBot="1" x14ac:dyDescent="0.25">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157" t="s">
        <v>57</v>
      </c>
      <c r="C17" s="43" t="s">
        <v>58</v>
      </c>
      <c r="D17" s="45"/>
      <c r="E17" s="93">
        <v>3.5928421099999994</v>
      </c>
      <c r="F17" s="93">
        <v>2.1325609330000002E-2</v>
      </c>
      <c r="G17" s="93">
        <v>7.8965329571311651</v>
      </c>
      <c r="H17" s="15" t="s">
        <v>388</v>
      </c>
      <c r="I17" s="93">
        <v>0.16618761981343069</v>
      </c>
      <c r="J17" s="93">
        <v>0.51930478211079822</v>
      </c>
      <c r="K17" s="93">
        <v>1.0767855491</v>
      </c>
      <c r="L17" s="93">
        <v>1.9002613607249842E-2</v>
      </c>
      <c r="M17" s="93">
        <v>7.4032608539999982</v>
      </c>
      <c r="N17" s="93">
        <v>0.70257974337600015</v>
      </c>
      <c r="O17" s="93">
        <v>1.5476760357999999E-2</v>
      </c>
      <c r="P17" s="93">
        <v>1.6607556817099998E-2</v>
      </c>
      <c r="Q17" s="93">
        <v>0.10896649521000001</v>
      </c>
      <c r="R17" s="93">
        <v>1.8077799432349997</v>
      </c>
      <c r="S17" s="93">
        <v>0.64291579326999992</v>
      </c>
      <c r="T17" s="93">
        <v>1.8804461187600003</v>
      </c>
      <c r="U17" s="15" t="s">
        <v>387</v>
      </c>
      <c r="V17" s="93">
        <v>1.27208906982</v>
      </c>
      <c r="W17" s="93">
        <v>2.6859068203000006E-2</v>
      </c>
      <c r="X17" s="93">
        <v>4.7391190288914814E-4</v>
      </c>
      <c r="Y17" s="93">
        <v>3.7062315793354415E-3</v>
      </c>
      <c r="Z17" s="93">
        <v>4.2203207006443508E-4</v>
      </c>
      <c r="AA17" s="93">
        <v>3.7209915971097538E-4</v>
      </c>
      <c r="AB17" s="93">
        <v>4.9742747120000005E-3</v>
      </c>
      <c r="AC17" s="93">
        <v>2.9171845438E-3</v>
      </c>
      <c r="AD17" s="93">
        <v>0.79979092690000009</v>
      </c>
      <c r="AE17" s="92"/>
      <c r="AF17" s="93">
        <v>3001.7901699999998</v>
      </c>
      <c r="AG17" s="93">
        <v>19229.115909999997</v>
      </c>
      <c r="AH17" s="93">
        <v>1704.21991</v>
      </c>
      <c r="AI17" s="93">
        <v>0.06</v>
      </c>
      <c r="AJ17" s="15" t="s">
        <v>388</v>
      </c>
      <c r="AK17" s="15" t="s">
        <v>388</v>
      </c>
      <c r="AL17" s="38" t="s">
        <v>48</v>
      </c>
    </row>
    <row r="18" spans="1:38" s="2" customFormat="1" ht="26.25" customHeight="1" thickBot="1" x14ac:dyDescent="0.25">
      <c r="A18" s="43" t="s">
        <v>52</v>
      </c>
      <c r="B18" s="157" t="s">
        <v>59</v>
      </c>
      <c r="C18" s="43" t="s">
        <v>60</v>
      </c>
      <c r="D18" s="45"/>
      <c r="E18" s="93">
        <v>0.38158099999999995</v>
      </c>
      <c r="F18" s="93">
        <v>3.4738089999999996E-3</v>
      </c>
      <c r="G18" s="93">
        <v>4.3547235093796681</v>
      </c>
      <c r="H18" s="15" t="s">
        <v>388</v>
      </c>
      <c r="I18" s="93">
        <v>3.5435456600000005E-2</v>
      </c>
      <c r="J18" s="93">
        <v>8.888269704E-2</v>
      </c>
      <c r="K18" s="93">
        <v>0.23407682400000002</v>
      </c>
      <c r="L18" s="93">
        <v>8.0323978136999999E-3</v>
      </c>
      <c r="M18" s="93">
        <v>7.1336327500000005E-2</v>
      </c>
      <c r="N18" s="93">
        <v>0.6430749778999999</v>
      </c>
      <c r="O18" s="93">
        <v>9.1005E-5</v>
      </c>
      <c r="P18" s="93">
        <v>3.0558098620000001E-3</v>
      </c>
      <c r="Q18" s="93">
        <v>6.0670000000000006E-4</v>
      </c>
      <c r="R18" s="93">
        <v>1.2034403222000001</v>
      </c>
      <c r="S18" s="93">
        <v>0.28791863760000003</v>
      </c>
      <c r="T18" s="93">
        <v>0.72328202819999998</v>
      </c>
      <c r="U18" s="15" t="s">
        <v>387</v>
      </c>
      <c r="V18" s="93">
        <v>3.1998000000000005E-3</v>
      </c>
      <c r="W18" s="93">
        <v>1.9490694999999998E-3</v>
      </c>
      <c r="X18" s="93">
        <v>1.8510020060200772E-4</v>
      </c>
      <c r="Y18" s="93">
        <v>1.3660087353877979E-3</v>
      </c>
      <c r="Z18" s="93">
        <v>1.5981784850875119E-4</v>
      </c>
      <c r="AA18" s="93">
        <v>1.4034844214144286E-4</v>
      </c>
      <c r="AB18" s="93">
        <v>1.8512752266399996E-3</v>
      </c>
      <c r="AC18" s="93">
        <v>7.4257382639999992E-4</v>
      </c>
      <c r="AD18" s="93">
        <v>0.20360895239999999</v>
      </c>
      <c r="AE18" s="92"/>
      <c r="AF18" s="93">
        <v>820.8090000000002</v>
      </c>
      <c r="AG18" s="93">
        <v>1234.32295</v>
      </c>
      <c r="AH18" s="15" t="s">
        <v>388</v>
      </c>
      <c r="AI18" s="15" t="s">
        <v>388</v>
      </c>
      <c r="AJ18" s="15" t="s">
        <v>388</v>
      </c>
      <c r="AK18" s="15" t="s">
        <v>388</v>
      </c>
      <c r="AL18" s="38" t="s">
        <v>48</v>
      </c>
    </row>
    <row r="19" spans="1:38" s="2" customFormat="1" ht="26.25" customHeight="1" thickBot="1" x14ac:dyDescent="0.25">
      <c r="A19" s="43" t="s">
        <v>52</v>
      </c>
      <c r="B19" s="157" t="s">
        <v>61</v>
      </c>
      <c r="C19" s="43" t="s">
        <v>62</v>
      </c>
      <c r="D19" s="45"/>
      <c r="E19" s="93">
        <v>1.8413127665999998</v>
      </c>
      <c r="F19" s="93">
        <v>1.4779379200000005E-2</v>
      </c>
      <c r="G19" s="93">
        <v>5.8574206789642185</v>
      </c>
      <c r="H19" s="15" t="s">
        <v>388</v>
      </c>
      <c r="I19" s="93">
        <v>0.19844350629943888</v>
      </c>
      <c r="J19" s="93">
        <v>0.36841611514762096</v>
      </c>
      <c r="K19" s="93">
        <v>0.44482447199999992</v>
      </c>
      <c r="L19" s="93">
        <v>3.5004310174749018E-2</v>
      </c>
      <c r="M19" s="93">
        <v>0.27007460160000002</v>
      </c>
      <c r="N19" s="93">
        <v>8.3469682446153839E-2</v>
      </c>
      <c r="O19" s="93">
        <v>1.5351420580000004E-3</v>
      </c>
      <c r="P19" s="93">
        <v>3.9763141788571417E-3</v>
      </c>
      <c r="Q19" s="93">
        <v>1.2093632879487176E-2</v>
      </c>
      <c r="R19" s="93">
        <v>1.4639951579999999E-2</v>
      </c>
      <c r="S19" s="93">
        <v>2.0405412369999994E-2</v>
      </c>
      <c r="T19" s="93">
        <v>0.80670870119999993</v>
      </c>
      <c r="U19" s="15" t="s">
        <v>387</v>
      </c>
      <c r="V19" s="93">
        <v>0.12881185725714286</v>
      </c>
      <c r="W19" s="93">
        <v>4.8733561070000007E-2</v>
      </c>
      <c r="X19" s="93">
        <v>1.5952141810670623E-3</v>
      </c>
      <c r="Y19" s="93">
        <v>8.4959129294410757E-3</v>
      </c>
      <c r="Z19" s="93">
        <v>1.1706422515782918E-3</v>
      </c>
      <c r="AA19" s="93">
        <v>1.0060352019135718E-3</v>
      </c>
      <c r="AB19" s="93">
        <v>1.2267804564000001E-2</v>
      </c>
      <c r="AC19" s="93">
        <v>2.5189520400000004E-3</v>
      </c>
      <c r="AD19" s="93">
        <v>0.42442491910000002</v>
      </c>
      <c r="AE19" s="92"/>
      <c r="AF19" s="93">
        <v>10295.356579999998</v>
      </c>
      <c r="AG19" s="93">
        <v>3693.8870000000002</v>
      </c>
      <c r="AH19" s="93">
        <v>1589.6060000000002</v>
      </c>
      <c r="AI19" s="93">
        <v>419.51499999999999</v>
      </c>
      <c r="AJ19" s="93">
        <v>752.34400000000005</v>
      </c>
      <c r="AK19" s="15" t="s">
        <v>388</v>
      </c>
      <c r="AL19" s="38" t="s">
        <v>48</v>
      </c>
    </row>
    <row r="20" spans="1:38" s="2" customFormat="1" ht="26.25" customHeight="1" thickBot="1" x14ac:dyDescent="0.25">
      <c r="A20" s="43" t="s">
        <v>52</v>
      </c>
      <c r="B20" s="157" t="s">
        <v>63</v>
      </c>
      <c r="C20" s="43" t="s">
        <v>64</v>
      </c>
      <c r="D20" s="45"/>
      <c r="E20" s="93">
        <v>19.617783109999998</v>
      </c>
      <c r="F20" s="93">
        <v>0.56257837530000032</v>
      </c>
      <c r="G20" s="93">
        <v>30.804806683789959</v>
      </c>
      <c r="H20" s="15" t="s">
        <v>388</v>
      </c>
      <c r="I20" s="93">
        <v>9.8030148731883777</v>
      </c>
      <c r="J20" s="93">
        <v>13.238646515486545</v>
      </c>
      <c r="K20" s="93">
        <v>15.696516413000001</v>
      </c>
      <c r="L20" s="93">
        <v>0.13666601746059834</v>
      </c>
      <c r="M20" s="93">
        <v>25.358052536199992</v>
      </c>
      <c r="N20" s="93">
        <v>6.1849530051583077</v>
      </c>
      <c r="O20" s="93">
        <v>0.34279910091870003</v>
      </c>
      <c r="P20" s="93">
        <v>0.12673492403075354</v>
      </c>
      <c r="Q20" s="93">
        <v>0.71142479127623115</v>
      </c>
      <c r="R20" s="93">
        <v>2.436608486210301</v>
      </c>
      <c r="S20" s="93">
        <v>2.2415800253434983</v>
      </c>
      <c r="T20" s="93">
        <v>4.3672380439758012</v>
      </c>
      <c r="U20" s="15" t="s">
        <v>387</v>
      </c>
      <c r="V20" s="93">
        <v>14.23322020239714</v>
      </c>
      <c r="W20" s="93">
        <v>0.82421272802700063</v>
      </c>
      <c r="X20" s="93">
        <v>2.8011559556864903E-2</v>
      </c>
      <c r="Y20" s="93">
        <v>6.8664836087682021E-2</v>
      </c>
      <c r="Z20" s="93">
        <v>1.5502895029750387E-2</v>
      </c>
      <c r="AA20" s="93">
        <v>1.2681170749702713E-2</v>
      </c>
      <c r="AB20" s="93">
        <v>0.12486046142400002</v>
      </c>
      <c r="AC20" s="93">
        <v>0.1457816811</v>
      </c>
      <c r="AD20" s="93">
        <v>1.9789591943799991</v>
      </c>
      <c r="AE20" s="92"/>
      <c r="AF20" s="93">
        <v>13766.995629999998</v>
      </c>
      <c r="AG20" s="93">
        <v>20643.304000000004</v>
      </c>
      <c r="AH20" s="93">
        <v>31338.52665</v>
      </c>
      <c r="AI20" s="93">
        <v>115275.71462000004</v>
      </c>
      <c r="AJ20" s="93">
        <v>530.91800000000001</v>
      </c>
      <c r="AK20" s="15" t="s">
        <v>388</v>
      </c>
      <c r="AL20" s="38" t="s">
        <v>48</v>
      </c>
    </row>
    <row r="21" spans="1:38" s="2" customFormat="1" ht="26.25" customHeight="1" thickBot="1" x14ac:dyDescent="0.25">
      <c r="A21" s="43" t="s">
        <v>52</v>
      </c>
      <c r="B21" s="157" t="s">
        <v>65</v>
      </c>
      <c r="C21" s="43" t="s">
        <v>66</v>
      </c>
      <c r="D21" s="45"/>
      <c r="E21" s="93">
        <v>0.92856739999999982</v>
      </c>
      <c r="F21" s="93">
        <v>2.3827352670000006E-2</v>
      </c>
      <c r="G21" s="93">
        <v>2.9039872568885259</v>
      </c>
      <c r="H21" s="15" t="s">
        <v>388</v>
      </c>
      <c r="I21" s="93">
        <v>0.16757330311228102</v>
      </c>
      <c r="J21" s="93">
        <v>0.35819141682354089</v>
      </c>
      <c r="K21" s="93">
        <v>0.51808178999999988</v>
      </c>
      <c r="L21" s="93">
        <v>4.1057363028741918E-2</v>
      </c>
      <c r="M21" s="93">
        <v>0.31463783340000007</v>
      </c>
      <c r="N21" s="93">
        <v>1.3196583964499993</v>
      </c>
      <c r="O21" s="93">
        <v>2.9225137680999998E-2</v>
      </c>
      <c r="P21" s="93">
        <v>8.0547872601000031E-3</v>
      </c>
      <c r="Q21" s="93">
        <v>0.25234598444</v>
      </c>
      <c r="R21" s="93">
        <v>1.5229469398700004</v>
      </c>
      <c r="S21" s="93">
        <v>0.68077315612499989</v>
      </c>
      <c r="T21" s="93">
        <v>2.0792978996999998</v>
      </c>
      <c r="U21" s="15" t="s">
        <v>387</v>
      </c>
      <c r="V21" s="93">
        <v>2.5196894430400012</v>
      </c>
      <c r="W21" s="93">
        <v>3.5093223468E-2</v>
      </c>
      <c r="X21" s="93">
        <v>1.386509770606812E-3</v>
      </c>
      <c r="Y21" s="93">
        <v>7.4604891203711053E-3</v>
      </c>
      <c r="Z21" s="93">
        <v>1.0221895179491876E-3</v>
      </c>
      <c r="AA21" s="93">
        <v>8.7907952307289311E-4</v>
      </c>
      <c r="AB21" s="93">
        <v>1.0748267931999999E-2</v>
      </c>
      <c r="AC21" s="93">
        <v>1.9626240599999998E-3</v>
      </c>
      <c r="AD21" s="93">
        <v>0.23861881898000004</v>
      </c>
      <c r="AE21" s="92"/>
      <c r="AF21" s="93">
        <v>3170.7296699999997</v>
      </c>
      <c r="AG21" s="93">
        <v>2648.7060000000001</v>
      </c>
      <c r="AH21" s="93">
        <v>1107.3009999999999</v>
      </c>
      <c r="AI21" s="93">
        <v>228.58299999999997</v>
      </c>
      <c r="AJ21" s="93">
        <v>28.141999999999999</v>
      </c>
      <c r="AK21" s="15" t="s">
        <v>388</v>
      </c>
      <c r="AL21" s="38" t="s">
        <v>48</v>
      </c>
    </row>
    <row r="22" spans="1:38" s="2" customFormat="1" ht="26.25" customHeight="1" thickBot="1" x14ac:dyDescent="0.25">
      <c r="A22" s="43" t="s">
        <v>52</v>
      </c>
      <c r="B22" s="157" t="s">
        <v>67</v>
      </c>
      <c r="C22" s="43" t="s">
        <v>68</v>
      </c>
      <c r="D22" s="45"/>
      <c r="E22" s="93">
        <v>4.6969398000000009</v>
      </c>
      <c r="F22" s="93">
        <v>1.1247677189999996E-2</v>
      </c>
      <c r="G22" s="93">
        <v>1.8267407184292999</v>
      </c>
      <c r="H22" s="15" t="s">
        <v>388</v>
      </c>
      <c r="I22" s="93">
        <v>0.56666237893072113</v>
      </c>
      <c r="J22" s="93">
        <v>0.94469704898388684</v>
      </c>
      <c r="K22" s="93">
        <v>1.5854835830000003</v>
      </c>
      <c r="L22" s="93">
        <v>5.5289930925525622E-2</v>
      </c>
      <c r="M22" s="93">
        <v>13.394363363799995</v>
      </c>
      <c r="N22" s="93">
        <v>1.9981406329900002</v>
      </c>
      <c r="O22" s="93">
        <v>4.7621061297000007E-2</v>
      </c>
      <c r="P22" s="93">
        <v>1.6913750045700001E-2</v>
      </c>
      <c r="Q22" s="93">
        <v>0.35409190478000002</v>
      </c>
      <c r="R22" s="93">
        <v>2.44862771739</v>
      </c>
      <c r="S22" s="93">
        <v>0.92785202307500014</v>
      </c>
      <c r="T22" s="93">
        <v>2.4333641034000011</v>
      </c>
      <c r="U22" s="15" t="s">
        <v>387</v>
      </c>
      <c r="V22" s="93">
        <v>3.9044985086799997</v>
      </c>
      <c r="W22" s="93">
        <v>2.2238972776000003E-2</v>
      </c>
      <c r="X22" s="93">
        <v>5.408093567987757E-4</v>
      </c>
      <c r="Y22" s="93">
        <v>4.1460061371192186E-3</v>
      </c>
      <c r="Z22" s="93">
        <v>4.7688428433270203E-4</v>
      </c>
      <c r="AA22" s="93">
        <v>4.1978810174930255E-4</v>
      </c>
      <c r="AB22" s="93">
        <v>5.5834878799999998E-3</v>
      </c>
      <c r="AC22" s="93">
        <v>3.1159209799999994E-3</v>
      </c>
      <c r="AD22" s="93">
        <v>0.85436542999999998</v>
      </c>
      <c r="AE22" s="92"/>
      <c r="AF22" s="93">
        <v>2280.2771900000002</v>
      </c>
      <c r="AG22" s="93">
        <v>5025.6790000000001</v>
      </c>
      <c r="AH22" s="93">
        <v>2331.5479999999998</v>
      </c>
      <c r="AI22" s="15" t="s">
        <v>388</v>
      </c>
      <c r="AJ22" s="15" t="s">
        <v>388</v>
      </c>
      <c r="AK22" s="15" t="s">
        <v>388</v>
      </c>
      <c r="AL22" s="38" t="s">
        <v>48</v>
      </c>
    </row>
    <row r="23" spans="1:38" s="2" customFormat="1" ht="26.25" customHeight="1" thickBot="1" x14ac:dyDescent="0.25">
      <c r="A23" s="43" t="s">
        <v>69</v>
      </c>
      <c r="B23" s="157" t="s">
        <v>377</v>
      </c>
      <c r="C23" s="43" t="s">
        <v>390</v>
      </c>
      <c r="D23" s="45"/>
      <c r="E23" s="93">
        <v>12.698048694340393</v>
      </c>
      <c r="F23" s="93">
        <v>2.3730618739477785</v>
      </c>
      <c r="G23" s="93">
        <v>1.0069719149220384</v>
      </c>
      <c r="H23" s="93">
        <v>2.3775482741784141E-3</v>
      </c>
      <c r="I23" s="93">
        <v>1.4283168341796999</v>
      </c>
      <c r="J23" s="93">
        <v>1.4283168341796999</v>
      </c>
      <c r="K23" s="93">
        <v>1.4283168341796999</v>
      </c>
      <c r="L23" s="93">
        <v>0.88056893941213132</v>
      </c>
      <c r="M23" s="93">
        <v>8.4665519444850705</v>
      </c>
      <c r="N23" s="15" t="s">
        <v>388</v>
      </c>
      <c r="O23" s="93">
        <v>2.9698530560773599E-3</v>
      </c>
      <c r="P23" s="15" t="s">
        <v>388</v>
      </c>
      <c r="Q23" s="15" t="s">
        <v>388</v>
      </c>
      <c r="R23" s="93">
        <v>1.4849265280386801E-2</v>
      </c>
      <c r="S23" s="93">
        <v>0.50487501953315106</v>
      </c>
      <c r="T23" s="93">
        <v>2.0788971392541523E-2</v>
      </c>
      <c r="U23" s="93">
        <v>2.9698530560773599E-3</v>
      </c>
      <c r="V23" s="93">
        <v>0.29698530560773606</v>
      </c>
      <c r="W23" s="15" t="s">
        <v>388</v>
      </c>
      <c r="X23" s="93">
        <v>9.0043740215231365E-3</v>
      </c>
      <c r="Y23" s="93">
        <v>1.4754450427095743E-2</v>
      </c>
      <c r="Z23" s="15" t="s">
        <v>388</v>
      </c>
      <c r="AA23" s="15" t="s">
        <v>388</v>
      </c>
      <c r="AB23" s="93">
        <v>2.3758824448618879E-2</v>
      </c>
      <c r="AC23" s="15" t="s">
        <v>388</v>
      </c>
      <c r="AD23" s="15" t="s">
        <v>388</v>
      </c>
      <c r="AE23" s="92"/>
      <c r="AF23" s="93">
        <v>12705.066023121648</v>
      </c>
      <c r="AG23" s="15" t="s">
        <v>388</v>
      </c>
      <c r="AH23" s="15" t="s">
        <v>388</v>
      </c>
      <c r="AI23" s="15" t="s">
        <v>388</v>
      </c>
      <c r="AJ23" s="15" t="s">
        <v>388</v>
      </c>
      <c r="AK23" s="15" t="s">
        <v>388</v>
      </c>
      <c r="AL23" s="38" t="s">
        <v>48</v>
      </c>
    </row>
    <row r="24" spans="1:38" s="2" customFormat="1" ht="26.25" customHeight="1" thickBot="1" x14ac:dyDescent="0.25">
      <c r="A24" s="43" t="s">
        <v>52</v>
      </c>
      <c r="B24" s="157" t="s">
        <v>70</v>
      </c>
      <c r="C24" s="43" t="s">
        <v>71</v>
      </c>
      <c r="D24" s="45"/>
      <c r="E24" s="93">
        <v>1.7737172999999995</v>
      </c>
      <c r="F24" s="93">
        <v>0.40130368793000032</v>
      </c>
      <c r="G24" s="93">
        <v>3.5111775141307824</v>
      </c>
      <c r="H24" s="15" t="s">
        <v>388</v>
      </c>
      <c r="I24" s="93">
        <v>0.41451137322338383</v>
      </c>
      <c r="J24" s="93">
        <v>1.0006969141297726</v>
      </c>
      <c r="K24" s="93">
        <v>2.0018268179999996</v>
      </c>
      <c r="L24" s="93">
        <v>6.2089542528183002E-2</v>
      </c>
      <c r="M24" s="93">
        <v>3.6288794494599985</v>
      </c>
      <c r="N24" s="93">
        <v>0.46029525822307688</v>
      </c>
      <c r="O24" s="93">
        <v>5.3805674375999986E-2</v>
      </c>
      <c r="P24" s="93">
        <v>0.10817049902914291</v>
      </c>
      <c r="Q24" s="93">
        <v>2.9645348981794883E-2</v>
      </c>
      <c r="R24" s="93">
        <v>0.54800099490999965</v>
      </c>
      <c r="S24" s="93">
        <v>0.55251338522499993</v>
      </c>
      <c r="T24" s="93">
        <v>1.3508685156000004</v>
      </c>
      <c r="U24" s="15" t="s">
        <v>387</v>
      </c>
      <c r="V24" s="93">
        <v>3.8676723853714279</v>
      </c>
      <c r="W24" s="93">
        <v>1.7577695615099984</v>
      </c>
      <c r="X24" s="93">
        <v>1.1998489273235017E-2</v>
      </c>
      <c r="Y24" s="93">
        <v>2.7187770722976026E-2</v>
      </c>
      <c r="Z24" s="93">
        <v>6.5003145584297279E-3</v>
      </c>
      <c r="AA24" s="93">
        <v>5.2937801543591874E-3</v>
      </c>
      <c r="AB24" s="93">
        <v>5.0980354708999961E-2</v>
      </c>
      <c r="AC24" s="93">
        <v>0.18183808871281162</v>
      </c>
      <c r="AD24" s="93">
        <v>0.15016468765660715</v>
      </c>
      <c r="AE24" s="92"/>
      <c r="AF24" s="93">
        <v>4694.5001300000022</v>
      </c>
      <c r="AG24" s="93">
        <v>158.452</v>
      </c>
      <c r="AH24" s="93">
        <v>670.68453999999997</v>
      </c>
      <c r="AI24" s="93">
        <v>7725.2040000000006</v>
      </c>
      <c r="AJ24" s="93">
        <v>1053.0418100000002</v>
      </c>
      <c r="AK24" s="15" t="s">
        <v>388</v>
      </c>
      <c r="AL24" s="38" t="s">
        <v>48</v>
      </c>
    </row>
    <row r="25" spans="1:38" s="2" customFormat="1" ht="26.25" customHeight="1" thickBot="1" x14ac:dyDescent="0.25">
      <c r="A25" s="43" t="s">
        <v>72</v>
      </c>
      <c r="B25" s="157" t="s">
        <v>73</v>
      </c>
      <c r="C25" s="43" t="s">
        <v>74</v>
      </c>
      <c r="D25" s="45"/>
      <c r="E25" s="93">
        <v>0.24316287325785543</v>
      </c>
      <c r="F25" s="93">
        <v>5.3883787400354821E-2</v>
      </c>
      <c r="G25" s="93">
        <v>2.0539694797398929E-2</v>
      </c>
      <c r="H25" s="15" t="s">
        <v>388</v>
      </c>
      <c r="I25" s="93">
        <v>3.0405845317970671E-3</v>
      </c>
      <c r="J25" s="93">
        <v>3.0405845317970671E-3</v>
      </c>
      <c r="K25" s="93">
        <v>3.0405845317970671E-3</v>
      </c>
      <c r="L25" s="93">
        <v>1.5202922658985336E-3</v>
      </c>
      <c r="M25" s="93">
        <v>0.22373347630222695</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1058.7471545050996</v>
      </c>
      <c r="AG25" s="15" t="s">
        <v>388</v>
      </c>
      <c r="AH25" s="15" t="s">
        <v>388</v>
      </c>
      <c r="AI25" s="15" t="s">
        <v>388</v>
      </c>
      <c r="AJ25" s="15" t="s">
        <v>388</v>
      </c>
      <c r="AK25" s="15" t="s">
        <v>388</v>
      </c>
      <c r="AL25" s="38" t="s">
        <v>48</v>
      </c>
    </row>
    <row r="26" spans="1:38" s="2" customFormat="1" ht="26.25" customHeight="1" thickBot="1" x14ac:dyDescent="0.25">
      <c r="A26" s="43" t="s">
        <v>72</v>
      </c>
      <c r="B26" s="157" t="s">
        <v>75</v>
      </c>
      <c r="C26" s="43" t="s">
        <v>76</v>
      </c>
      <c r="D26" s="45"/>
      <c r="E26" s="93">
        <v>0.27200594217219587</v>
      </c>
      <c r="F26" s="93">
        <v>4.9593963527880966E-2</v>
      </c>
      <c r="G26" s="93">
        <v>1.8544856508691445E-2</v>
      </c>
      <c r="H26" s="15" t="s">
        <v>388</v>
      </c>
      <c r="I26" s="93">
        <v>1.9505462763280527E-3</v>
      </c>
      <c r="J26" s="93">
        <v>1.9505462763280527E-3</v>
      </c>
      <c r="K26" s="93">
        <v>1.9505462763280527E-3</v>
      </c>
      <c r="L26" s="93">
        <v>9.7527313816402636E-4</v>
      </c>
      <c r="M26" s="93">
        <v>0.55474359453761368</v>
      </c>
      <c r="N26" s="93">
        <v>0.25921962531763043</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974.28758473276912</v>
      </c>
      <c r="AG26" s="15" t="s">
        <v>388</v>
      </c>
      <c r="AH26" s="15" t="s">
        <v>388</v>
      </c>
      <c r="AI26" s="15" t="s">
        <v>388</v>
      </c>
      <c r="AJ26" s="15" t="s">
        <v>388</v>
      </c>
      <c r="AK26" s="15" t="s">
        <v>388</v>
      </c>
      <c r="AL26" s="38" t="s">
        <v>48</v>
      </c>
    </row>
    <row r="27" spans="1:38" s="2" customFormat="1" ht="26.25" customHeight="1" thickBot="1" x14ac:dyDescent="0.25">
      <c r="A27" s="43" t="s">
        <v>77</v>
      </c>
      <c r="B27" s="157" t="s">
        <v>78</v>
      </c>
      <c r="C27" s="43" t="s">
        <v>79</v>
      </c>
      <c r="D27" s="45"/>
      <c r="E27" s="93">
        <v>72.922989326786208</v>
      </c>
      <c r="F27" s="93">
        <v>50.781779718483953</v>
      </c>
      <c r="G27" s="93">
        <v>1.7051194826400393</v>
      </c>
      <c r="H27" s="93">
        <v>0.42060602337834779</v>
      </c>
      <c r="I27" s="93">
        <v>2.3677829559814954</v>
      </c>
      <c r="J27" s="93">
        <v>2.3677829559814954</v>
      </c>
      <c r="K27" s="93">
        <v>2.3677829559814954</v>
      </c>
      <c r="L27" s="93">
        <v>1.2744973687029166</v>
      </c>
      <c r="M27" s="93">
        <v>399.79090800473136</v>
      </c>
      <c r="N27" s="93">
        <v>140.00303013365584</v>
      </c>
      <c r="O27" s="93">
        <v>3.7481573317004933E-4</v>
      </c>
      <c r="P27" s="93">
        <v>1.7292227846058984E-2</v>
      </c>
      <c r="Q27" s="93">
        <v>5.7012554738036856E-4</v>
      </c>
      <c r="R27" s="93">
        <v>1.3995535087063193E-2</v>
      </c>
      <c r="S27" s="93">
        <v>9.8794104117550432E-3</v>
      </c>
      <c r="T27" s="93">
        <v>4.1918517170761449E-3</v>
      </c>
      <c r="U27" s="93">
        <v>3.9061962842063875E-4</v>
      </c>
      <c r="V27" s="93">
        <v>6.4926355546923081E-2</v>
      </c>
      <c r="W27" s="93">
        <v>0.9721482123401779</v>
      </c>
      <c r="X27" s="93">
        <v>1.6636892710037432E-2</v>
      </c>
      <c r="Y27" s="93">
        <v>2.1261112670082735E-2</v>
      </c>
      <c r="Z27" s="93">
        <v>1.0730450118568576E-2</v>
      </c>
      <c r="AA27" s="93">
        <v>2.2676878373665887E-2</v>
      </c>
      <c r="AB27" s="93">
        <v>7.1305333872354645E-2</v>
      </c>
      <c r="AC27" s="93">
        <v>0.12666822567654526</v>
      </c>
      <c r="AD27" s="93">
        <v>2.0315020307183295E-4</v>
      </c>
      <c r="AE27" s="92"/>
      <c r="AF27" s="93">
        <v>90293.452068266619</v>
      </c>
      <c r="AG27" s="15" t="s">
        <v>388</v>
      </c>
      <c r="AH27" s="15" t="s">
        <v>388</v>
      </c>
      <c r="AI27" s="15" t="s">
        <v>388</v>
      </c>
      <c r="AJ27" s="15" t="s">
        <v>388</v>
      </c>
      <c r="AK27" s="15" t="s">
        <v>388</v>
      </c>
      <c r="AL27" s="38" t="s">
        <v>48</v>
      </c>
    </row>
    <row r="28" spans="1:38" s="2" customFormat="1" ht="26.25" customHeight="1" thickBot="1" x14ac:dyDescent="0.25">
      <c r="A28" s="43" t="s">
        <v>77</v>
      </c>
      <c r="B28" s="157" t="s">
        <v>80</v>
      </c>
      <c r="C28" s="43" t="s">
        <v>81</v>
      </c>
      <c r="D28" s="45"/>
      <c r="E28" s="93">
        <v>6.0614853134904427</v>
      </c>
      <c r="F28" s="93">
        <v>2.5163000456214411</v>
      </c>
      <c r="G28" s="93">
        <v>0.70968593548952319</v>
      </c>
      <c r="H28" s="93">
        <v>5.4551139399311253E-3</v>
      </c>
      <c r="I28" s="93">
        <v>1.1040743599256382</v>
      </c>
      <c r="J28" s="93">
        <v>1.1040743599256382</v>
      </c>
      <c r="K28" s="93">
        <v>1.1040743599256382</v>
      </c>
      <c r="L28" s="93">
        <v>0.60474022391487925</v>
      </c>
      <c r="M28" s="93">
        <v>27.208273346323519</v>
      </c>
      <c r="N28" s="93">
        <v>5.4002251080058095</v>
      </c>
      <c r="O28" s="93">
        <v>2.4951467070283419E-5</v>
      </c>
      <c r="P28" s="93">
        <v>1.8821472315197134E-3</v>
      </c>
      <c r="Q28" s="93">
        <v>4.3801267917124219E-5</v>
      </c>
      <c r="R28" s="93">
        <v>2.5515878580545724E-3</v>
      </c>
      <c r="S28" s="93">
        <v>1.7278623271223083E-3</v>
      </c>
      <c r="T28" s="93">
        <v>1.9133086163277313E-4</v>
      </c>
      <c r="U28" s="93">
        <v>3.7699601693681579E-5</v>
      </c>
      <c r="V28" s="93">
        <v>6.6028783181594055E-3</v>
      </c>
      <c r="W28" s="93">
        <v>2.7117663996936336E-2</v>
      </c>
      <c r="X28" s="93">
        <v>4.2846805223784087E-3</v>
      </c>
      <c r="Y28" s="93">
        <v>4.604582334598188E-3</v>
      </c>
      <c r="Z28" s="93">
        <v>2.4012254111745583E-3</v>
      </c>
      <c r="AA28" s="93">
        <v>4.4494255104113589E-3</v>
      </c>
      <c r="AB28" s="93">
        <v>1.5739913778562514E-2</v>
      </c>
      <c r="AC28" s="93">
        <v>1.8958761282143365E-2</v>
      </c>
      <c r="AD28" s="93">
        <v>2.7053660598009989E-5</v>
      </c>
      <c r="AE28" s="92"/>
      <c r="AF28" s="93">
        <v>13472.923842768678</v>
      </c>
      <c r="AG28" s="15" t="s">
        <v>388</v>
      </c>
      <c r="AH28" s="15" t="s">
        <v>388</v>
      </c>
      <c r="AI28" s="15" t="s">
        <v>388</v>
      </c>
      <c r="AJ28" s="15" t="s">
        <v>388</v>
      </c>
      <c r="AK28" s="15" t="s">
        <v>388</v>
      </c>
      <c r="AL28" s="38" t="s">
        <v>48</v>
      </c>
    </row>
    <row r="29" spans="1:38" s="2" customFormat="1" ht="26.25" customHeight="1" thickBot="1" x14ac:dyDescent="0.25">
      <c r="A29" s="43" t="s">
        <v>77</v>
      </c>
      <c r="B29" s="157" t="s">
        <v>82</v>
      </c>
      <c r="C29" s="43" t="s">
        <v>83</v>
      </c>
      <c r="D29" s="45"/>
      <c r="E29" s="93">
        <v>54.381004983649866</v>
      </c>
      <c r="F29" s="93">
        <v>7.1954478333486538</v>
      </c>
      <c r="G29" s="93">
        <v>2.4123823528165627</v>
      </c>
      <c r="H29" s="93">
        <v>9.2223306000000019E-3</v>
      </c>
      <c r="I29" s="93">
        <v>3.8495320467813441</v>
      </c>
      <c r="J29" s="93">
        <v>3.8495320467813441</v>
      </c>
      <c r="K29" s="93">
        <v>3.8495320467813441</v>
      </c>
      <c r="L29" s="93">
        <v>2.0402519847941121</v>
      </c>
      <c r="M29" s="93">
        <v>13.520189902853573</v>
      </c>
      <c r="N29" s="93">
        <v>4.5199100844610233E-4</v>
      </c>
      <c r="O29" s="93">
        <v>4.5199100844610235E-5</v>
      </c>
      <c r="P29" s="93">
        <v>4.791104689528685E-3</v>
      </c>
      <c r="Q29" s="93">
        <v>9.0398201689220471E-5</v>
      </c>
      <c r="R29" s="93">
        <v>7.6838471435837392E-3</v>
      </c>
      <c r="S29" s="93">
        <v>5.1526974962855668E-3</v>
      </c>
      <c r="T29" s="93">
        <v>1.8079640337844091E-4</v>
      </c>
      <c r="U29" s="93">
        <v>9.0398201689220457E-5</v>
      </c>
      <c r="V29" s="93">
        <v>1.6271676304059682E-2</v>
      </c>
      <c r="W29" s="93">
        <v>0.20034718200000001</v>
      </c>
      <c r="X29" s="93">
        <v>4.6103082861502429E-3</v>
      </c>
      <c r="Y29" s="93">
        <v>2.7842646120279903E-2</v>
      </c>
      <c r="Z29" s="93">
        <v>3.1096981381091838E-2</v>
      </c>
      <c r="AA29" s="93">
        <v>7.1414579334484161E-3</v>
      </c>
      <c r="AB29" s="93">
        <v>7.06913937209704E-2</v>
      </c>
      <c r="AC29" s="93">
        <v>5.4238921013532268E-2</v>
      </c>
      <c r="AD29" s="93">
        <v>3.4663242600000008E-5</v>
      </c>
      <c r="AE29" s="92"/>
      <c r="AF29" s="93">
        <v>38509.633919607921</v>
      </c>
      <c r="AG29" s="15" t="s">
        <v>388</v>
      </c>
      <c r="AH29" s="15" t="s">
        <v>388</v>
      </c>
      <c r="AI29" s="15" t="s">
        <v>388</v>
      </c>
      <c r="AJ29" s="15" t="s">
        <v>388</v>
      </c>
      <c r="AK29" s="15" t="s">
        <v>388</v>
      </c>
      <c r="AL29" s="38" t="s">
        <v>48</v>
      </c>
    </row>
    <row r="30" spans="1:38" s="2" customFormat="1" ht="26.25" customHeight="1" thickBot="1" x14ac:dyDescent="0.25">
      <c r="A30" s="43" t="s">
        <v>77</v>
      </c>
      <c r="B30" s="157" t="s">
        <v>84</v>
      </c>
      <c r="C30" s="43" t="s">
        <v>85</v>
      </c>
      <c r="D30" s="45"/>
      <c r="E30" s="93">
        <v>6.7580400918770211E-2</v>
      </c>
      <c r="F30" s="93">
        <v>2.7223226961982787</v>
      </c>
      <c r="G30" s="93">
        <v>6.7857904640059091E-3</v>
      </c>
      <c r="H30" s="93">
        <v>7.0289831500000024E-4</v>
      </c>
      <c r="I30" s="93">
        <v>5.5659783874850023E-2</v>
      </c>
      <c r="J30" s="93">
        <v>5.5659783874850023E-2</v>
      </c>
      <c r="K30" s="93">
        <v>5.5659783874850023E-2</v>
      </c>
      <c r="L30" s="93">
        <v>6.1225762262335018E-3</v>
      </c>
      <c r="M30" s="93">
        <v>7.9525520064295803</v>
      </c>
      <c r="N30" s="93">
        <v>1.1000227136777583</v>
      </c>
      <c r="O30" s="93">
        <v>2.8392097197683204E-6</v>
      </c>
      <c r="P30" s="93">
        <v>1.2350562280992193E-4</v>
      </c>
      <c r="Q30" s="93">
        <v>4.2588145796524799E-6</v>
      </c>
      <c r="R30" s="93">
        <v>8.9435106172702073E-5</v>
      </c>
      <c r="S30" s="93">
        <v>6.388221869478721E-5</v>
      </c>
      <c r="T30" s="93">
        <v>3.2650911777335681E-5</v>
      </c>
      <c r="U30" s="93">
        <v>2.8392097197683204E-6</v>
      </c>
      <c r="V30" s="93">
        <v>4.6846960376177284E-4</v>
      </c>
      <c r="W30" s="93">
        <v>1.4106741075000005E-2</v>
      </c>
      <c r="X30" s="93">
        <v>1.1924680823026942E-4</v>
      </c>
      <c r="Y30" s="93">
        <v>1.3344285682911103E-4</v>
      </c>
      <c r="Z30" s="93">
        <v>9.6533130472122871E-5</v>
      </c>
      <c r="AA30" s="93">
        <v>1.4479969570818432E-4</v>
      </c>
      <c r="AB30" s="93">
        <v>4.9402249123968759E-4</v>
      </c>
      <c r="AC30" s="93">
        <v>8.5176291593049599E-4</v>
      </c>
      <c r="AD30" s="93">
        <v>1.4106741075000006E-5</v>
      </c>
      <c r="AE30" s="92"/>
      <c r="AF30" s="93">
        <v>605.36790706114925</v>
      </c>
      <c r="AG30" s="15" t="s">
        <v>388</v>
      </c>
      <c r="AH30" s="15" t="s">
        <v>388</v>
      </c>
      <c r="AI30" s="15" t="s">
        <v>388</v>
      </c>
      <c r="AJ30" s="15" t="s">
        <v>388</v>
      </c>
      <c r="AK30" s="15" t="s">
        <v>388</v>
      </c>
      <c r="AL30" s="38" t="s">
        <v>48</v>
      </c>
    </row>
    <row r="31" spans="1:38" s="2" customFormat="1" ht="26.25" customHeight="1" thickBot="1" x14ac:dyDescent="0.25">
      <c r="A31" s="43" t="s">
        <v>77</v>
      </c>
      <c r="B31" s="157" t="s">
        <v>86</v>
      </c>
      <c r="C31" s="43" t="s">
        <v>87</v>
      </c>
      <c r="D31" s="45"/>
      <c r="E31" s="15" t="s">
        <v>388</v>
      </c>
      <c r="F31" s="93">
        <v>12.863050061151542</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157" t="s">
        <v>88</v>
      </c>
      <c r="C32" s="43" t="s">
        <v>89</v>
      </c>
      <c r="D32" s="45"/>
      <c r="E32" s="15" t="s">
        <v>388</v>
      </c>
      <c r="F32" s="15" t="s">
        <v>388</v>
      </c>
      <c r="G32" s="15" t="s">
        <v>388</v>
      </c>
      <c r="H32" s="15" t="s">
        <v>388</v>
      </c>
      <c r="I32" s="93">
        <v>0.52680855032454976</v>
      </c>
      <c r="J32" s="93">
        <v>0.95642606958734688</v>
      </c>
      <c r="K32" s="93">
        <v>1.2887389144760657</v>
      </c>
      <c r="L32" s="93">
        <v>0.13600366632950481</v>
      </c>
      <c r="M32" s="15" t="s">
        <v>388</v>
      </c>
      <c r="N32" s="93">
        <v>7.0476116004798914</v>
      </c>
      <c r="O32" s="93">
        <v>1.4911303068648658E-3</v>
      </c>
      <c r="P32" s="15" t="s">
        <v>388</v>
      </c>
      <c r="Q32" s="93">
        <v>3.5604416615637346E-2</v>
      </c>
      <c r="R32" s="93">
        <v>1.1153010670681343</v>
      </c>
      <c r="S32" s="93">
        <v>48.061218451281114</v>
      </c>
      <c r="T32" s="93">
        <v>0.16013207532788398</v>
      </c>
      <c r="U32" s="93">
        <v>2.5774778289521322E-2</v>
      </c>
      <c r="V32" s="93">
        <v>17.899107854029751</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157" t="s">
        <v>90</v>
      </c>
      <c r="C33" s="43" t="s">
        <v>91</v>
      </c>
      <c r="D33" s="45"/>
      <c r="E33" s="15" t="s">
        <v>388</v>
      </c>
      <c r="F33" s="15" t="s">
        <v>388</v>
      </c>
      <c r="G33" s="15" t="s">
        <v>388</v>
      </c>
      <c r="H33" s="15" t="s">
        <v>388</v>
      </c>
      <c r="I33" s="93">
        <v>0.39775401803429977</v>
      </c>
      <c r="J33" s="93">
        <v>4.7399446136400769</v>
      </c>
      <c r="K33" s="93">
        <v>9.4798892272801538</v>
      </c>
      <c r="L33" s="93">
        <v>7.8683080586425258E-2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157" t="s">
        <v>92</v>
      </c>
      <c r="C34" s="43" t="s">
        <v>93</v>
      </c>
      <c r="D34" s="45"/>
      <c r="E34" s="93">
        <v>3.9707053552415346</v>
      </c>
      <c r="F34" s="93">
        <v>0.21918034739681311</v>
      </c>
      <c r="G34" s="93">
        <v>0.37698918866353559</v>
      </c>
      <c r="H34" s="93">
        <v>4.0397077135611914E-4</v>
      </c>
      <c r="I34" s="93">
        <v>7.9330315793419676E-2</v>
      </c>
      <c r="J34" s="93">
        <v>8.3383689593083454E-2</v>
      </c>
      <c r="K34" s="93">
        <v>8.8016116792699189E-2</v>
      </c>
      <c r="L34" s="93">
        <v>5.1564705265722786E-2</v>
      </c>
      <c r="M34" s="93">
        <v>0.52099342211574529</v>
      </c>
      <c r="N34" s="15" t="s">
        <v>388</v>
      </c>
      <c r="O34" s="93">
        <v>5.7710110193731298E-4</v>
      </c>
      <c r="P34" s="15" t="s">
        <v>388</v>
      </c>
      <c r="Q34" s="15" t="s">
        <v>388</v>
      </c>
      <c r="R34" s="93">
        <v>2.8855055096865651E-3</v>
      </c>
      <c r="S34" s="93">
        <v>9.8107187329343218E-2</v>
      </c>
      <c r="T34" s="93">
        <v>4.0397077135611911E-3</v>
      </c>
      <c r="U34" s="93">
        <v>5.7710110193731298E-4</v>
      </c>
      <c r="V34" s="93">
        <v>5.7710110193731311E-2</v>
      </c>
      <c r="W34" s="15" t="s">
        <v>388</v>
      </c>
      <c r="X34" s="93">
        <v>1.7313033058119391E-3</v>
      </c>
      <c r="Y34" s="93">
        <v>2.8855055096865651E-3</v>
      </c>
      <c r="Z34" s="15" t="s">
        <v>388</v>
      </c>
      <c r="AA34" s="15" t="s">
        <v>388</v>
      </c>
      <c r="AB34" s="93">
        <v>4.6168088154985038E-3</v>
      </c>
      <c r="AC34" s="15" t="s">
        <v>388</v>
      </c>
      <c r="AD34" s="15" t="s">
        <v>388</v>
      </c>
      <c r="AE34" s="92"/>
      <c r="AF34" s="93">
        <v>2464.2217052723286</v>
      </c>
      <c r="AG34" s="15" t="s">
        <v>388</v>
      </c>
      <c r="AH34" s="15" t="s">
        <v>388</v>
      </c>
      <c r="AI34" s="15" t="s">
        <v>388</v>
      </c>
      <c r="AJ34" s="15" t="s">
        <v>388</v>
      </c>
      <c r="AK34" s="15" t="s">
        <v>388</v>
      </c>
      <c r="AL34" s="38" t="s">
        <v>48</v>
      </c>
    </row>
    <row r="35" spans="1:38" s="2" customFormat="1" ht="26.25" customHeight="1" thickBot="1" x14ac:dyDescent="0.25">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157" t="s">
        <v>97</v>
      </c>
      <c r="C36" s="43" t="s">
        <v>98</v>
      </c>
      <c r="D36" s="45"/>
      <c r="E36" s="93">
        <v>9.1480232096202148</v>
      </c>
      <c r="F36" s="93">
        <v>9.9164562764315356</v>
      </c>
      <c r="G36" s="93">
        <v>1.6237556357099023</v>
      </c>
      <c r="H36" s="93">
        <v>9.6536889655606927E-4</v>
      </c>
      <c r="I36" s="93">
        <v>0.5595172241224502</v>
      </c>
      <c r="J36" s="93">
        <v>0.57645163370813057</v>
      </c>
      <c r="K36" s="93">
        <v>0.57645163370813046</v>
      </c>
      <c r="L36" s="93">
        <v>7.0504184686068783E-2</v>
      </c>
      <c r="M36" s="93">
        <v>23.18655583780571</v>
      </c>
      <c r="N36" s="93">
        <v>1.4405726690917959E-2</v>
      </c>
      <c r="O36" s="93">
        <v>1.336934201686175E-3</v>
      </c>
      <c r="P36" s="93">
        <v>2.5235936395573669E-3</v>
      </c>
      <c r="Q36" s="93">
        <v>2.7655871289262082E-2</v>
      </c>
      <c r="R36" s="93">
        <v>2.9736409973698835E-2</v>
      </c>
      <c r="S36" s="93">
        <v>9.8688295438243631E-2</v>
      </c>
      <c r="T36" s="93">
        <v>1.2491001442944865</v>
      </c>
      <c r="U36" s="93">
        <v>1.3741144258237041E-2</v>
      </c>
      <c r="V36" s="93">
        <v>0.11581583523730626</v>
      </c>
      <c r="W36" s="93">
        <v>2.5187991690801357E-2</v>
      </c>
      <c r="X36" s="93">
        <v>3.0456706447476396E-4</v>
      </c>
      <c r="Y36" s="93">
        <v>1.7087364430614647E-3</v>
      </c>
      <c r="Z36" s="93">
        <v>1.3369342016861748E-3</v>
      </c>
      <c r="AA36" s="93">
        <v>3.9395498913132022E-4</v>
      </c>
      <c r="AB36" s="93">
        <v>3.7441926983537242E-3</v>
      </c>
      <c r="AC36" s="93">
        <v>9.9518691307388229E-3</v>
      </c>
      <c r="AD36" s="93">
        <v>2.3447380690346773E-2</v>
      </c>
      <c r="AE36" s="92"/>
      <c r="AF36" s="93">
        <v>5914.3602512277685</v>
      </c>
      <c r="AG36" s="15" t="s">
        <v>388</v>
      </c>
      <c r="AH36" s="15" t="s">
        <v>388</v>
      </c>
      <c r="AI36" s="15" t="s">
        <v>388</v>
      </c>
      <c r="AJ36" s="15" t="s">
        <v>388</v>
      </c>
      <c r="AK36" s="15" t="s">
        <v>388</v>
      </c>
      <c r="AL36" s="38" t="s">
        <v>48</v>
      </c>
    </row>
    <row r="37" spans="1:38" s="2" customFormat="1" ht="26.25" customHeight="1" thickBot="1" x14ac:dyDescent="0.25">
      <c r="A37" s="43" t="s">
        <v>69</v>
      </c>
      <c r="B37" s="157" t="s">
        <v>99</v>
      </c>
      <c r="C37" s="43" t="s">
        <v>393</v>
      </c>
      <c r="D37" s="45"/>
      <c r="E37" s="93">
        <v>2.8399999999999998E-2</v>
      </c>
      <c r="F37" s="93">
        <v>1.15703E-4</v>
      </c>
      <c r="G37" s="93">
        <v>4.6281200000000003E-6</v>
      </c>
      <c r="H37" s="15" t="s">
        <v>388</v>
      </c>
      <c r="I37" s="15" t="s">
        <v>388</v>
      </c>
      <c r="J37" s="15" t="s">
        <v>388</v>
      </c>
      <c r="K37" s="15" t="s">
        <v>388</v>
      </c>
      <c r="L37" s="15" t="s">
        <v>388</v>
      </c>
      <c r="M37" s="93">
        <v>2.3140600000000002E-3</v>
      </c>
      <c r="N37" s="15" t="s">
        <v>388</v>
      </c>
      <c r="O37" s="15" t="s">
        <v>388</v>
      </c>
      <c r="P37" s="15" t="s">
        <v>388</v>
      </c>
      <c r="Q37" s="15" t="s">
        <v>388</v>
      </c>
      <c r="R37" s="15" t="s">
        <v>388</v>
      </c>
      <c r="S37" s="15" t="s">
        <v>388</v>
      </c>
      <c r="T37" s="15" t="s">
        <v>388</v>
      </c>
      <c r="U37" s="15" t="s">
        <v>388</v>
      </c>
      <c r="V37" s="15" t="s">
        <v>388</v>
      </c>
      <c r="W37" s="93">
        <v>5.78515E-5</v>
      </c>
      <c r="X37" s="15" t="s">
        <v>388</v>
      </c>
      <c r="Y37" s="15" t="s">
        <v>388</v>
      </c>
      <c r="Z37" s="15" t="s">
        <v>388</v>
      </c>
      <c r="AA37" s="15" t="s">
        <v>388</v>
      </c>
      <c r="AB37" s="15" t="s">
        <v>388</v>
      </c>
      <c r="AC37" s="15" t="s">
        <v>388</v>
      </c>
      <c r="AD37" s="15" t="s">
        <v>388</v>
      </c>
      <c r="AE37" s="92"/>
      <c r="AF37" s="15" t="s">
        <v>388</v>
      </c>
      <c r="AG37" s="15" t="s">
        <v>388</v>
      </c>
      <c r="AH37" s="93">
        <v>115.703</v>
      </c>
      <c r="AI37" s="15" t="s">
        <v>388</v>
      </c>
      <c r="AJ37" s="15" t="s">
        <v>388</v>
      </c>
      <c r="AK37" s="15" t="s">
        <v>388</v>
      </c>
      <c r="AL37" s="38" t="s">
        <v>48</v>
      </c>
    </row>
    <row r="38" spans="1:38" s="2" customFormat="1" ht="26.25" customHeight="1" thickBot="1" x14ac:dyDescent="0.25">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157" t="s">
        <v>103</v>
      </c>
      <c r="C39" s="43" t="s">
        <v>394</v>
      </c>
      <c r="D39" s="45"/>
      <c r="E39" s="93">
        <v>2.3836300000000001</v>
      </c>
      <c r="F39" s="93">
        <v>0.14350081617999999</v>
      </c>
      <c r="G39" s="93">
        <v>9.0192010145348682</v>
      </c>
      <c r="H39" s="93">
        <v>3.2997460000000005E-3</v>
      </c>
      <c r="I39" s="93">
        <v>0.52159897795445409</v>
      </c>
      <c r="J39" s="93">
        <v>0.8252380096347206</v>
      </c>
      <c r="K39" s="93">
        <v>1.0261214463333332</v>
      </c>
      <c r="L39" s="93">
        <v>0.14852903049900801</v>
      </c>
      <c r="M39" s="93">
        <v>1.0140224936</v>
      </c>
      <c r="N39" s="93">
        <v>0.2904327565</v>
      </c>
      <c r="O39" s="93">
        <v>9.2341033979999997E-3</v>
      </c>
      <c r="P39" s="93">
        <v>1.4953507798000001E-3</v>
      </c>
      <c r="Q39" s="93">
        <v>2.7754670319999997E-2</v>
      </c>
      <c r="R39" s="93">
        <v>8.8352234660000015E-2</v>
      </c>
      <c r="S39" s="93">
        <v>5.2878227649999998E-2</v>
      </c>
      <c r="T39" s="93">
        <v>3.0369134679999998</v>
      </c>
      <c r="U39" s="93">
        <v>9.700000000000002E-3</v>
      </c>
      <c r="V39" s="93">
        <v>1.5138713159199999</v>
      </c>
      <c r="W39" s="93">
        <v>5.4546106823999997E-2</v>
      </c>
      <c r="X39" s="93">
        <v>7.0288722810461961E-3</v>
      </c>
      <c r="Y39" s="93">
        <v>5.3580785930063969E-2</v>
      </c>
      <c r="Z39" s="93">
        <v>6.016397905597725E-3</v>
      </c>
      <c r="AA39" s="93">
        <v>5.4043111872921108E-3</v>
      </c>
      <c r="AB39" s="93">
        <v>7.203036730399999E-2</v>
      </c>
      <c r="AC39" s="93">
        <v>9.7000000000000003E-3</v>
      </c>
      <c r="AD39" s="93">
        <v>0.11843331241051024</v>
      </c>
      <c r="AE39" s="92"/>
      <c r="AF39" s="93">
        <v>25339.991179999997</v>
      </c>
      <c r="AG39" s="93">
        <v>70.024000000000001</v>
      </c>
      <c r="AH39" s="93">
        <v>900.04099999999994</v>
      </c>
      <c r="AI39" s="93">
        <v>1943</v>
      </c>
      <c r="AJ39" s="93">
        <v>8.9320000000000004</v>
      </c>
      <c r="AK39" s="15" t="s">
        <v>388</v>
      </c>
      <c r="AL39" s="38" t="s">
        <v>48</v>
      </c>
    </row>
    <row r="40" spans="1:38" s="2" customFormat="1" ht="26.25" customHeight="1" thickBot="1" x14ac:dyDescent="0.25">
      <c r="A40" s="43" t="s">
        <v>69</v>
      </c>
      <c r="B40" s="157" t="s">
        <v>104</v>
      </c>
      <c r="C40" s="43" t="s">
        <v>395</v>
      </c>
      <c r="D40" s="45"/>
      <c r="E40" s="93">
        <v>5.2144330027461754</v>
      </c>
      <c r="F40" s="93">
        <v>6.9531206143360436</v>
      </c>
      <c r="G40" s="93">
        <v>0.40712985057792916</v>
      </c>
      <c r="H40" s="93">
        <v>9.830006723675201E-4</v>
      </c>
      <c r="I40" s="93">
        <v>0.77204768017145231</v>
      </c>
      <c r="J40" s="93">
        <v>0.7720476801714522</v>
      </c>
      <c r="K40" s="93">
        <v>0.7720476801714522</v>
      </c>
      <c r="L40" s="93">
        <v>0.23065193967687739</v>
      </c>
      <c r="M40" s="93">
        <v>12.570998634077883</v>
      </c>
      <c r="N40" s="15" t="s">
        <v>388</v>
      </c>
      <c r="O40" s="93">
        <v>1.3574871515723765E-3</v>
      </c>
      <c r="P40" s="15" t="s">
        <v>388</v>
      </c>
      <c r="Q40" s="15" t="s">
        <v>388</v>
      </c>
      <c r="R40" s="93">
        <v>6.7874357578618831E-3</v>
      </c>
      <c r="S40" s="93">
        <v>0.23077281576730399</v>
      </c>
      <c r="T40" s="93">
        <v>9.50241006100664E-3</v>
      </c>
      <c r="U40" s="93">
        <v>1.3574871515723765E-3</v>
      </c>
      <c r="V40" s="93">
        <v>0.13574871515723763</v>
      </c>
      <c r="W40" s="15" t="s">
        <v>388</v>
      </c>
      <c r="X40" s="93">
        <v>4.2784937349365313E-3</v>
      </c>
      <c r="Y40" s="93">
        <v>6.5814034776424789E-3</v>
      </c>
      <c r="Z40" s="15" t="s">
        <v>388</v>
      </c>
      <c r="AA40" s="15" t="s">
        <v>388</v>
      </c>
      <c r="AB40" s="93">
        <v>1.085989721257901E-2</v>
      </c>
      <c r="AC40" s="15" t="s">
        <v>388</v>
      </c>
      <c r="AD40" s="15" t="s">
        <v>388</v>
      </c>
      <c r="AE40" s="92"/>
      <c r="AF40" s="93">
        <v>5810.8923968294057</v>
      </c>
      <c r="AG40" s="15" t="s">
        <v>388</v>
      </c>
      <c r="AH40" s="15" t="s">
        <v>388</v>
      </c>
      <c r="AI40" s="15" t="s">
        <v>388</v>
      </c>
      <c r="AJ40" s="15" t="s">
        <v>388</v>
      </c>
      <c r="AK40" s="15" t="s">
        <v>388</v>
      </c>
      <c r="AL40" s="38" t="s">
        <v>48</v>
      </c>
    </row>
    <row r="41" spans="1:38" s="2" customFormat="1" ht="26.25" customHeight="1" thickBot="1" x14ac:dyDescent="0.25">
      <c r="A41" s="43" t="s">
        <v>102</v>
      </c>
      <c r="B41" s="157" t="s">
        <v>105</v>
      </c>
      <c r="C41" s="43" t="s">
        <v>396</v>
      </c>
      <c r="D41" s="45"/>
      <c r="E41" s="93">
        <v>6.4421844998711988</v>
      </c>
      <c r="F41" s="93">
        <v>18.241001728682406</v>
      </c>
      <c r="G41" s="93">
        <v>4.4500530879549478</v>
      </c>
      <c r="H41" s="93">
        <v>0.91751600018763513</v>
      </c>
      <c r="I41" s="93">
        <v>7.8875319556995471</v>
      </c>
      <c r="J41" s="93">
        <v>8.2659614542704976</v>
      </c>
      <c r="K41" s="93">
        <v>8.6982209523651068</v>
      </c>
      <c r="L41" s="93">
        <v>2.3618790713840898</v>
      </c>
      <c r="M41" s="93">
        <v>126.60109767638839</v>
      </c>
      <c r="N41" s="93">
        <v>0.71639999998390014</v>
      </c>
      <c r="O41" s="93">
        <v>0.13122799999517001</v>
      </c>
      <c r="P41" s="93">
        <v>2.2814399999195E-2</v>
      </c>
      <c r="Q41" s="93">
        <v>0.10730999999838998</v>
      </c>
      <c r="R41" s="93">
        <v>1.7569299999436501</v>
      </c>
      <c r="S41" s="93">
        <v>0.42266999999033994</v>
      </c>
      <c r="T41" s="93">
        <v>2.0322999999517002</v>
      </c>
      <c r="U41" s="93">
        <v>0.20884999999195003</v>
      </c>
      <c r="V41" s="93">
        <v>29.745759998873005</v>
      </c>
      <c r="W41" s="93">
        <v>0.90375194496619005</v>
      </c>
      <c r="X41" s="93">
        <v>5.5659711647022441</v>
      </c>
      <c r="Y41" s="93">
        <v>4.4010277059226794</v>
      </c>
      <c r="Z41" s="93">
        <v>3.4675828670005542</v>
      </c>
      <c r="AA41" s="93">
        <v>4.0228162468538722</v>
      </c>
      <c r="AB41" s="93">
        <v>17.45739798447935</v>
      </c>
      <c r="AC41" s="93">
        <v>0.21355588234489123</v>
      </c>
      <c r="AD41" s="93">
        <v>2.5094300045576139</v>
      </c>
      <c r="AE41" s="92"/>
      <c r="AF41" s="93">
        <v>37520</v>
      </c>
      <c r="AG41" s="93">
        <v>654.79999999999995</v>
      </c>
      <c r="AH41" s="93">
        <v>736.89</v>
      </c>
      <c r="AI41" s="93">
        <v>41769.999998389998</v>
      </c>
      <c r="AJ41" s="93">
        <v>43</v>
      </c>
      <c r="AK41" s="15" t="s">
        <v>388</v>
      </c>
      <c r="AL41" s="38" t="s">
        <v>48</v>
      </c>
    </row>
    <row r="42" spans="1:38" s="2" customFormat="1" ht="26.25" customHeight="1" thickBot="1" x14ac:dyDescent="0.25">
      <c r="A42" s="43" t="s">
        <v>69</v>
      </c>
      <c r="B42" s="157" t="s">
        <v>106</v>
      </c>
      <c r="C42" s="43" t="s">
        <v>107</v>
      </c>
      <c r="D42" s="45"/>
      <c r="E42" s="93">
        <v>0.42773671984397993</v>
      </c>
      <c r="F42" s="93">
        <v>7.0709041412785174</v>
      </c>
      <c r="G42" s="93">
        <v>3.1104943765235062E-2</v>
      </c>
      <c r="H42" s="93">
        <v>1.9579832659378388E-4</v>
      </c>
      <c r="I42" s="93">
        <v>0.2589708149266664</v>
      </c>
      <c r="J42" s="93">
        <v>0.2589708149266664</v>
      </c>
      <c r="K42" s="93">
        <v>0.2589708149266664</v>
      </c>
      <c r="L42" s="93">
        <v>2.8977653921112016E-2</v>
      </c>
      <c r="M42" s="93">
        <v>37.402713657995136</v>
      </c>
      <c r="N42" s="15" t="s">
        <v>388</v>
      </c>
      <c r="O42" s="93">
        <v>4.7164010181543131E-4</v>
      </c>
      <c r="P42" s="15" t="s">
        <v>388</v>
      </c>
      <c r="Q42" s="15" t="s">
        <v>388</v>
      </c>
      <c r="R42" s="93">
        <v>2.3582005090771571E-3</v>
      </c>
      <c r="S42" s="93">
        <v>8.0178817308623335E-2</v>
      </c>
      <c r="T42" s="93">
        <v>3.3014807127080201E-3</v>
      </c>
      <c r="U42" s="93">
        <v>4.7164010181543125E-4</v>
      </c>
      <c r="V42" s="93">
        <v>4.7164010181543148E-2</v>
      </c>
      <c r="W42" s="15" t="s">
        <v>388</v>
      </c>
      <c r="X42" s="93">
        <v>1.820887250507403E-3</v>
      </c>
      <c r="Y42" s="93">
        <v>1.9522335640160481E-3</v>
      </c>
      <c r="Z42" s="15" t="s">
        <v>388</v>
      </c>
      <c r="AA42" s="15" t="s">
        <v>388</v>
      </c>
      <c r="AB42" s="93">
        <v>3.7731208145234513E-3</v>
      </c>
      <c r="AC42" s="15" t="s">
        <v>388</v>
      </c>
      <c r="AD42" s="15" t="s">
        <v>388</v>
      </c>
      <c r="AE42" s="92"/>
      <c r="AF42" s="93">
        <v>2042.3209209061697</v>
      </c>
      <c r="AG42" s="15" t="s">
        <v>388</v>
      </c>
      <c r="AH42" s="15" t="s">
        <v>388</v>
      </c>
      <c r="AI42" s="15" t="s">
        <v>388</v>
      </c>
      <c r="AJ42" s="15" t="s">
        <v>388</v>
      </c>
      <c r="AK42" s="15" t="s">
        <v>388</v>
      </c>
      <c r="AL42" s="38" t="s">
        <v>48</v>
      </c>
    </row>
    <row r="43" spans="1:38" s="2" customFormat="1" ht="26.25" customHeight="1" thickBot="1" x14ac:dyDescent="0.25">
      <c r="A43" s="43" t="s">
        <v>102</v>
      </c>
      <c r="B43" s="157" t="s">
        <v>108</v>
      </c>
      <c r="C43" s="43" t="s">
        <v>109</v>
      </c>
      <c r="D43" s="45"/>
      <c r="E43" s="93">
        <v>1.4113599999999999</v>
      </c>
      <c r="F43" s="93">
        <v>0.14776158700000003</v>
      </c>
      <c r="G43" s="93">
        <v>3.3129357831345962</v>
      </c>
      <c r="H43" s="93">
        <v>1.0375489999999999E-2</v>
      </c>
      <c r="I43" s="93">
        <v>0.27160201865416467</v>
      </c>
      <c r="J43" s="93">
        <v>0.41465964890574381</v>
      </c>
      <c r="K43" s="93">
        <v>0.60393396666666666</v>
      </c>
      <c r="L43" s="93">
        <v>5.3957329879718026E-2</v>
      </c>
      <c r="M43" s="93">
        <v>1.7241278099999999</v>
      </c>
      <c r="N43" s="93">
        <v>0.245288375</v>
      </c>
      <c r="O43" s="93">
        <v>2.1195924500000001E-2</v>
      </c>
      <c r="P43" s="93">
        <v>4.5402492500000004E-3</v>
      </c>
      <c r="Q43" s="93">
        <v>5.126667E-2</v>
      </c>
      <c r="R43" s="93">
        <v>0.31626763500000005</v>
      </c>
      <c r="S43" s="93">
        <v>0.14818491749999999</v>
      </c>
      <c r="T43" s="93">
        <v>1.2570825000000001</v>
      </c>
      <c r="U43" s="93">
        <v>3.0499999999999999E-2</v>
      </c>
      <c r="V43" s="93">
        <v>4.5125336200000001</v>
      </c>
      <c r="W43" s="93">
        <v>0.1404224785</v>
      </c>
      <c r="X43" s="93">
        <v>3.5243893427124758E-3</v>
      </c>
      <c r="Y43" s="93">
        <v>2.1707516161060803E-2</v>
      </c>
      <c r="Z43" s="93">
        <v>2.2894041885010729E-3</v>
      </c>
      <c r="AA43" s="93">
        <v>2.3203283077256479E-3</v>
      </c>
      <c r="AB43" s="93">
        <v>2.9841638E-2</v>
      </c>
      <c r="AC43" s="93">
        <v>3.0500000000000003E-2</v>
      </c>
      <c r="AD43" s="93">
        <v>0.36664168518186052</v>
      </c>
      <c r="AE43" s="92"/>
      <c r="AF43" s="93">
        <v>9474.9700000000012</v>
      </c>
      <c r="AG43" s="93">
        <v>543.5</v>
      </c>
      <c r="AH43" s="93">
        <v>679.98200000000008</v>
      </c>
      <c r="AI43" s="93">
        <v>6100</v>
      </c>
      <c r="AJ43" s="15" t="s">
        <v>388</v>
      </c>
      <c r="AK43" s="15" t="s">
        <v>388</v>
      </c>
      <c r="AL43" s="38" t="s">
        <v>48</v>
      </c>
    </row>
    <row r="44" spans="1:38" s="2" customFormat="1" ht="26.25" customHeight="1" thickBot="1" x14ac:dyDescent="0.25">
      <c r="A44" s="43" t="s">
        <v>69</v>
      </c>
      <c r="B44" s="157" t="s">
        <v>110</v>
      </c>
      <c r="C44" s="43" t="s">
        <v>111</v>
      </c>
      <c r="D44" s="45"/>
      <c r="E44" s="93">
        <v>12.772258838275397</v>
      </c>
      <c r="F44" s="93">
        <v>4.2460010693546</v>
      </c>
      <c r="G44" s="93">
        <v>0.99104997253495364</v>
      </c>
      <c r="H44" s="93">
        <v>2.2814017774005178E-3</v>
      </c>
      <c r="I44" s="93">
        <v>1.5453070404766081</v>
      </c>
      <c r="J44" s="93">
        <v>1.5453070404766081</v>
      </c>
      <c r="K44" s="93">
        <v>1.5453070404766081</v>
      </c>
      <c r="L44" s="93">
        <v>0.87023777628889909</v>
      </c>
      <c r="M44" s="93">
        <v>11.757832604486151</v>
      </c>
      <c r="N44" s="15" t="s">
        <v>388</v>
      </c>
      <c r="O44" s="93">
        <v>2.8894684669820742E-3</v>
      </c>
      <c r="P44" s="15" t="s">
        <v>388</v>
      </c>
      <c r="Q44" s="15" t="s">
        <v>388</v>
      </c>
      <c r="R44" s="93">
        <v>1.444734233491037E-2</v>
      </c>
      <c r="S44" s="93">
        <v>0.49120963938695256</v>
      </c>
      <c r="T44" s="93">
        <v>2.0226279268874527E-2</v>
      </c>
      <c r="U44" s="93">
        <v>2.8894684669820742E-3</v>
      </c>
      <c r="V44" s="93">
        <v>0.28894684669820742</v>
      </c>
      <c r="W44" s="15" t="s">
        <v>388</v>
      </c>
      <c r="X44" s="93">
        <v>8.7298114340031065E-3</v>
      </c>
      <c r="Y44" s="93">
        <v>1.4385936301853483E-2</v>
      </c>
      <c r="Z44" s="15" t="s">
        <v>388</v>
      </c>
      <c r="AA44" s="15" t="s">
        <v>388</v>
      </c>
      <c r="AB44" s="93">
        <v>2.3115747735856586E-2</v>
      </c>
      <c r="AC44" s="15" t="s">
        <v>388</v>
      </c>
      <c r="AD44" s="15" t="s">
        <v>388</v>
      </c>
      <c r="AE44" s="92"/>
      <c r="AF44" s="93">
        <v>12342.328776327438</v>
      </c>
      <c r="AG44" s="15" t="s">
        <v>388</v>
      </c>
      <c r="AH44" s="15" t="s">
        <v>388</v>
      </c>
      <c r="AI44" s="15" t="s">
        <v>388</v>
      </c>
      <c r="AJ44" s="15" t="s">
        <v>388</v>
      </c>
      <c r="AK44" s="15" t="s">
        <v>388</v>
      </c>
      <c r="AL44" s="38" t="s">
        <v>48</v>
      </c>
    </row>
    <row r="45" spans="1:38" s="2" customFormat="1" ht="26.25" customHeight="1" thickBot="1" x14ac:dyDescent="0.25">
      <c r="A45" s="43" t="s">
        <v>69</v>
      </c>
      <c r="B45" s="157" t="s">
        <v>112</v>
      </c>
      <c r="C45" s="43" t="s">
        <v>113</v>
      </c>
      <c r="D45" s="45"/>
      <c r="E45" s="93">
        <v>3.5611019461131268</v>
      </c>
      <c r="F45" s="93">
        <v>0.1434205770017167</v>
      </c>
      <c r="G45" s="93">
        <v>0.1884852014693234</v>
      </c>
      <c r="H45" s="93">
        <v>4.2543802617361573E-4</v>
      </c>
      <c r="I45" s="93">
        <v>7.1222038922262518E-2</v>
      </c>
      <c r="J45" s="93">
        <v>7.6309327416709843E-2</v>
      </c>
      <c r="K45" s="93">
        <v>7.6309327416709843E-2</v>
      </c>
      <c r="L45" s="93">
        <v>2.3655891499180053E-2</v>
      </c>
      <c r="M45" s="93">
        <v>0.4430578328819999</v>
      </c>
      <c r="N45" s="93">
        <v>7.0008789117177277E-3</v>
      </c>
      <c r="O45" s="93">
        <v>5.3852914705520985E-4</v>
      </c>
      <c r="P45" s="93">
        <v>1.6155874411656291E-3</v>
      </c>
      <c r="Q45" s="93">
        <v>2.1541165882208394E-3</v>
      </c>
      <c r="R45" s="93">
        <v>2.6926457352760493E-3</v>
      </c>
      <c r="S45" s="93">
        <v>4.7390564940858464E-2</v>
      </c>
      <c r="T45" s="93">
        <v>5.3852914705520977E-2</v>
      </c>
      <c r="U45" s="93">
        <v>5.3852914705520985E-3</v>
      </c>
      <c r="V45" s="93">
        <v>6.4623497646625172E-2</v>
      </c>
      <c r="W45" s="93">
        <v>7.0008789117177277E-3</v>
      </c>
      <c r="X45" s="93">
        <v>1.0770582941104196E-4</v>
      </c>
      <c r="Y45" s="93">
        <v>5.3852914705520975E-4</v>
      </c>
      <c r="Z45" s="93">
        <v>5.3852914705520975E-4</v>
      </c>
      <c r="AA45" s="93">
        <v>5.3852914705520981E-5</v>
      </c>
      <c r="AB45" s="93">
        <v>1.2386170382269824E-3</v>
      </c>
      <c r="AC45" s="93">
        <v>4.3082331764416788E-3</v>
      </c>
      <c r="AD45" s="93">
        <v>2.0464107588097969E-3</v>
      </c>
      <c r="AE45" s="92"/>
      <c r="AF45" s="93">
        <v>2299.5194579257459</v>
      </c>
      <c r="AG45" s="15" t="s">
        <v>388</v>
      </c>
      <c r="AH45" s="15" t="s">
        <v>388</v>
      </c>
      <c r="AI45" s="15" t="s">
        <v>388</v>
      </c>
      <c r="AJ45" s="15" t="s">
        <v>388</v>
      </c>
      <c r="AK45" s="15" t="s">
        <v>388</v>
      </c>
      <c r="AL45" s="38" t="s">
        <v>48</v>
      </c>
    </row>
    <row r="46" spans="1:38" s="2" customFormat="1" ht="26.25" customHeight="1" thickBot="1" x14ac:dyDescent="0.25">
      <c r="A46" s="43" t="s">
        <v>102</v>
      </c>
      <c r="B46" s="157" t="s">
        <v>114</v>
      </c>
      <c r="C46" s="43" t="s">
        <v>115</v>
      </c>
      <c r="D46" s="45"/>
      <c r="E46" s="93">
        <v>2.810460106527644</v>
      </c>
      <c r="F46" s="93">
        <v>0.2039783427143626</v>
      </c>
      <c r="G46" s="93">
        <v>5.8224085218044648</v>
      </c>
      <c r="H46" s="93">
        <v>6.7259953161592475E-5</v>
      </c>
      <c r="I46" s="93">
        <v>0.35734006170136084</v>
      </c>
      <c r="J46" s="93">
        <v>0.66580297397105459</v>
      </c>
      <c r="K46" s="93">
        <v>1.2165435651774181</v>
      </c>
      <c r="L46" s="93">
        <v>0.10848097525197468</v>
      </c>
      <c r="M46" s="93">
        <v>3.1338774786877011</v>
      </c>
      <c r="N46" s="93">
        <v>0.34643535262587849</v>
      </c>
      <c r="O46" s="93">
        <v>1.72883681646019E-2</v>
      </c>
      <c r="P46" s="93">
        <v>2.1256304814719E-3</v>
      </c>
      <c r="Q46" s="93">
        <v>2.560191400796253E-2</v>
      </c>
      <c r="R46" s="93">
        <v>0.12136664689800956</v>
      </c>
      <c r="S46" s="93">
        <v>0.19416866869408692</v>
      </c>
      <c r="T46" s="93">
        <v>2.5189000770023418</v>
      </c>
      <c r="U46" s="93">
        <v>7.5948477751756427E-4</v>
      </c>
      <c r="V46" s="93">
        <v>2.1723460102000045</v>
      </c>
      <c r="W46" s="93">
        <v>7.3852849840878337E-2</v>
      </c>
      <c r="X46" s="93">
        <v>6.5956115056625582E-3</v>
      </c>
      <c r="Y46" s="93">
        <v>3.7546498844950892E-2</v>
      </c>
      <c r="Z46" s="93">
        <v>5.0395631955940448E-3</v>
      </c>
      <c r="AA46" s="93">
        <v>4.2945491042608993E-3</v>
      </c>
      <c r="AB46" s="93">
        <v>5.3476222650468398E-2</v>
      </c>
      <c r="AC46" s="93">
        <v>3.2612281159250644E-3</v>
      </c>
      <c r="AD46" s="15" t="s">
        <v>388</v>
      </c>
      <c r="AE46" s="92"/>
      <c r="AF46" s="93">
        <v>20000.359400000001</v>
      </c>
      <c r="AG46" s="93">
        <v>77.789000000000001</v>
      </c>
      <c r="AH46" s="93">
        <v>3367.6057000000087</v>
      </c>
      <c r="AI46" s="93">
        <v>2914.5075000000056</v>
      </c>
      <c r="AJ46" s="15" t="s">
        <v>388</v>
      </c>
      <c r="AK46" s="15" t="s">
        <v>388</v>
      </c>
      <c r="AL46" s="38" t="s">
        <v>48</v>
      </c>
    </row>
    <row r="47" spans="1:38" s="2" customFormat="1" ht="26.25" customHeight="1" thickBot="1" x14ac:dyDescent="0.25">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57" t="s">
        <v>122</v>
      </c>
      <c r="C49" s="43" t="s">
        <v>123</v>
      </c>
      <c r="D49" s="45"/>
      <c r="E49" s="15" t="s">
        <v>389</v>
      </c>
      <c r="F49" s="93">
        <v>3.6267000000000001E-2</v>
      </c>
      <c r="G49" s="93">
        <v>0.77700000000000002</v>
      </c>
      <c r="H49" s="93">
        <v>1.7427E-3</v>
      </c>
      <c r="I49" s="93">
        <v>3.3400576368876082E-3</v>
      </c>
      <c r="J49" s="93">
        <v>7.9942363112391942E-3</v>
      </c>
      <c r="K49" s="93">
        <v>1.9E-2</v>
      </c>
      <c r="L49" s="93">
        <v>1.636628242074928E-3</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1.413</v>
      </c>
      <c r="X49" s="93">
        <v>3.1431998114045249E-5</v>
      </c>
      <c r="Y49" s="93">
        <v>1.0215399387064709E-4</v>
      </c>
      <c r="Z49" s="15" t="s">
        <v>388</v>
      </c>
      <c r="AA49" s="93">
        <v>2.357399858553394E-5</v>
      </c>
      <c r="AB49" s="93">
        <v>1.5715999057022627E-4</v>
      </c>
      <c r="AC49" s="15" t="s">
        <v>388</v>
      </c>
      <c r="AD49" s="93">
        <v>1.6956</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57" t="s">
        <v>125</v>
      </c>
      <c r="C50" s="43" t="s">
        <v>126</v>
      </c>
      <c r="D50" s="45"/>
      <c r="E50" s="15" t="s">
        <v>388</v>
      </c>
      <c r="F50" s="15" t="s">
        <v>388</v>
      </c>
      <c r="G50" s="15" t="s">
        <v>388</v>
      </c>
      <c r="H50" s="15" t="s">
        <v>388</v>
      </c>
      <c r="I50" s="93">
        <v>0.52797893258426964</v>
      </c>
      <c r="J50" s="93">
        <v>0.75184200000000012</v>
      </c>
      <c r="K50" s="93">
        <v>1.1503182599999999</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4212</v>
      </c>
      <c r="AL50" s="38" t="s">
        <v>397</v>
      </c>
    </row>
    <row r="51" spans="1:38" s="2" customFormat="1" ht="26.25" customHeight="1" thickBot="1" x14ac:dyDescent="0.25">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157" t="s">
        <v>130</v>
      </c>
      <c r="C52" s="43" t="s">
        <v>398</v>
      </c>
      <c r="D52" s="45"/>
      <c r="E52" s="15" t="s">
        <v>389</v>
      </c>
      <c r="F52" s="93">
        <v>5.4</v>
      </c>
      <c r="G52" s="15" t="s">
        <v>389</v>
      </c>
      <c r="H52" s="15" t="s">
        <v>389</v>
      </c>
      <c r="I52" s="93">
        <v>0.15554000000000004</v>
      </c>
      <c r="J52" s="93">
        <v>0.23886500000000002</v>
      </c>
      <c r="K52" s="93">
        <v>0.27775</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157" t="s">
        <v>132</v>
      </c>
      <c r="C53" s="43" t="s">
        <v>133</v>
      </c>
      <c r="D53" s="45"/>
      <c r="E53" s="15" t="s">
        <v>388</v>
      </c>
      <c r="F53" s="93">
        <v>7.3999878399999997</v>
      </c>
      <c r="G53" s="15" t="s">
        <v>388</v>
      </c>
      <c r="H53" s="15" t="s">
        <v>388</v>
      </c>
      <c r="I53" s="93">
        <v>4.5000000000000005E-3</v>
      </c>
      <c r="J53" s="93">
        <v>4.5000000000000005E-3</v>
      </c>
      <c r="K53" s="93">
        <v>4.5000000000000005E-3</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157" t="s">
        <v>135</v>
      </c>
      <c r="C54" s="43" t="s">
        <v>136</v>
      </c>
      <c r="D54" s="45"/>
      <c r="E54" s="15" t="s">
        <v>388</v>
      </c>
      <c r="F54" s="93">
        <v>0.26900000000000002</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2690</v>
      </c>
      <c r="AL54" s="38" t="s">
        <v>399</v>
      </c>
    </row>
    <row r="55" spans="1:38" s="2" customFormat="1" ht="26.25" customHeight="1" thickBot="1" x14ac:dyDescent="0.25">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157" t="s">
        <v>142</v>
      </c>
      <c r="C57" s="43" t="s">
        <v>143</v>
      </c>
      <c r="D57" s="45"/>
      <c r="E57" s="15" t="s">
        <v>389</v>
      </c>
      <c r="F57" s="93">
        <v>4.4319000000000004E-2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3.4638073800000002E-2</v>
      </c>
      <c r="X57" s="93">
        <v>3.2499999999999997E-5</v>
      </c>
      <c r="Y57" s="93">
        <v>3.2499999999999997E-5</v>
      </c>
      <c r="Z57" s="93">
        <v>3.2499999999999997E-5</v>
      </c>
      <c r="AA57" s="93">
        <v>3.2499999999999997E-5</v>
      </c>
      <c r="AB57" s="93">
        <v>1.2999999999999999E-4</v>
      </c>
      <c r="AC57" s="15" t="s">
        <v>388</v>
      </c>
      <c r="AD57" s="93">
        <v>2.6851219999999998</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157" t="s">
        <v>145</v>
      </c>
      <c r="C58" s="43" t="s">
        <v>146</v>
      </c>
      <c r="D58" s="45"/>
      <c r="E58" s="15" t="s">
        <v>388</v>
      </c>
      <c r="F58" s="15" t="s">
        <v>388</v>
      </c>
      <c r="G58" s="15" t="s">
        <v>389</v>
      </c>
      <c r="H58" s="15" t="s">
        <v>388</v>
      </c>
      <c r="I58" s="93">
        <v>1.1565555555555556E-2</v>
      </c>
      <c r="J58" s="93">
        <v>5.7827777777777777E-2</v>
      </c>
      <c r="K58" s="93">
        <v>0.1487</v>
      </c>
      <c r="L58" s="93">
        <v>9.5762799999999997E-5</v>
      </c>
      <c r="M58" s="15" t="s">
        <v>388</v>
      </c>
      <c r="N58" s="15" t="s">
        <v>388</v>
      </c>
      <c r="O58" s="15" t="s">
        <v>388</v>
      </c>
      <c r="P58" s="15" t="s">
        <v>388</v>
      </c>
      <c r="Q58" s="15" t="s">
        <v>388</v>
      </c>
      <c r="R58" s="15" t="s">
        <v>388</v>
      </c>
      <c r="S58" s="15" t="s">
        <v>388</v>
      </c>
      <c r="T58" s="15" t="s">
        <v>388</v>
      </c>
      <c r="U58" s="15" t="s">
        <v>388</v>
      </c>
      <c r="V58" s="15" t="s">
        <v>388</v>
      </c>
      <c r="W58" s="93">
        <v>3.780077803703713E-2</v>
      </c>
      <c r="X58" s="15" t="s">
        <v>388</v>
      </c>
      <c r="Y58" s="15" t="s">
        <v>388</v>
      </c>
      <c r="Z58" s="15" t="s">
        <v>388</v>
      </c>
      <c r="AA58" s="15" t="s">
        <v>388</v>
      </c>
      <c r="AB58" s="15" t="s">
        <v>388</v>
      </c>
      <c r="AC58" s="15" t="s">
        <v>388</v>
      </c>
      <c r="AD58" s="93">
        <v>7.2693803917379108E-5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157" t="s">
        <v>148</v>
      </c>
      <c r="C59" s="43" t="s">
        <v>402</v>
      </c>
      <c r="D59" s="45"/>
      <c r="E59" s="15" t="s">
        <v>389</v>
      </c>
      <c r="F59" s="93">
        <v>1.3759999999999998E-3</v>
      </c>
      <c r="G59" s="15" t="s">
        <v>389</v>
      </c>
      <c r="H59" s="93">
        <v>0.02</v>
      </c>
      <c r="I59" s="93">
        <v>0.12416000000000001</v>
      </c>
      <c r="J59" s="93">
        <v>0.13968</v>
      </c>
      <c r="K59" s="93">
        <v>0.1552</v>
      </c>
      <c r="L59" s="93">
        <v>7.697920000000001E-5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5.3976959999999996E-3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157" t="s">
        <v>149</v>
      </c>
      <c r="C60" s="43" t="s">
        <v>150</v>
      </c>
      <c r="D60" s="45"/>
      <c r="E60" s="15" t="s">
        <v>388</v>
      </c>
      <c r="F60" s="15" t="s">
        <v>388</v>
      </c>
      <c r="G60" s="15" t="s">
        <v>388</v>
      </c>
      <c r="H60" s="15" t="s">
        <v>388</v>
      </c>
      <c r="I60" s="93">
        <v>5.8765952324362734E-2</v>
      </c>
      <c r="J60" s="93">
        <v>0.15759850841862741</v>
      </c>
      <c r="K60" s="93">
        <v>0.25671502493500004</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157" t="s">
        <v>151</v>
      </c>
      <c r="C61" s="43" t="s">
        <v>152</v>
      </c>
      <c r="D61" s="45"/>
      <c r="E61" s="15" t="s">
        <v>388</v>
      </c>
      <c r="F61" s="15" t="s">
        <v>388</v>
      </c>
      <c r="G61" s="15" t="s">
        <v>388</v>
      </c>
      <c r="H61" s="15" t="s">
        <v>388</v>
      </c>
      <c r="I61" s="93">
        <v>7.2542068358961154E-2</v>
      </c>
      <c r="J61" s="93">
        <v>0.11030479317865301</v>
      </c>
      <c r="K61" s="93">
        <v>0.158004826525</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157" t="s">
        <v>153</v>
      </c>
      <c r="C62" s="43" t="s">
        <v>154</v>
      </c>
      <c r="D62" s="45"/>
      <c r="E62" s="15" t="s">
        <v>388</v>
      </c>
      <c r="F62" s="15" t="s">
        <v>388</v>
      </c>
      <c r="G62" s="15" t="s">
        <v>388</v>
      </c>
      <c r="H62" s="15" t="s">
        <v>388</v>
      </c>
      <c r="I62" s="93">
        <v>4.2525614068000005E-2</v>
      </c>
      <c r="J62" s="93">
        <v>0.41417510653600015</v>
      </c>
      <c r="K62" s="93">
        <v>1.0593570262000001</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157" t="s">
        <v>157</v>
      </c>
      <c r="C64" s="43" t="s">
        <v>158</v>
      </c>
      <c r="D64" s="45"/>
      <c r="E64" s="93">
        <v>0.03</v>
      </c>
      <c r="F64" s="93">
        <v>0.03</v>
      </c>
      <c r="G64" s="15" t="s">
        <v>388</v>
      </c>
      <c r="H64" s="93">
        <v>1.5E-3</v>
      </c>
      <c r="I64" s="15" t="s">
        <v>388</v>
      </c>
      <c r="J64" s="15" t="s">
        <v>388</v>
      </c>
      <c r="K64" s="15" t="s">
        <v>388</v>
      </c>
      <c r="L64" s="15" t="s">
        <v>387</v>
      </c>
      <c r="M64" s="93">
        <v>1.7999999999999998E-4</v>
      </c>
      <c r="N64" s="15" t="s">
        <v>388</v>
      </c>
      <c r="O64" s="15" t="s">
        <v>388</v>
      </c>
      <c r="P64" s="15" t="s">
        <v>388</v>
      </c>
      <c r="Q64" s="15" t="s">
        <v>388</v>
      </c>
      <c r="R64" s="15" t="s">
        <v>388</v>
      </c>
      <c r="S64" s="15" t="s">
        <v>388</v>
      </c>
      <c r="T64" s="15" t="s">
        <v>388</v>
      </c>
      <c r="U64" s="15" t="s">
        <v>388</v>
      </c>
      <c r="V64" s="15" t="s">
        <v>388</v>
      </c>
      <c r="W64" s="15" t="s">
        <v>388</v>
      </c>
      <c r="X64" s="15" t="s">
        <v>388</v>
      </c>
      <c r="Y64" s="15" t="s">
        <v>388</v>
      </c>
      <c r="Z64" s="15" t="s">
        <v>388</v>
      </c>
      <c r="AA64" s="15" t="s">
        <v>388</v>
      </c>
      <c r="AB64" s="15" t="s">
        <v>388</v>
      </c>
      <c r="AC64" s="15" t="s">
        <v>388</v>
      </c>
      <c r="AD64" s="15" t="s">
        <v>388</v>
      </c>
      <c r="AE64" s="92"/>
      <c r="AF64" s="15" t="s">
        <v>388</v>
      </c>
      <c r="AG64" s="15" t="s">
        <v>388</v>
      </c>
      <c r="AH64" s="15" t="s">
        <v>388</v>
      </c>
      <c r="AI64" s="15" t="s">
        <v>388</v>
      </c>
      <c r="AJ64" s="15" t="s">
        <v>388</v>
      </c>
      <c r="AK64" s="93">
        <v>30</v>
      </c>
      <c r="AL64" s="38" t="s">
        <v>159</v>
      </c>
    </row>
    <row r="65" spans="1:38" s="2" customFormat="1" ht="26.25" customHeight="1" thickBot="1" x14ac:dyDescent="0.25">
      <c r="A65" s="43" t="s">
        <v>52</v>
      </c>
      <c r="B65" s="157" t="s">
        <v>160</v>
      </c>
      <c r="C65" s="43" t="s">
        <v>161</v>
      </c>
      <c r="D65" s="45"/>
      <c r="E65" s="93">
        <v>0.47800000000000004</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157" t="s">
        <v>169</v>
      </c>
      <c r="C68" s="43" t="s">
        <v>170</v>
      </c>
      <c r="D68" s="45"/>
      <c r="E68" s="15" t="s">
        <v>388</v>
      </c>
      <c r="F68" s="15" t="s">
        <v>388</v>
      </c>
      <c r="G68" s="15" t="s">
        <v>388</v>
      </c>
      <c r="H68" s="15" t="s">
        <v>388</v>
      </c>
      <c r="I68" s="93">
        <v>0.12</v>
      </c>
      <c r="J68" s="93">
        <v>0.16</v>
      </c>
      <c r="K68" s="93">
        <v>0.2</v>
      </c>
      <c r="L68" s="93">
        <v>2.1599999999999996E-3</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157" t="s">
        <v>175</v>
      </c>
      <c r="C70" s="43" t="s">
        <v>444</v>
      </c>
      <c r="D70" s="45"/>
      <c r="E70" s="93">
        <v>0.309</v>
      </c>
      <c r="F70" s="93">
        <v>6.3108974159999995</v>
      </c>
      <c r="G70" s="93">
        <v>11.392058823479999</v>
      </c>
      <c r="H70" s="93">
        <v>0.67400000000000004</v>
      </c>
      <c r="I70" s="93">
        <v>0.73261860722433458</v>
      </c>
      <c r="J70" s="93">
        <v>1.130248494486692</v>
      </c>
      <c r="K70" s="93">
        <v>1.3507815000000001</v>
      </c>
      <c r="L70" s="93">
        <v>1.3165918200000001E-2</v>
      </c>
      <c r="M70" s="15" t="s">
        <v>388</v>
      </c>
      <c r="N70" s="93">
        <v>1E-3</v>
      </c>
      <c r="O70" s="15" t="s">
        <v>388</v>
      </c>
      <c r="P70" s="93">
        <v>0.29499999999999998</v>
      </c>
      <c r="Q70" s="15" t="s">
        <v>388</v>
      </c>
      <c r="R70" s="15" t="s">
        <v>388</v>
      </c>
      <c r="S70" s="93">
        <v>0.27</v>
      </c>
      <c r="T70" s="93">
        <v>1.052</v>
      </c>
      <c r="U70" s="15" t="s">
        <v>388</v>
      </c>
      <c r="V70" s="93">
        <v>0.01</v>
      </c>
      <c r="W70" s="93">
        <v>3</v>
      </c>
      <c r="X70" s="15" t="s">
        <v>388</v>
      </c>
      <c r="Y70" s="15" t="s">
        <v>388</v>
      </c>
      <c r="Z70" s="15" t="s">
        <v>388</v>
      </c>
      <c r="AA70" s="15" t="s">
        <v>388</v>
      </c>
      <c r="AB70" s="15" t="s">
        <v>388</v>
      </c>
      <c r="AC70" s="93">
        <v>29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157" t="s">
        <v>176</v>
      </c>
      <c r="C71" s="43" t="s">
        <v>177</v>
      </c>
      <c r="D71" s="45"/>
      <c r="E71" s="15" t="s">
        <v>388</v>
      </c>
      <c r="F71" s="93">
        <v>0.14129999999999998</v>
      </c>
      <c r="G71" s="15" t="s">
        <v>388</v>
      </c>
      <c r="H71" s="15" t="s">
        <v>388</v>
      </c>
      <c r="I71" s="93">
        <v>8.156207999999996E-4</v>
      </c>
      <c r="J71" s="93">
        <v>6.5249663999999968E-3</v>
      </c>
      <c r="K71" s="93">
        <v>2.0390520000000027E-2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157" t="s">
        <v>178</v>
      </c>
      <c r="C72" s="43" t="s">
        <v>179</v>
      </c>
      <c r="D72" s="45"/>
      <c r="E72" s="15" t="s">
        <v>389</v>
      </c>
      <c r="F72" s="93">
        <v>0.80445495437521974</v>
      </c>
      <c r="G72" s="93">
        <v>2.7662810000000002</v>
      </c>
      <c r="H72" s="93">
        <v>3.2500000000000003E-3</v>
      </c>
      <c r="I72" s="93">
        <v>2.186980399504789</v>
      </c>
      <c r="J72" s="93">
        <v>3.0166032893230463</v>
      </c>
      <c r="K72" s="93">
        <v>4.1769438509000008</v>
      </c>
      <c r="L72" s="93">
        <v>8.0476125813378468E-3</v>
      </c>
      <c r="M72" s="93">
        <v>0.46395861689647611</v>
      </c>
      <c r="N72" s="93">
        <v>16.209472999999999</v>
      </c>
      <c r="O72" s="93">
        <v>0.222028</v>
      </c>
      <c r="P72" s="93">
        <v>3.8999999999999998E-3</v>
      </c>
      <c r="Q72" s="93">
        <v>0.20669999999999999</v>
      </c>
      <c r="R72" s="93">
        <v>32.811156000000004</v>
      </c>
      <c r="S72" s="93">
        <v>3.1207500000000006</v>
      </c>
      <c r="T72" s="93">
        <v>1.8451980000000001</v>
      </c>
      <c r="U72" s="15" t="s">
        <v>387</v>
      </c>
      <c r="V72" s="93">
        <v>178.04649199999997</v>
      </c>
      <c r="W72" s="93">
        <v>4.0978819119162777</v>
      </c>
      <c r="X72" s="93">
        <v>3.3411770588350785E-2</v>
      </c>
      <c r="Y72" s="93">
        <v>3.3636770588350788E-2</v>
      </c>
      <c r="Z72" s="93">
        <v>3.3519770588350789E-2</v>
      </c>
      <c r="AA72" s="93">
        <v>3.3275260294175393E-2</v>
      </c>
      <c r="AB72" s="93">
        <v>0.13384357205922776</v>
      </c>
      <c r="AC72" s="93">
        <v>9.7568000000000002E-2</v>
      </c>
      <c r="AD72" s="93">
        <v>11.327101000000001</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157" t="s">
        <v>181</v>
      </c>
      <c r="C73" s="43" t="s">
        <v>182</v>
      </c>
      <c r="D73" s="45"/>
      <c r="E73" s="15" t="s">
        <v>388</v>
      </c>
      <c r="F73" s="15" t="s">
        <v>389</v>
      </c>
      <c r="G73" s="15" t="s">
        <v>389</v>
      </c>
      <c r="H73" s="15" t="s">
        <v>388</v>
      </c>
      <c r="I73" s="93">
        <v>1.3980000000000001E-2</v>
      </c>
      <c r="J73" s="93">
        <v>1.9805E-2</v>
      </c>
      <c r="K73" s="93">
        <v>2.3300000000000001E-2</v>
      </c>
      <c r="L73" s="93">
        <v>1.3980000000000002E-3</v>
      </c>
      <c r="M73" s="15" t="s">
        <v>388</v>
      </c>
      <c r="N73" s="93">
        <v>1E-3</v>
      </c>
      <c r="O73" s="93">
        <v>3.1470759785111281E-3</v>
      </c>
      <c r="P73" s="93">
        <v>1.5735379892555643E-4</v>
      </c>
      <c r="Q73" s="93">
        <v>2E-3</v>
      </c>
      <c r="R73" s="93">
        <v>4</v>
      </c>
      <c r="S73" s="93">
        <v>2.5569992325402916E-3</v>
      </c>
      <c r="T73" s="93">
        <v>1.7000000000000001E-2</v>
      </c>
      <c r="U73" s="15" t="s">
        <v>387</v>
      </c>
      <c r="V73" s="93">
        <v>0.5</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157" t="s">
        <v>184</v>
      </c>
      <c r="C74" s="43" t="s">
        <v>185</v>
      </c>
      <c r="D74" s="45"/>
      <c r="E74" s="15" t="s">
        <v>388</v>
      </c>
      <c r="F74" s="93">
        <v>2.1514999999999999E-2</v>
      </c>
      <c r="G74" s="15" t="s">
        <v>388</v>
      </c>
      <c r="H74" s="15" t="s">
        <v>388</v>
      </c>
      <c r="I74" s="93">
        <v>1.2307665130568358E-3</v>
      </c>
      <c r="J74" s="93">
        <v>3.1328602150537633E-3</v>
      </c>
      <c r="K74" s="93">
        <v>4.4755145929339475E-3</v>
      </c>
      <c r="L74" s="93">
        <v>2.8307629800307221E-5</v>
      </c>
      <c r="M74" s="15" t="s">
        <v>388</v>
      </c>
      <c r="N74" s="93">
        <v>6.6000000000000003E-2</v>
      </c>
      <c r="O74" s="93">
        <v>2.3E-2</v>
      </c>
      <c r="P74" s="15" t="s">
        <v>388</v>
      </c>
      <c r="Q74" s="93">
        <v>8.0000000000000002E-3</v>
      </c>
      <c r="R74" s="15" t="s">
        <v>388</v>
      </c>
      <c r="S74" s="15" t="s">
        <v>388</v>
      </c>
      <c r="T74" s="15" t="s">
        <v>388</v>
      </c>
      <c r="U74" s="15" t="s">
        <v>388</v>
      </c>
      <c r="V74" s="93">
        <v>0.127</v>
      </c>
      <c r="W74" s="93">
        <v>3.7647944794872788E-2</v>
      </c>
      <c r="X74" s="15" t="s">
        <v>388</v>
      </c>
      <c r="Y74" s="15" t="s">
        <v>388</v>
      </c>
      <c r="Z74" s="15" t="s">
        <v>388</v>
      </c>
      <c r="AA74" s="15" t="s">
        <v>388</v>
      </c>
      <c r="AB74" s="15" t="s">
        <v>388</v>
      </c>
      <c r="AC74" s="93">
        <v>3.0103709999999999E-2</v>
      </c>
      <c r="AD74" s="93">
        <v>7.6742825000000015E-2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157" t="s">
        <v>193</v>
      </c>
      <c r="C77" s="43" t="s">
        <v>194</v>
      </c>
      <c r="D77" s="45"/>
      <c r="E77" s="15" t="s">
        <v>388</v>
      </c>
      <c r="F77" s="15" t="s">
        <v>388</v>
      </c>
      <c r="G77" s="15" t="s">
        <v>388</v>
      </c>
      <c r="H77" s="15" t="s">
        <v>388</v>
      </c>
      <c r="I77" s="93">
        <v>1.4651019799999998E-2</v>
      </c>
      <c r="J77" s="93">
        <v>7.6185302959999993E-2</v>
      </c>
      <c r="K77" s="93">
        <v>0.29302039599999996</v>
      </c>
      <c r="L77" s="15" t="s">
        <v>388</v>
      </c>
      <c r="M77" s="15" t="s">
        <v>388</v>
      </c>
      <c r="N77" s="93">
        <v>2.8899999999999998E-4</v>
      </c>
      <c r="O77" s="93">
        <v>0.85002599999999995</v>
      </c>
      <c r="P77" s="15" t="s">
        <v>389</v>
      </c>
      <c r="Q77" s="93">
        <v>1.7</v>
      </c>
      <c r="R77" s="15" t="s">
        <v>388</v>
      </c>
      <c r="S77" s="15" t="s">
        <v>389</v>
      </c>
      <c r="T77" s="15" t="s">
        <v>389</v>
      </c>
      <c r="U77" s="15" t="s">
        <v>388</v>
      </c>
      <c r="V77" s="93">
        <v>90.125</v>
      </c>
      <c r="W77" s="93">
        <v>3.7195898122359204E-2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157" t="s">
        <v>196</v>
      </c>
      <c r="C78" s="43" t="s">
        <v>197</v>
      </c>
      <c r="D78" s="45"/>
      <c r="E78" s="15" t="s">
        <v>388</v>
      </c>
      <c r="F78" s="15" t="s">
        <v>389</v>
      </c>
      <c r="G78" s="93">
        <v>1.6E-2</v>
      </c>
      <c r="H78" s="15" t="s">
        <v>388</v>
      </c>
      <c r="I78" s="93">
        <v>2.5531250000000002E-2</v>
      </c>
      <c r="J78" s="93">
        <v>3.3593749999999999E-2</v>
      </c>
      <c r="K78" s="93">
        <v>4.3000000000000003E-2</v>
      </c>
      <c r="L78" s="93">
        <v>2.1500000000000001E-5</v>
      </c>
      <c r="M78" s="93">
        <v>0.16200000000000001</v>
      </c>
      <c r="N78" s="93">
        <v>0.34039999999999998</v>
      </c>
      <c r="O78" s="93">
        <v>2.0000000000000001E-4</v>
      </c>
      <c r="P78" s="93">
        <v>6.5000000000000006E-3</v>
      </c>
      <c r="Q78" s="93">
        <v>0.36299999999999999</v>
      </c>
      <c r="R78" s="93">
        <v>0.14527027027027026</v>
      </c>
      <c r="S78" s="93">
        <v>2.23</v>
      </c>
      <c r="T78" s="93">
        <v>0.51200000000000001</v>
      </c>
      <c r="U78" s="93">
        <v>1.5</v>
      </c>
      <c r="V78" s="93">
        <v>2.57</v>
      </c>
      <c r="W78" s="93">
        <v>9.01E-4</v>
      </c>
      <c r="X78" s="15" t="s">
        <v>388</v>
      </c>
      <c r="Y78" s="15" t="s">
        <v>388</v>
      </c>
      <c r="Z78" s="15" t="s">
        <v>388</v>
      </c>
      <c r="AA78" s="15" t="s">
        <v>388</v>
      </c>
      <c r="AB78" s="15" t="s">
        <v>388</v>
      </c>
      <c r="AC78" s="93">
        <v>5.5105451135000001</v>
      </c>
      <c r="AD78" s="93">
        <v>5.0266999999999998E-4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157" t="s">
        <v>199</v>
      </c>
      <c r="C79" s="43" t="s">
        <v>200</v>
      </c>
      <c r="D79" s="45"/>
      <c r="E79" s="15" t="s">
        <v>388</v>
      </c>
      <c r="F79" s="93">
        <v>0.01</v>
      </c>
      <c r="G79" s="93">
        <v>3.7647058820000001E-3</v>
      </c>
      <c r="H79" s="93">
        <v>0.1</v>
      </c>
      <c r="I79" s="15" t="s">
        <v>389</v>
      </c>
      <c r="J79" s="15" t="s">
        <v>389</v>
      </c>
      <c r="K79" s="15" t="s">
        <v>389</v>
      </c>
      <c r="L79" s="15" t="s">
        <v>388</v>
      </c>
      <c r="M79" s="15" t="s">
        <v>388</v>
      </c>
      <c r="N79" s="15" t="s">
        <v>388</v>
      </c>
      <c r="O79" s="15" t="s">
        <v>388</v>
      </c>
      <c r="P79" s="15" t="s">
        <v>388</v>
      </c>
      <c r="Q79" s="15" t="s">
        <v>388</v>
      </c>
      <c r="R79" s="15" t="s">
        <v>388</v>
      </c>
      <c r="S79" s="15" t="s">
        <v>388</v>
      </c>
      <c r="T79" s="93">
        <v>10</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157" t="s">
        <v>202</v>
      </c>
      <c r="C80" s="43" t="s">
        <v>203</v>
      </c>
      <c r="D80" s="45"/>
      <c r="E80" s="15" t="s">
        <v>388</v>
      </c>
      <c r="F80" s="93">
        <v>0.121</v>
      </c>
      <c r="G80" s="93">
        <v>6.6E-4</v>
      </c>
      <c r="H80" s="93">
        <v>2.2999999999999998E-4</v>
      </c>
      <c r="I80" s="93">
        <v>0.13606675675675678</v>
      </c>
      <c r="J80" s="93">
        <v>0.27052424324324326</v>
      </c>
      <c r="K80" s="93">
        <v>0.59221000000000001</v>
      </c>
      <c r="L80" s="15" t="s">
        <v>388</v>
      </c>
      <c r="M80" s="15" t="s">
        <v>388</v>
      </c>
      <c r="N80" s="93">
        <v>45.130699999999997</v>
      </c>
      <c r="O80" s="93">
        <v>1.60145</v>
      </c>
      <c r="P80" s="93">
        <v>7.0000000000000007E-2</v>
      </c>
      <c r="Q80" s="93">
        <v>18</v>
      </c>
      <c r="R80" s="93">
        <v>0.5</v>
      </c>
      <c r="S80" s="93">
        <v>82.603350000000006</v>
      </c>
      <c r="T80" s="93">
        <v>14.02</v>
      </c>
      <c r="U80" s="93">
        <v>1.2</v>
      </c>
      <c r="V80" s="93">
        <v>95.730699999999999</v>
      </c>
      <c r="W80" s="15" t="s">
        <v>388</v>
      </c>
      <c r="X80" s="15" t="s">
        <v>388</v>
      </c>
      <c r="Y80" s="15" t="s">
        <v>388</v>
      </c>
      <c r="Z80" s="15" t="s">
        <v>388</v>
      </c>
      <c r="AA80" s="15" t="s">
        <v>388</v>
      </c>
      <c r="AB80" s="15" t="s">
        <v>388</v>
      </c>
      <c r="AC80" s="15" t="s">
        <v>388</v>
      </c>
      <c r="AD80" s="93">
        <v>5.1500463655770002E-3</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157" t="s">
        <v>204</v>
      </c>
      <c r="C81" s="43" t="s">
        <v>205</v>
      </c>
      <c r="D81" s="45"/>
      <c r="E81" s="15" t="s">
        <v>388</v>
      </c>
      <c r="F81" s="15" t="s">
        <v>388</v>
      </c>
      <c r="G81" s="15" t="s">
        <v>388</v>
      </c>
      <c r="H81" s="15" t="s">
        <v>388</v>
      </c>
      <c r="I81" s="93">
        <v>6.170282E-4</v>
      </c>
      <c r="J81" s="93">
        <v>6.170282E-3</v>
      </c>
      <c r="K81" s="93">
        <v>1.2340564E-2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3085.1410000000001</v>
      </c>
      <c r="AL81" s="38" t="s">
        <v>409</v>
      </c>
    </row>
    <row r="82" spans="1:38" s="2" customFormat="1" ht="26.25" customHeight="1" thickBot="1" x14ac:dyDescent="0.25">
      <c r="A82" s="43" t="s">
        <v>206</v>
      </c>
      <c r="B82" s="157" t="s">
        <v>207</v>
      </c>
      <c r="C82" s="43" t="s">
        <v>208</v>
      </c>
      <c r="D82" s="45"/>
      <c r="E82" s="15" t="s">
        <v>388</v>
      </c>
      <c r="F82" s="93">
        <v>2.9722045993259631</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57" t="s">
        <v>209</v>
      </c>
      <c r="C83" s="43" t="s">
        <v>210</v>
      </c>
      <c r="D83" s="45"/>
      <c r="E83" s="15" t="s">
        <v>388</v>
      </c>
      <c r="F83" s="93">
        <v>1.0349999999999999</v>
      </c>
      <c r="G83" s="15" t="s">
        <v>388</v>
      </c>
      <c r="H83" s="15" t="s">
        <v>388</v>
      </c>
      <c r="I83" s="93">
        <v>8.3599999999999994E-2</v>
      </c>
      <c r="J83" s="93">
        <v>9.1200000000000003E-2</v>
      </c>
      <c r="K83" s="93">
        <v>0.1216</v>
      </c>
      <c r="L83" s="93">
        <v>4.7651999999999998E-3</v>
      </c>
      <c r="M83" s="15" t="s">
        <v>388</v>
      </c>
      <c r="N83" s="15" t="s">
        <v>388</v>
      </c>
      <c r="O83" s="15" t="s">
        <v>388</v>
      </c>
      <c r="P83" s="15" t="s">
        <v>388</v>
      </c>
      <c r="Q83" s="15" t="s">
        <v>388</v>
      </c>
      <c r="R83" s="15" t="s">
        <v>388</v>
      </c>
      <c r="S83" s="15" t="s">
        <v>388</v>
      </c>
      <c r="T83" s="15" t="s">
        <v>388</v>
      </c>
      <c r="U83" s="15" t="s">
        <v>388</v>
      </c>
      <c r="V83" s="15" t="s">
        <v>388</v>
      </c>
      <c r="W83" s="93">
        <v>1.4980985630938807E-2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157" t="s">
        <v>211</v>
      </c>
      <c r="C84" s="43" t="s">
        <v>212</v>
      </c>
      <c r="D84" s="45"/>
      <c r="E84" s="15" t="s">
        <v>388</v>
      </c>
      <c r="F84" s="93">
        <v>5.758</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157" t="s">
        <v>213</v>
      </c>
      <c r="C85" s="43" t="s">
        <v>410</v>
      </c>
      <c r="D85" s="45"/>
      <c r="E85" s="15" t="s">
        <v>388</v>
      </c>
      <c r="F85" s="93">
        <v>26</v>
      </c>
      <c r="G85" s="15" t="s">
        <v>388</v>
      </c>
      <c r="H85" s="15" t="s">
        <v>388</v>
      </c>
      <c r="I85" s="93">
        <v>5.0000000000000002E-5</v>
      </c>
      <c r="J85" s="93">
        <v>8.000000000000002E-5</v>
      </c>
      <c r="K85" s="93">
        <v>1E-4</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57" t="s">
        <v>215</v>
      </c>
      <c r="C86" s="43" t="s">
        <v>216</v>
      </c>
      <c r="D86" s="45"/>
      <c r="E86" s="15" t="s">
        <v>388</v>
      </c>
      <c r="F86" s="93">
        <v>2.3397999999999999</v>
      </c>
      <c r="G86" s="15" t="s">
        <v>388</v>
      </c>
      <c r="H86" s="93">
        <v>6.0999999999999999E-2</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57" t="s">
        <v>220</v>
      </c>
      <c r="C88" s="43" t="s">
        <v>221</v>
      </c>
      <c r="D88" s="45"/>
      <c r="E88" s="15" t="s">
        <v>388</v>
      </c>
      <c r="F88" s="93">
        <v>3.2671342000000001</v>
      </c>
      <c r="G88" s="93">
        <v>2E-3</v>
      </c>
      <c r="H88" s="93">
        <v>2.445E-2</v>
      </c>
      <c r="I88" s="93">
        <v>1.4233000000000001E-2</v>
      </c>
      <c r="J88" s="93">
        <v>1.4444800000000001E-2</v>
      </c>
      <c r="K88" s="93">
        <v>1.4586E-2</v>
      </c>
      <c r="L88" s="15" t="s">
        <v>388</v>
      </c>
      <c r="M88" s="15" t="s">
        <v>388</v>
      </c>
      <c r="N88" s="15" t="s">
        <v>388</v>
      </c>
      <c r="O88" s="93">
        <v>3.4700000000000002E-9</v>
      </c>
      <c r="P88" s="15" t="s">
        <v>388</v>
      </c>
      <c r="Q88" s="93">
        <v>1.7350000000000003E-8</v>
      </c>
      <c r="R88" s="93">
        <v>2.0820000000000002E-7</v>
      </c>
      <c r="S88" s="15" t="s">
        <v>388</v>
      </c>
      <c r="T88" s="93">
        <v>1.7350000000000001E-6</v>
      </c>
      <c r="U88" s="93">
        <v>1.7350000000000003E-8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57" t="s">
        <v>222</v>
      </c>
      <c r="C89" s="43" t="s">
        <v>223</v>
      </c>
      <c r="D89" s="45"/>
      <c r="E89" s="15" t="s">
        <v>388</v>
      </c>
      <c r="F89" s="93">
        <v>8.0000004000000011</v>
      </c>
      <c r="G89" s="93">
        <v>3.2000000000000001E-2</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157" t="s">
        <v>224</v>
      </c>
      <c r="C90" s="43" t="s">
        <v>225</v>
      </c>
      <c r="D90" s="45"/>
      <c r="E90" s="15" t="s">
        <v>388</v>
      </c>
      <c r="F90" s="93">
        <v>1.792562</v>
      </c>
      <c r="G90" s="93">
        <v>6.6000000000000003E-2</v>
      </c>
      <c r="H90" s="93">
        <v>0.1648</v>
      </c>
      <c r="I90" s="93">
        <v>3.9432825179563313E-2</v>
      </c>
      <c r="J90" s="93">
        <v>0.13295083520707793</v>
      </c>
      <c r="K90" s="93">
        <v>0.44253466999999996</v>
      </c>
      <c r="L90" s="93">
        <v>1.2682095107737984E-5</v>
      </c>
      <c r="M90" s="15" t="s">
        <v>388</v>
      </c>
      <c r="N90" s="15" t="s">
        <v>388</v>
      </c>
      <c r="O90" s="15" t="s">
        <v>388</v>
      </c>
      <c r="P90" s="15" t="s">
        <v>388</v>
      </c>
      <c r="Q90" s="15" t="s">
        <v>388</v>
      </c>
      <c r="R90" s="15" t="s">
        <v>388</v>
      </c>
      <c r="S90" s="15" t="s">
        <v>388</v>
      </c>
      <c r="T90" s="15" t="s">
        <v>388</v>
      </c>
      <c r="U90" s="15" t="s">
        <v>388</v>
      </c>
      <c r="V90" s="15" t="s">
        <v>388</v>
      </c>
      <c r="W90" s="15" t="s">
        <v>388</v>
      </c>
      <c r="X90" s="93">
        <v>7.8750000000000001E-3</v>
      </c>
      <c r="Y90" s="93">
        <v>3.9750000000000002E-3</v>
      </c>
      <c r="Z90" s="93">
        <v>3.9750000000000002E-3</v>
      </c>
      <c r="AA90" s="93">
        <v>3.9750000000000002E-3</v>
      </c>
      <c r="AB90" s="93">
        <v>1.9799999999999998E-2</v>
      </c>
      <c r="AC90" s="93">
        <v>4.1000000000000003E-3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157" t="s">
        <v>383</v>
      </c>
      <c r="C91" s="43" t="s">
        <v>226</v>
      </c>
      <c r="D91" s="45"/>
      <c r="E91" s="93">
        <v>1.0655029999999999E-2</v>
      </c>
      <c r="F91" s="93">
        <v>2.8333118000000001E-2</v>
      </c>
      <c r="G91" s="93">
        <v>1.3696909999999999E-3</v>
      </c>
      <c r="H91" s="93">
        <v>2.4293892500000001E-2</v>
      </c>
      <c r="I91" s="93">
        <v>0.15808020686759999</v>
      </c>
      <c r="J91" s="93">
        <v>0.15810196771680002</v>
      </c>
      <c r="K91" s="93">
        <v>0.1581064622982</v>
      </c>
      <c r="L91" s="93">
        <v>7.1125492500000013E-4</v>
      </c>
      <c r="M91" s="93">
        <v>0.32579545599999998</v>
      </c>
      <c r="N91" s="93">
        <v>0.35557536000000006</v>
      </c>
      <c r="O91" s="93">
        <v>2.8291969199999996E-2</v>
      </c>
      <c r="P91" s="93">
        <v>2.5851780000000001E-5</v>
      </c>
      <c r="Q91" s="93">
        <v>6.0320820000000011E-4</v>
      </c>
      <c r="R91" s="93">
        <v>7.0752240000000006E-3</v>
      </c>
      <c r="S91" s="93">
        <v>0.22899249000000005</v>
      </c>
      <c r="T91" s="93">
        <v>2.7416565E-2</v>
      </c>
      <c r="U91" s="15" t="s">
        <v>387</v>
      </c>
      <c r="V91" s="93">
        <v>0.13173076500000003</v>
      </c>
      <c r="W91" s="93">
        <v>5.8539500000000006E-4</v>
      </c>
      <c r="X91" s="93">
        <v>6.4978844999999993E-4</v>
      </c>
      <c r="Y91" s="93">
        <v>2.6342774999999998E-4</v>
      </c>
      <c r="Z91" s="93">
        <v>2.6342774999999998E-4</v>
      </c>
      <c r="AA91" s="93">
        <v>2.6342774999999998E-4</v>
      </c>
      <c r="AB91" s="93">
        <v>1.4400717E-3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157" t="s">
        <v>227</v>
      </c>
      <c r="C92" s="43" t="s">
        <v>228</v>
      </c>
      <c r="D92" s="45"/>
      <c r="E92" s="15" t="s">
        <v>388</v>
      </c>
      <c r="F92" s="93">
        <v>3.3761099999999997</v>
      </c>
      <c r="G92" s="93">
        <v>15.63874847056</v>
      </c>
      <c r="H92" s="93">
        <v>0.56578772500000007</v>
      </c>
      <c r="I92" s="93">
        <v>1.3275861440895758</v>
      </c>
      <c r="J92" s="93">
        <v>1.8365310789672289</v>
      </c>
      <c r="K92" s="93">
        <v>2.2342956583333335</v>
      </c>
      <c r="L92" s="93">
        <v>3.9355345746328971E-2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93">
        <v>1.5656190485400002E-2</v>
      </c>
      <c r="AD92" s="93">
        <v>1.1058095244600001</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157" t="s">
        <v>230</v>
      </c>
      <c r="C93" s="43" t="s">
        <v>411</v>
      </c>
      <c r="D93" s="45"/>
      <c r="E93" s="15" t="s">
        <v>388</v>
      </c>
      <c r="F93" s="93">
        <v>2.4195001500000002</v>
      </c>
      <c r="G93" s="15" t="s">
        <v>388</v>
      </c>
      <c r="H93" s="15" t="s">
        <v>388</v>
      </c>
      <c r="I93" s="93">
        <v>0.31506177666666657</v>
      </c>
      <c r="J93" s="93">
        <v>0.33606623916666661</v>
      </c>
      <c r="K93" s="93">
        <v>0.34425627999999997</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157" t="s">
        <v>233</v>
      </c>
      <c r="C95" s="43" t="s">
        <v>234</v>
      </c>
      <c r="D95" s="45"/>
      <c r="E95" s="93" t="s">
        <v>388</v>
      </c>
      <c r="F95" s="93">
        <v>0.85729900000000003</v>
      </c>
      <c r="G95" s="93" t="s">
        <v>388</v>
      </c>
      <c r="H95" s="15" t="s">
        <v>388</v>
      </c>
      <c r="I95" s="93">
        <v>5.9523737617532282E-2</v>
      </c>
      <c r="J95" s="93">
        <v>0.15823165417127949</v>
      </c>
      <c r="K95" s="93">
        <v>0.40211813000000002</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15" t="s">
        <v>388</v>
      </c>
      <c r="AK95" s="15" t="s">
        <v>388</v>
      </c>
      <c r="AL95" s="38" t="s">
        <v>407</v>
      </c>
    </row>
    <row r="96" spans="1:38" s="2" customFormat="1" ht="26.25" customHeight="1" thickBot="1" x14ac:dyDescent="0.25">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25">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157" t="s">
        <v>239</v>
      </c>
      <c r="C98" s="43" t="s">
        <v>240</v>
      </c>
      <c r="D98" s="45"/>
      <c r="E98" s="93" t="s">
        <v>388</v>
      </c>
      <c r="F98" s="93">
        <v>0.32239599999999996</v>
      </c>
      <c r="G98" s="93" t="s">
        <v>388</v>
      </c>
      <c r="H98" s="93">
        <v>1.3899999999999999E-2</v>
      </c>
      <c r="I98" s="93">
        <v>4.7210788262406725E-2</v>
      </c>
      <c r="J98" s="93">
        <v>6.9606052217333889E-2</v>
      </c>
      <c r="K98" s="93">
        <v>7.9039865000000001E-2</v>
      </c>
      <c r="L98" s="93" t="s">
        <v>388</v>
      </c>
      <c r="M98" s="93" t="s">
        <v>388</v>
      </c>
      <c r="N98" s="93" t="s">
        <v>388</v>
      </c>
      <c r="O98" s="93" t="s">
        <v>388</v>
      </c>
      <c r="P98" s="93" t="s">
        <v>388</v>
      </c>
      <c r="Q98" s="93" t="s">
        <v>388</v>
      </c>
      <c r="R98" s="93" t="s">
        <v>388</v>
      </c>
      <c r="S98" s="93" t="s">
        <v>388</v>
      </c>
      <c r="T98" s="93" t="s">
        <v>388</v>
      </c>
      <c r="U98" s="15" t="s">
        <v>388</v>
      </c>
      <c r="V98" s="93" t="s">
        <v>388</v>
      </c>
      <c r="W98" s="93">
        <v>2.349E-2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157" t="s">
        <v>242</v>
      </c>
      <c r="C99" s="43" t="s">
        <v>412</v>
      </c>
      <c r="D99" s="45"/>
      <c r="E99" s="93">
        <v>0.15579028480000001</v>
      </c>
      <c r="F99" s="93">
        <v>6.7235462850000003</v>
      </c>
      <c r="G99" s="93" t="s">
        <v>388</v>
      </c>
      <c r="H99" s="93">
        <v>5.6873826250000006</v>
      </c>
      <c r="I99" s="93">
        <v>0.1204871361</v>
      </c>
      <c r="J99" s="93">
        <v>0.18513877000000001</v>
      </c>
      <c r="K99" s="93">
        <v>0.40554206770000001</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445.6</v>
      </c>
      <c r="AL99" s="38" t="s">
        <v>243</v>
      </c>
    </row>
    <row r="100" spans="1:38" s="2" customFormat="1" ht="26.25" customHeight="1" thickBot="1" x14ac:dyDescent="0.25">
      <c r="A100" s="43" t="s">
        <v>241</v>
      </c>
      <c r="B100" s="157" t="s">
        <v>244</v>
      </c>
      <c r="C100" s="43" t="s">
        <v>413</v>
      </c>
      <c r="D100" s="45"/>
      <c r="E100" s="93">
        <v>0.15726964769600002</v>
      </c>
      <c r="F100" s="93">
        <v>4.0357819914000004</v>
      </c>
      <c r="G100" s="93" t="s">
        <v>388</v>
      </c>
      <c r="H100" s="93">
        <v>5.4126803585000003</v>
      </c>
      <c r="I100" s="93">
        <v>7.8219456601999998E-2</v>
      </c>
      <c r="J100" s="93">
        <v>0.120900123873</v>
      </c>
      <c r="K100" s="93">
        <v>0.26075047761300008</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15" t="s">
        <v>388</v>
      </c>
      <c r="AJ100" s="15" t="s">
        <v>388</v>
      </c>
      <c r="AK100" s="93">
        <v>864.3</v>
      </c>
      <c r="AL100" s="38" t="s">
        <v>243</v>
      </c>
    </row>
    <row r="101" spans="1:38" s="2" customFormat="1" ht="26.25" customHeight="1" thickBot="1" x14ac:dyDescent="0.25">
      <c r="A101" s="43" t="s">
        <v>241</v>
      </c>
      <c r="B101" s="157" t="s">
        <v>245</v>
      </c>
      <c r="C101" s="43" t="s">
        <v>246</v>
      </c>
      <c r="D101" s="45"/>
      <c r="E101" s="93">
        <v>6.363195508E-3</v>
      </c>
      <c r="F101" s="93">
        <v>0.1132849849</v>
      </c>
      <c r="G101" s="93" t="s">
        <v>388</v>
      </c>
      <c r="H101" s="93">
        <v>7.3055512039999992E-2</v>
      </c>
      <c r="I101" s="93">
        <v>7.5657023599999995E-4</v>
      </c>
      <c r="J101" s="93">
        <v>2.2697107070000001E-3</v>
      </c>
      <c r="K101" s="93">
        <v>5.2959916490000003E-3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106.7</v>
      </c>
      <c r="AL101" s="38" t="s">
        <v>243</v>
      </c>
    </row>
    <row r="102" spans="1:38" s="2" customFormat="1" ht="26.25" customHeight="1" thickBot="1" x14ac:dyDescent="0.25">
      <c r="A102" s="43" t="s">
        <v>241</v>
      </c>
      <c r="B102" s="157" t="s">
        <v>247</v>
      </c>
      <c r="C102" s="43" t="s">
        <v>414</v>
      </c>
      <c r="D102" s="45"/>
      <c r="E102" s="93">
        <v>6.2586826735000003E-2</v>
      </c>
      <c r="F102" s="93">
        <v>0.41162453867600007</v>
      </c>
      <c r="G102" s="93" t="s">
        <v>388</v>
      </c>
      <c r="H102" s="93">
        <v>3.6224196169400003</v>
      </c>
      <c r="I102" s="93">
        <v>3.8877316549999997E-3</v>
      </c>
      <c r="J102" s="93">
        <v>8.1512758692000004E-2</v>
      </c>
      <c r="K102" s="93">
        <v>0.48925423293499998</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919.19809967991387</v>
      </c>
      <c r="AL102" s="38" t="s">
        <v>243</v>
      </c>
    </row>
    <row r="103" spans="1:38" s="2" customFormat="1" ht="26.25" customHeight="1" thickBot="1" x14ac:dyDescent="0.25">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157" t="s">
        <v>250</v>
      </c>
      <c r="C104" s="43" t="s">
        <v>251</v>
      </c>
      <c r="D104" s="45"/>
      <c r="E104" s="93">
        <v>4.5526734200000002E-4</v>
      </c>
      <c r="F104" s="93">
        <v>3.716089672E-3</v>
      </c>
      <c r="G104" s="93" t="s">
        <v>388</v>
      </c>
      <c r="H104" s="93">
        <v>5.2267982059999996E-3</v>
      </c>
      <c r="I104" s="93">
        <v>3.7934871000000002E-5</v>
      </c>
      <c r="J104" s="93">
        <v>1.13804614E-4</v>
      </c>
      <c r="K104" s="93">
        <v>2.6554409899999997E-4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5.35</v>
      </c>
      <c r="AL104" s="38" t="s">
        <v>243</v>
      </c>
    </row>
    <row r="105" spans="1:38" s="2" customFormat="1" ht="26.25" customHeight="1" thickBot="1" x14ac:dyDescent="0.25">
      <c r="A105" s="43" t="s">
        <v>241</v>
      </c>
      <c r="B105" s="157" t="s">
        <v>252</v>
      </c>
      <c r="C105" s="43" t="s">
        <v>253</v>
      </c>
      <c r="D105" s="45"/>
      <c r="E105" s="93">
        <v>1.7875913067999998E-2</v>
      </c>
      <c r="F105" s="93">
        <v>0.16267244676800002</v>
      </c>
      <c r="G105" s="93" t="s">
        <v>388</v>
      </c>
      <c r="H105" s="93">
        <v>0.40609139848000003</v>
      </c>
      <c r="I105" s="93">
        <v>4.1107399889999995E-3</v>
      </c>
      <c r="J105" s="93">
        <v>6.4597342679999998E-3</v>
      </c>
      <c r="K105" s="93">
        <v>1.4093965680000001E-2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15" t="s">
        <v>388</v>
      </c>
      <c r="AI105" s="15" t="s">
        <v>388</v>
      </c>
      <c r="AJ105" s="15" t="s">
        <v>388</v>
      </c>
      <c r="AK105" s="93">
        <v>48.12</v>
      </c>
      <c r="AL105" s="38" t="s">
        <v>243</v>
      </c>
    </row>
    <row r="106" spans="1:38" s="2" customFormat="1" ht="26.25" customHeight="1" thickBot="1" x14ac:dyDescent="0.25">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25">
      <c r="A107" s="43" t="s">
        <v>241</v>
      </c>
      <c r="B107" s="157" t="s">
        <v>256</v>
      </c>
      <c r="C107" s="43" t="s">
        <v>416</v>
      </c>
      <c r="D107" s="45"/>
      <c r="E107" s="93">
        <v>4.6033751303000005E-2</v>
      </c>
      <c r="F107" s="93">
        <v>0.2096198842</v>
      </c>
      <c r="G107" s="93" t="s">
        <v>388</v>
      </c>
      <c r="H107" s="93">
        <v>0.47292876502000003</v>
      </c>
      <c r="I107" s="93">
        <v>1.2078822000000001E-2</v>
      </c>
      <c r="J107" s="93">
        <v>0.16105095999999999</v>
      </c>
      <c r="K107" s="93">
        <v>0.76499206000000008</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4138</v>
      </c>
      <c r="AL107" s="38" t="s">
        <v>243</v>
      </c>
    </row>
    <row r="108" spans="1:38" s="2" customFormat="1" ht="26.25" customHeight="1" thickBot="1" x14ac:dyDescent="0.25">
      <c r="A108" s="43" t="s">
        <v>241</v>
      </c>
      <c r="B108" s="157" t="s">
        <v>257</v>
      </c>
      <c r="C108" s="43" t="s">
        <v>417</v>
      </c>
      <c r="D108" s="45"/>
      <c r="E108" s="93">
        <v>2.8449830573E-2</v>
      </c>
      <c r="F108" s="93">
        <v>0.28329427614999997</v>
      </c>
      <c r="G108" s="93" t="s">
        <v>388</v>
      </c>
      <c r="H108" s="93">
        <v>0.21466078617000001</v>
      </c>
      <c r="I108" s="93">
        <v>3.34688E-3</v>
      </c>
      <c r="J108" s="93">
        <v>3.34688E-2</v>
      </c>
      <c r="K108" s="93">
        <v>6.69376E-2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3249.68</v>
      </c>
      <c r="AL108" s="38" t="s">
        <v>243</v>
      </c>
    </row>
    <row r="109" spans="1:38" s="2" customFormat="1" ht="26.25" customHeight="1" thickBot="1" x14ac:dyDescent="0.25">
      <c r="A109" s="43" t="s">
        <v>241</v>
      </c>
      <c r="B109" s="157" t="s">
        <v>258</v>
      </c>
      <c r="C109" s="43" t="s">
        <v>418</v>
      </c>
      <c r="D109" s="45"/>
      <c r="E109" s="93">
        <v>1.3663693180000001E-3</v>
      </c>
      <c r="F109" s="93">
        <v>6.903876477E-3</v>
      </c>
      <c r="G109" s="15" t="s">
        <v>388</v>
      </c>
      <c r="H109" s="93">
        <v>1.507436893E-2</v>
      </c>
      <c r="I109" s="93">
        <v>6.3920000000000003E-4</v>
      </c>
      <c r="J109" s="93">
        <v>3.5156000000000002E-3</v>
      </c>
      <c r="K109" s="93">
        <v>3.5156000000000002E-3</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63.92</v>
      </c>
      <c r="AL109" s="38" t="s">
        <v>243</v>
      </c>
    </row>
    <row r="110" spans="1:38" s="2" customFormat="1" ht="26.25" customHeight="1" thickBot="1" x14ac:dyDescent="0.25">
      <c r="A110" s="43" t="s">
        <v>241</v>
      </c>
      <c r="B110" s="157" t="s">
        <v>259</v>
      </c>
      <c r="C110" s="43" t="s">
        <v>419</v>
      </c>
      <c r="D110" s="45"/>
      <c r="E110" s="93">
        <v>5.699762241E-3</v>
      </c>
      <c r="F110" s="93">
        <v>4.09191733E-2</v>
      </c>
      <c r="G110" s="15" t="s">
        <v>388</v>
      </c>
      <c r="H110" s="93">
        <v>8.5759518023999989E-2</v>
      </c>
      <c r="I110" s="93">
        <v>2.6005815599999999E-2</v>
      </c>
      <c r="J110" s="93">
        <v>0.18286977800000001</v>
      </c>
      <c r="K110" s="93">
        <v>0.189415058</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1335.3</v>
      </c>
      <c r="AL110" s="38" t="s">
        <v>243</v>
      </c>
    </row>
    <row r="111" spans="1:38" s="2" customFormat="1" ht="26.25" customHeight="1" thickBot="1" x14ac:dyDescent="0.25">
      <c r="A111" s="43" t="s">
        <v>241</v>
      </c>
      <c r="B111" s="157" t="s">
        <v>260</v>
      </c>
      <c r="C111" s="43" t="s">
        <v>420</v>
      </c>
      <c r="D111" s="45"/>
      <c r="E111" s="93">
        <v>3.3496397009999998E-2</v>
      </c>
      <c r="F111" s="93">
        <v>1.1492760427000002</v>
      </c>
      <c r="G111" s="15" t="s">
        <v>388</v>
      </c>
      <c r="H111" s="93">
        <v>1.5068282484000002</v>
      </c>
      <c r="I111" s="93">
        <v>1.0913924000000002E-2</v>
      </c>
      <c r="J111" s="93">
        <v>2.1827848000000004E-2</v>
      </c>
      <c r="K111" s="93">
        <v>4.9112657999999997E-2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2988.0920000000001</v>
      </c>
      <c r="AL111" s="38" t="s">
        <v>243</v>
      </c>
    </row>
    <row r="112" spans="1:38" s="2" customFormat="1" ht="26.25" customHeight="1" thickBot="1" x14ac:dyDescent="0.25">
      <c r="A112" s="43" t="s">
        <v>261</v>
      </c>
      <c r="B112" s="157" t="s">
        <v>262</v>
      </c>
      <c r="C112" s="43" t="s">
        <v>263</v>
      </c>
      <c r="D112" s="45"/>
      <c r="E112" s="93">
        <v>8.1025032150000005</v>
      </c>
      <c r="F112" s="93" t="s">
        <v>388</v>
      </c>
      <c r="G112" s="93" t="s">
        <v>388</v>
      </c>
      <c r="H112" s="93">
        <v>5.6211931660000003</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202.46199999999999</v>
      </c>
      <c r="AL112" s="38" t="s">
        <v>432</v>
      </c>
    </row>
    <row r="113" spans="1:38" s="2" customFormat="1" ht="26.25" customHeight="1" thickBot="1" x14ac:dyDescent="0.25">
      <c r="A113" s="43" t="s">
        <v>261</v>
      </c>
      <c r="B113" s="157" t="s">
        <v>264</v>
      </c>
      <c r="C113" s="43" t="s">
        <v>265</v>
      </c>
      <c r="D113" s="45"/>
      <c r="E113" s="93">
        <v>2.988560844257</v>
      </c>
      <c r="F113" s="93">
        <v>3.8425470953209997</v>
      </c>
      <c r="G113" s="15" t="s">
        <v>388</v>
      </c>
      <c r="H113" s="93">
        <v>10.368492837436998</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157" t="s">
        <v>266</v>
      </c>
      <c r="C114" s="43" t="s">
        <v>421</v>
      </c>
      <c r="D114" s="45"/>
      <c r="E114" s="93">
        <v>5.5347358020000001E-2</v>
      </c>
      <c r="F114" s="93" t="s">
        <v>388</v>
      </c>
      <c r="G114" s="93" t="s">
        <v>388</v>
      </c>
      <c r="H114" s="93">
        <v>3.7804222220000003E-2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1383.6839504877512</v>
      </c>
      <c r="AL114" s="38" t="s">
        <v>441</v>
      </c>
    </row>
    <row r="115" spans="1:38" s="2" customFormat="1" ht="26.25" customHeight="1" thickBot="1" x14ac:dyDescent="0.25">
      <c r="A115" s="43" t="s">
        <v>261</v>
      </c>
      <c r="B115" s="157" t="s">
        <v>267</v>
      </c>
      <c r="C115" s="43" t="s">
        <v>268</v>
      </c>
      <c r="D115" s="45"/>
      <c r="E115" s="93">
        <v>0.11771</v>
      </c>
      <c r="F115" s="93" t="s">
        <v>388</v>
      </c>
      <c r="G115" s="93" t="s">
        <v>388</v>
      </c>
      <c r="H115" s="93">
        <v>0.23541999999999999</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157" t="s">
        <v>269</v>
      </c>
      <c r="C116" s="43" t="s">
        <v>422</v>
      </c>
      <c r="D116" s="45"/>
      <c r="E116" s="93">
        <v>0.75814138812300003</v>
      </c>
      <c r="F116" s="93">
        <v>9.4531643575999996E-2</v>
      </c>
      <c r="G116" s="15" t="s">
        <v>388</v>
      </c>
      <c r="H116" s="93">
        <v>1.7301771227279998</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25">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25">
      <c r="A119" s="43" t="s">
        <v>261</v>
      </c>
      <c r="B119" s="157" t="s">
        <v>273</v>
      </c>
      <c r="C119" s="43" t="s">
        <v>274</v>
      </c>
      <c r="D119" s="45"/>
      <c r="E119" s="93" t="s">
        <v>388</v>
      </c>
      <c r="F119" s="93" t="s">
        <v>388</v>
      </c>
      <c r="G119" s="93" t="s">
        <v>388</v>
      </c>
      <c r="H119" s="93" t="s">
        <v>388</v>
      </c>
      <c r="I119" s="93">
        <v>0.267526141</v>
      </c>
      <c r="J119" s="93">
        <v>4.8870914650000001</v>
      </c>
      <c r="K119" s="93">
        <v>4.8870914650000001</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1904.393104622282</v>
      </c>
      <c r="AL119" s="38" t="s">
        <v>442</v>
      </c>
    </row>
    <row r="120" spans="1:38" s="2" customFormat="1" ht="26.25" customHeight="1" thickBot="1" x14ac:dyDescent="0.25">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25">
      <c r="A121" s="43" t="s">
        <v>261</v>
      </c>
      <c r="B121" s="157" t="s">
        <v>277</v>
      </c>
      <c r="C121" s="43" t="s">
        <v>278</v>
      </c>
      <c r="D121" s="45" t="s">
        <v>279</v>
      </c>
      <c r="E121" s="93" t="s">
        <v>388</v>
      </c>
      <c r="F121" s="93">
        <v>0.83285209823900008</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1808</v>
      </c>
      <c r="AL121" s="38" t="s">
        <v>443</v>
      </c>
    </row>
    <row r="122" spans="1:38" s="2" customFormat="1" ht="26.25" customHeight="1" thickBot="1" x14ac:dyDescent="0.25">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3.8615316666666663E-2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25">
      <c r="A123" s="43" t="s">
        <v>261</v>
      </c>
      <c r="B123" s="157" t="s">
        <v>282</v>
      </c>
      <c r="C123" s="43" t="s">
        <v>283</v>
      </c>
      <c r="D123" s="45"/>
      <c r="E123" s="93">
        <v>0.10283060419999999</v>
      </c>
      <c r="F123" s="93">
        <v>0.22703708940000003</v>
      </c>
      <c r="G123" s="93">
        <v>1.33856011E-2</v>
      </c>
      <c r="H123" s="93">
        <v>9.9613890220000001E-2</v>
      </c>
      <c r="I123" s="93">
        <v>0.2609677165</v>
      </c>
      <c r="J123" s="93">
        <v>0.27341945280000002</v>
      </c>
      <c r="K123" s="93">
        <v>0.27757003150000004</v>
      </c>
      <c r="L123" s="93">
        <v>3.3645656019999998E-2</v>
      </c>
      <c r="M123" s="93">
        <v>3.3578194480000003</v>
      </c>
      <c r="N123" s="93">
        <v>2.605936777E-3</v>
      </c>
      <c r="O123" s="93">
        <v>2.4737424760000001E-2</v>
      </c>
      <c r="P123" s="93">
        <v>5.0004080660000002E-3</v>
      </c>
      <c r="Q123" s="93">
        <v>1.4776035700000002E-4</v>
      </c>
      <c r="R123" s="93">
        <v>4.4255569120000005E-3</v>
      </c>
      <c r="S123" s="93">
        <v>1.751697211E-3</v>
      </c>
      <c r="T123" s="93">
        <v>1.403153453E-3</v>
      </c>
      <c r="U123" s="93">
        <v>1.180062155E-3</v>
      </c>
      <c r="V123" s="93">
        <v>2.1953964830000002E-2</v>
      </c>
      <c r="W123" s="93" t="s">
        <v>388</v>
      </c>
      <c r="X123" s="93">
        <v>2.9634549619999999E-5</v>
      </c>
      <c r="Y123" s="93">
        <v>9.1386162220000002E-5</v>
      </c>
      <c r="Z123" s="93">
        <v>2.4112351679999997E-5</v>
      </c>
      <c r="AA123" s="93">
        <v>1.2606618029999999E-5</v>
      </c>
      <c r="AB123" s="93">
        <v>1.5773968155000001E-4</v>
      </c>
      <c r="AC123" s="93" t="s">
        <v>388</v>
      </c>
      <c r="AD123" s="93" t="s">
        <v>388</v>
      </c>
      <c r="AE123" s="92"/>
      <c r="AF123" s="93" t="s">
        <v>388</v>
      </c>
      <c r="AG123" s="15" t="s">
        <v>388</v>
      </c>
      <c r="AH123" s="15" t="s">
        <v>388</v>
      </c>
      <c r="AI123" s="15" t="s">
        <v>388</v>
      </c>
      <c r="AJ123" s="15" t="s">
        <v>388</v>
      </c>
      <c r="AK123" s="93">
        <v>41.505787589999997</v>
      </c>
      <c r="AL123" s="38" t="s">
        <v>436</v>
      </c>
    </row>
    <row r="124" spans="1:38" s="2" customFormat="1" ht="26.25" customHeight="1" thickBot="1" x14ac:dyDescent="0.25">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93" t="s">
        <v>392</v>
      </c>
      <c r="AH124" s="93" t="s">
        <v>392</v>
      </c>
      <c r="AI124" s="93" t="s">
        <v>392</v>
      </c>
      <c r="AJ124" s="15" t="s">
        <v>392</v>
      </c>
      <c r="AK124" s="15" t="s">
        <v>392</v>
      </c>
      <c r="AL124" s="38" t="s">
        <v>392</v>
      </c>
    </row>
    <row r="125" spans="1:38" s="2" customFormat="1" ht="26.25" customHeight="1" thickBot="1" x14ac:dyDescent="0.25">
      <c r="A125" s="43" t="s">
        <v>286</v>
      </c>
      <c r="B125" s="157" t="s">
        <v>287</v>
      </c>
      <c r="C125" s="43" t="s">
        <v>288</v>
      </c>
      <c r="D125" s="45"/>
      <c r="E125" s="15" t="s">
        <v>388</v>
      </c>
      <c r="F125" s="93">
        <v>0.23693882399999999</v>
      </c>
      <c r="G125" s="15" t="s">
        <v>388</v>
      </c>
      <c r="H125" s="15" t="s">
        <v>388</v>
      </c>
      <c r="I125" s="93">
        <v>1.7509899E-4</v>
      </c>
      <c r="J125" s="93">
        <v>1.16202057E-3</v>
      </c>
      <c r="K125" s="93">
        <v>2.4566918900000003E-3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5306.03</v>
      </c>
      <c r="AL125" s="38" t="s">
        <v>424</v>
      </c>
    </row>
    <row r="126" spans="1:38" s="2" customFormat="1" ht="26.25" customHeight="1" thickBot="1" x14ac:dyDescent="0.25">
      <c r="A126" s="43" t="s">
        <v>286</v>
      </c>
      <c r="B126" s="157" t="s">
        <v>289</v>
      </c>
      <c r="C126" s="43" t="s">
        <v>290</v>
      </c>
      <c r="D126" s="45"/>
      <c r="E126" s="15" t="s">
        <v>388</v>
      </c>
      <c r="F126" s="15" t="s">
        <v>388</v>
      </c>
      <c r="G126" s="15" t="s">
        <v>388</v>
      </c>
      <c r="H126" s="93">
        <v>3.9042220000000002E-2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162.67590000000001</v>
      </c>
      <c r="AL126" s="38" t="s">
        <v>425</v>
      </c>
    </row>
    <row r="127" spans="1:38" s="2" customFormat="1" ht="26.25" customHeight="1" thickBot="1" x14ac:dyDescent="0.25">
      <c r="A127" s="43" t="s">
        <v>286</v>
      </c>
      <c r="B127" s="157" t="s">
        <v>291</v>
      </c>
      <c r="C127" s="43" t="s">
        <v>292</v>
      </c>
      <c r="D127" s="45"/>
      <c r="E127" s="15" t="s">
        <v>388</v>
      </c>
      <c r="F127" s="93" t="s">
        <v>388</v>
      </c>
      <c r="G127" s="93" t="s">
        <v>388</v>
      </c>
      <c r="H127" s="93">
        <v>3.381026786E-3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157" t="s">
        <v>301</v>
      </c>
      <c r="C131" s="43" t="s">
        <v>302</v>
      </c>
      <c r="D131" s="45" t="s">
        <v>295</v>
      </c>
      <c r="E131" s="15" t="s">
        <v>389</v>
      </c>
      <c r="F131" s="93" t="s">
        <v>389</v>
      </c>
      <c r="G131" s="15" t="s">
        <v>389</v>
      </c>
      <c r="H131" s="15" t="s">
        <v>389</v>
      </c>
      <c r="I131" s="93" t="s">
        <v>389</v>
      </c>
      <c r="J131" s="93" t="s">
        <v>389</v>
      </c>
      <c r="K131" s="93" t="s">
        <v>389</v>
      </c>
      <c r="L131" s="15" t="s">
        <v>389</v>
      </c>
      <c r="M131" s="15" t="s">
        <v>389</v>
      </c>
      <c r="N131" s="93">
        <v>9.0000000000000011E-3</v>
      </c>
      <c r="O131" s="93">
        <v>8.0000000000000004E-4</v>
      </c>
      <c r="P131" s="93">
        <v>7.9999999999999996E-6</v>
      </c>
      <c r="Q131" s="93">
        <v>7.9999999999999996E-6</v>
      </c>
      <c r="R131" s="15" t="s">
        <v>389</v>
      </c>
      <c r="S131" s="93">
        <v>5.0000000000000002E-5</v>
      </c>
      <c r="T131" s="15" t="s">
        <v>389</v>
      </c>
      <c r="U131" s="15" t="s">
        <v>387</v>
      </c>
      <c r="V131" s="93">
        <v>0.04</v>
      </c>
      <c r="W131" s="93">
        <v>7.0000000000000007E-2</v>
      </c>
      <c r="X131" s="93">
        <v>4.9999999999999996E-5</v>
      </c>
      <c r="Y131" s="93">
        <v>4.9999999999999996E-5</v>
      </c>
      <c r="Z131" s="93">
        <v>4.9999999999999996E-5</v>
      </c>
      <c r="AA131" s="93">
        <v>4.9999999999999996E-5</v>
      </c>
      <c r="AB131" s="93">
        <v>1.9999999999999998E-4</v>
      </c>
      <c r="AC131" s="93">
        <v>2.9000000000000001E-2</v>
      </c>
      <c r="AD131" s="93">
        <v>0.2</v>
      </c>
      <c r="AE131" s="92"/>
      <c r="AF131" s="15" t="s">
        <v>388</v>
      </c>
      <c r="AG131" s="15" t="s">
        <v>388</v>
      </c>
      <c r="AH131" s="15" t="s">
        <v>388</v>
      </c>
      <c r="AI131" s="15" t="s">
        <v>388</v>
      </c>
      <c r="AJ131" s="15" t="s">
        <v>388</v>
      </c>
      <c r="AK131" s="15" t="s">
        <v>388</v>
      </c>
      <c r="AL131" s="38" t="s">
        <v>298</v>
      </c>
    </row>
    <row r="132" spans="1:38" s="2" customFormat="1" ht="26.25" customHeight="1" thickBot="1" x14ac:dyDescent="0.25">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157" t="s">
        <v>305</v>
      </c>
      <c r="C133" s="43" t="s">
        <v>306</v>
      </c>
      <c r="D133" s="45" t="s">
        <v>295</v>
      </c>
      <c r="E133" s="15" t="s">
        <v>389</v>
      </c>
      <c r="F133" s="15" t="s">
        <v>389</v>
      </c>
      <c r="G133" s="15" t="s">
        <v>389</v>
      </c>
      <c r="H133" s="15" t="s">
        <v>388</v>
      </c>
      <c r="I133" s="93">
        <v>2.6940403350000003E-4</v>
      </c>
      <c r="J133" s="93">
        <v>2.6940403350000003E-4</v>
      </c>
      <c r="K133" s="93">
        <v>2.9937232080000007E-4</v>
      </c>
      <c r="L133" s="93">
        <v>1.3470201675000001E-4</v>
      </c>
      <c r="M133" s="15" t="s">
        <v>389</v>
      </c>
      <c r="N133" s="93">
        <v>2.3314706415000005E-4</v>
      </c>
      <c r="O133" s="93">
        <v>3.9051939149999999E-5</v>
      </c>
      <c r="P133" s="93">
        <v>5.9134652330912491E-3</v>
      </c>
      <c r="Q133" s="93">
        <v>1.0566538604999999E-4</v>
      </c>
      <c r="R133" s="93">
        <v>1.0527719580000001E-4</v>
      </c>
      <c r="S133" s="93">
        <v>9.650409615E-5</v>
      </c>
      <c r="T133" s="93">
        <v>1.3454674065E-4</v>
      </c>
      <c r="U133" s="93">
        <v>1.5356806290000002E-4</v>
      </c>
      <c r="V133" s="93">
        <v>1.2431404566000002E-3</v>
      </c>
      <c r="W133" s="93">
        <v>2.0962273500000001E-4</v>
      </c>
      <c r="X133" s="93">
        <v>1.0248222599999999E-4</v>
      </c>
      <c r="Y133" s="93">
        <v>5.5977034049999998E-5</v>
      </c>
      <c r="Z133" s="93">
        <v>4.9998904200000001E-5</v>
      </c>
      <c r="AA133" s="93">
        <v>5.4268996950000001E-5</v>
      </c>
      <c r="AB133" s="93">
        <v>2.627271612E-4</v>
      </c>
      <c r="AC133" s="93">
        <v>1.16457075E-3</v>
      </c>
      <c r="AD133" s="93">
        <v>3.1831600499999998E-3</v>
      </c>
      <c r="AE133" s="92"/>
      <c r="AF133" s="15" t="s">
        <v>388</v>
      </c>
      <c r="AG133" s="15" t="s">
        <v>388</v>
      </c>
      <c r="AH133" s="15" t="s">
        <v>388</v>
      </c>
      <c r="AI133" s="15" t="s">
        <v>388</v>
      </c>
      <c r="AJ133" s="15" t="s">
        <v>388</v>
      </c>
      <c r="AK133" s="93">
        <v>7764</v>
      </c>
      <c r="AL133" s="38" t="s">
        <v>427</v>
      </c>
    </row>
    <row r="134" spans="1:38" s="2" customFormat="1" ht="26.25" customHeight="1" thickBot="1" x14ac:dyDescent="0.25">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57" t="s">
        <v>311</v>
      </c>
      <c r="C136" s="43" t="s">
        <v>312</v>
      </c>
      <c r="D136" s="45"/>
      <c r="E136" s="15" t="s">
        <v>388</v>
      </c>
      <c r="F136" s="93">
        <v>3.0100000000000001E-3</v>
      </c>
      <c r="G136" s="15" t="s">
        <v>388</v>
      </c>
      <c r="H136" s="93">
        <v>0.27530890000000002</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200756.74868700001</v>
      </c>
      <c r="AL136" s="38" t="s">
        <v>440</v>
      </c>
    </row>
    <row r="137" spans="1:38" s="2" customFormat="1" ht="26.25" customHeight="1" thickBot="1" x14ac:dyDescent="0.25">
      <c r="A137" s="43" t="s">
        <v>286</v>
      </c>
      <c r="B137" s="157" t="s">
        <v>313</v>
      </c>
      <c r="C137" s="43" t="s">
        <v>314</v>
      </c>
      <c r="D137" s="45"/>
      <c r="E137" s="15" t="s">
        <v>388</v>
      </c>
      <c r="F137" s="93">
        <v>1.9539999999999998E-2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1302372</v>
      </c>
      <c r="AL137" s="38" t="s">
        <v>429</v>
      </c>
    </row>
    <row r="138" spans="1:38" s="2" customFormat="1" ht="26.25" customHeight="1" thickBot="1" x14ac:dyDescent="0.25">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157" t="s">
        <v>317</v>
      </c>
      <c r="C139" s="43" t="s">
        <v>430</v>
      </c>
      <c r="D139" s="45" t="s">
        <v>318</v>
      </c>
      <c r="E139" s="15" t="s">
        <v>388</v>
      </c>
      <c r="F139" s="15" t="s">
        <v>388</v>
      </c>
      <c r="G139" s="15" t="s">
        <v>388</v>
      </c>
      <c r="H139" s="15" t="s">
        <v>388</v>
      </c>
      <c r="I139" s="93">
        <v>0.37992117499999994</v>
      </c>
      <c r="J139" s="93">
        <v>0.37992117499999994</v>
      </c>
      <c r="K139" s="93">
        <v>0.37992117499999994</v>
      </c>
      <c r="L139" s="93">
        <v>3.3706455750000003E-2</v>
      </c>
      <c r="M139" s="15" t="s">
        <v>388</v>
      </c>
      <c r="N139" s="93">
        <v>1.0980750000000002E-3</v>
      </c>
      <c r="O139" s="93">
        <v>2.211275E-3</v>
      </c>
      <c r="P139" s="93">
        <v>2.211275E-3</v>
      </c>
      <c r="Q139" s="93">
        <v>3.4987150000000003E-3</v>
      </c>
      <c r="R139" s="93">
        <v>3.3426250000000001E-3</v>
      </c>
      <c r="S139" s="93">
        <v>7.7966350000000005E-3</v>
      </c>
      <c r="T139" s="15" t="s">
        <v>388</v>
      </c>
      <c r="U139" s="15" t="s">
        <v>388</v>
      </c>
      <c r="V139" s="15" t="s">
        <v>388</v>
      </c>
      <c r="W139" s="93">
        <v>3.5136973900000004</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6050</v>
      </c>
      <c r="AL139" s="38" t="s">
        <v>407</v>
      </c>
    </row>
    <row r="140" spans="1:38" s="2" customFormat="1" ht="26.25" customHeight="1" thickBot="1" x14ac:dyDescent="0.25">
      <c r="A140" s="43" t="s">
        <v>319</v>
      </c>
      <c r="B140" s="157" t="s">
        <v>320</v>
      </c>
      <c r="C140" s="43" t="s">
        <v>431</v>
      </c>
      <c r="D140" s="45"/>
      <c r="E140" s="15" t="s">
        <v>388</v>
      </c>
      <c r="F140" s="15" t="s">
        <v>388</v>
      </c>
      <c r="G140" s="15" t="s">
        <v>388</v>
      </c>
      <c r="H140" s="93">
        <v>0.45751428570000002</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96" t="s">
        <v>376</v>
      </c>
      <c r="D141" s="94" t="s">
        <v>141</v>
      </c>
      <c r="E141" s="94">
        <f t="shared" ref="E141:T141" si="0">SUM(E14:E140)</f>
        <v>303.88006172464895</v>
      </c>
      <c r="F141" s="94">
        <f t="shared" si="0"/>
        <v>224.48862437720607</v>
      </c>
      <c r="G141" s="94">
        <f t="shared" si="0"/>
        <v>205.84544472996487</v>
      </c>
      <c r="H141" s="94">
        <f t="shared" si="0"/>
        <v>39.4008873734197</v>
      </c>
      <c r="I141" s="94">
        <f t="shared" si="0"/>
        <v>43.066749856067382</v>
      </c>
      <c r="J141" s="94">
        <f t="shared" si="0"/>
        <v>67.369223362507086</v>
      </c>
      <c r="K141" s="94">
        <f t="shared" si="0"/>
        <v>86.87559623741349</v>
      </c>
      <c r="L141" s="94">
        <f t="shared" si="0"/>
        <v>9.658031432388519</v>
      </c>
      <c r="M141" s="94">
        <f t="shared" si="0"/>
        <v>735.84183617255815</v>
      </c>
      <c r="N141" s="94">
        <f t="shared" si="0"/>
        <v>237.15726225759505</v>
      </c>
      <c r="O141" s="94">
        <f t="shared" si="0"/>
        <v>3.8109909690056387</v>
      </c>
      <c r="P141" s="94">
        <f t="shared" si="0"/>
        <v>0.92991244728759892</v>
      </c>
      <c r="Q141" s="94">
        <f t="shared" si="0"/>
        <v>23.859831499099808</v>
      </c>
      <c r="R141" s="94">
        <f t="shared" si="0"/>
        <v>59.685809705609543</v>
      </c>
      <c r="S141" s="94">
        <f t="shared" si="0"/>
        <v>148.87077378959921</v>
      </c>
      <c r="T141" s="94">
        <f t="shared" si="0"/>
        <v>60.88459991000795</v>
      </c>
      <c r="U141" s="94" t="s">
        <v>387</v>
      </c>
      <c r="V141" s="94">
        <f t="shared" ref="V141:AD141" si="1">SUM(V14:V140)</f>
        <v>472.79845295398462</v>
      </c>
      <c r="W141" s="94">
        <f t="shared" si="1"/>
        <v>18.855632625618185</v>
      </c>
      <c r="X141" s="94">
        <f t="shared" si="1"/>
        <v>5.7795866109377254</v>
      </c>
      <c r="Y141" s="94">
        <f t="shared" si="1"/>
        <v>4.78845122767801</v>
      </c>
      <c r="Z141" s="94">
        <f t="shared" si="1"/>
        <v>3.6074192648256886</v>
      </c>
      <c r="AA141" s="94">
        <f t="shared" si="1"/>
        <v>4.1543967365529628</v>
      </c>
      <c r="AB141" s="94">
        <f t="shared" si="1"/>
        <v>18.329853839994389</v>
      </c>
      <c r="AC141" s="94">
        <f t="shared" si="1"/>
        <v>35.566621619345085</v>
      </c>
      <c r="AD141" s="94">
        <f t="shared" si="1"/>
        <v>24.789648938256729</v>
      </c>
      <c r="AE141" s="97"/>
      <c r="AF141" s="94">
        <f>SUM(AF14:AF140)</f>
        <v>357741.99136855279</v>
      </c>
      <c r="AG141" s="94">
        <f>SUM(AG14:AG140)</f>
        <v>205193.4212199999</v>
      </c>
      <c r="AH141" s="94">
        <f>SUM(AH14:AH140)</f>
        <v>95789.359110000005</v>
      </c>
      <c r="AI141" s="94">
        <f>SUM(AI14:AI140)</f>
        <v>181857.78219839005</v>
      </c>
      <c r="AJ141" s="94">
        <f>SUM(AJ14:AJ140)</f>
        <v>2714.6038100000005</v>
      </c>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27" t="s">
        <v>362</v>
      </c>
      <c r="D152" s="125" t="s">
        <v>295</v>
      </c>
      <c r="E152" s="125">
        <f>SUM(E$141, E$151, IF(AND(ISNUMBER(SEARCH($B$4,"AT|BE|CH|GB|IE|LT|LU|NL")),SUM(E$143:E$149)&gt;0),SUM(E$143:E$149)-SUM(E$27:E$33),0))</f>
        <v>303.88006172464895</v>
      </c>
      <c r="F152" s="125">
        <f t="shared" ref="F152:AD152" si="2">SUM(F$141, F$151, IF(AND(ISNUMBER(SEARCH($B$4,"AT|BE|CH|GB|IE|LT|LU|NL")),SUM(F$143:F$149)&gt;0),SUM(F$143:F$149)-SUM(F$27:F$33),0))</f>
        <v>224.48862437720607</v>
      </c>
      <c r="G152" s="125">
        <f t="shared" si="2"/>
        <v>205.84544472996487</v>
      </c>
      <c r="H152" s="125">
        <f t="shared" si="2"/>
        <v>39.4008873734197</v>
      </c>
      <c r="I152" s="125">
        <f t="shared" si="2"/>
        <v>43.066749856067382</v>
      </c>
      <c r="J152" s="125">
        <f t="shared" si="2"/>
        <v>67.369223362507086</v>
      </c>
      <c r="K152" s="125">
        <f t="shared" si="2"/>
        <v>86.87559623741349</v>
      </c>
      <c r="L152" s="125">
        <f t="shared" si="2"/>
        <v>9.658031432388519</v>
      </c>
      <c r="M152" s="125">
        <f t="shared" si="2"/>
        <v>735.84183617255815</v>
      </c>
      <c r="N152" s="125">
        <f t="shared" si="2"/>
        <v>237.15726225759505</v>
      </c>
      <c r="O152" s="125">
        <f t="shared" si="2"/>
        <v>3.8109909690056387</v>
      </c>
      <c r="P152" s="125">
        <f t="shared" si="2"/>
        <v>0.92991244728759892</v>
      </c>
      <c r="Q152" s="125">
        <f t="shared" si="2"/>
        <v>23.859831499099808</v>
      </c>
      <c r="R152" s="125">
        <f t="shared" si="2"/>
        <v>59.685809705609543</v>
      </c>
      <c r="S152" s="125">
        <f t="shared" si="2"/>
        <v>148.87077378959921</v>
      </c>
      <c r="T152" s="125">
        <f t="shared" si="2"/>
        <v>60.88459991000795</v>
      </c>
      <c r="U152" s="125">
        <f t="shared" si="2"/>
        <v>0</v>
      </c>
      <c r="V152" s="125">
        <f t="shared" si="2"/>
        <v>472.79845295398462</v>
      </c>
      <c r="W152" s="125">
        <f t="shared" si="2"/>
        <v>18.855632625618185</v>
      </c>
      <c r="X152" s="125">
        <f t="shared" si="2"/>
        <v>5.7795866109377254</v>
      </c>
      <c r="Y152" s="125">
        <f t="shared" si="2"/>
        <v>4.78845122767801</v>
      </c>
      <c r="Z152" s="125">
        <f t="shared" si="2"/>
        <v>3.6074192648256886</v>
      </c>
      <c r="AA152" s="125">
        <f t="shared" si="2"/>
        <v>4.1543967365529628</v>
      </c>
      <c r="AB152" s="125">
        <f t="shared" si="2"/>
        <v>18.329853839994389</v>
      </c>
      <c r="AC152" s="125">
        <f t="shared" si="2"/>
        <v>35.566621619345085</v>
      </c>
      <c r="AD152" s="125">
        <f t="shared" si="2"/>
        <v>24.789648938256729</v>
      </c>
      <c r="AE152" s="114"/>
      <c r="AF152" s="125"/>
      <c r="AG152" s="125"/>
      <c r="AH152" s="125"/>
      <c r="AI152" s="125"/>
      <c r="AJ152" s="125"/>
      <c r="AK152" s="125"/>
      <c r="AL152" s="128"/>
    </row>
    <row r="153" spans="1:38" s="120" customFormat="1" ht="26.25" customHeight="1" thickBot="1" x14ac:dyDescent="0.25">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27" t="s">
        <v>363</v>
      </c>
      <c r="D154" s="125" t="s">
        <v>322</v>
      </c>
      <c r="E154" s="125">
        <f>SUM(E$141, E$153, -1 * IF(OR($B$6=2005,$B$6&gt;=2020),SUM(E$99:E$122),0), IF(AND(ISNUMBER(SEARCH($B$4,"AT|BE|CH|GB|IE|LT|LU|NL")),SUM(E$143:E$149)&gt;0),SUM(E$143:E$149)-SUM(E$27:E$33),0))</f>
        <v>303.88006172464895</v>
      </c>
      <c r="F154" s="125">
        <f>SUM(F$141, F$153, -1 * IF(OR($B$6=2005,$B$6&gt;=2020),SUM(F$99:F$122),0), IF(AND(ISNUMBER(SEARCH($B$4,"AT|BE|CH|GB|IE|LT|LU|NL")),SUM(F$143:F$149)&gt;0),SUM(F$143:F$149)-SUM(F$27:F$33),0))</f>
        <v>224.48862437720607</v>
      </c>
      <c r="G154" s="125">
        <f>SUM(G$141, G$153, IF(AND(ISNUMBER(SEARCH($B$4,"AT|BE|CH|GB|IE|LT|LU|NL")),SUM(G$143:G$149)&gt;0),SUM(G$143:G$149)-SUM(G$27:G$33),0))</f>
        <v>205.84544472996487</v>
      </c>
      <c r="H154" s="125">
        <f>SUM(H$141, H$153, IF(AND(ISNUMBER(SEARCH($B$4,"AT|BE|CH|GB|IE|LT|LU|NL")),SUM(H$143:H$149)&gt;0),SUM(H$143:H$149)-SUM(H$27:H$33),0))</f>
        <v>39.4008873734197</v>
      </c>
      <c r="I154" s="125">
        <f t="shared" ref="I154:AD154" si="3">SUM(I$141, I$153, IF(AND(ISNUMBER(SEARCH($B$4,"AT|BE|CH|GB|IE|LT|LU|NL")),SUM(I$143:I$149)&gt;0),SUM(I$143:I$149)-SUM(I$27:I$33),0))</f>
        <v>43.066749856067382</v>
      </c>
      <c r="J154" s="125">
        <f t="shared" si="3"/>
        <v>67.369223362507086</v>
      </c>
      <c r="K154" s="125">
        <f t="shared" si="3"/>
        <v>86.87559623741349</v>
      </c>
      <c r="L154" s="125">
        <f t="shared" si="3"/>
        <v>9.658031432388519</v>
      </c>
      <c r="M154" s="125">
        <f t="shared" si="3"/>
        <v>735.84183617255815</v>
      </c>
      <c r="N154" s="125">
        <f t="shared" si="3"/>
        <v>237.15726225759505</v>
      </c>
      <c r="O154" s="125">
        <f t="shared" si="3"/>
        <v>3.8109909690056387</v>
      </c>
      <c r="P154" s="125">
        <f t="shared" si="3"/>
        <v>0.92991244728759892</v>
      </c>
      <c r="Q154" s="125">
        <f t="shared" si="3"/>
        <v>23.859831499099808</v>
      </c>
      <c r="R154" s="125">
        <f t="shared" si="3"/>
        <v>59.685809705609543</v>
      </c>
      <c r="S154" s="125">
        <f t="shared" si="3"/>
        <v>148.87077378959921</v>
      </c>
      <c r="T154" s="125">
        <f t="shared" si="3"/>
        <v>60.88459991000795</v>
      </c>
      <c r="U154" s="125">
        <f t="shared" si="3"/>
        <v>0</v>
      </c>
      <c r="V154" s="125">
        <f t="shared" si="3"/>
        <v>472.79845295398462</v>
      </c>
      <c r="W154" s="125">
        <f t="shared" si="3"/>
        <v>18.855632625618185</v>
      </c>
      <c r="X154" s="125">
        <f t="shared" si="3"/>
        <v>5.7795866109377254</v>
      </c>
      <c r="Y154" s="125">
        <f t="shared" si="3"/>
        <v>4.78845122767801</v>
      </c>
      <c r="Z154" s="125">
        <f t="shared" si="3"/>
        <v>3.6074192648256886</v>
      </c>
      <c r="AA154" s="125">
        <f t="shared" si="3"/>
        <v>4.1543967365529628</v>
      </c>
      <c r="AB154" s="125">
        <f t="shared" si="3"/>
        <v>18.329853839994389</v>
      </c>
      <c r="AC154" s="125">
        <f t="shared" si="3"/>
        <v>35.566621619345085</v>
      </c>
      <c r="AD154" s="125">
        <f t="shared" si="3"/>
        <v>24.789648938256729</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35" t="s">
        <v>327</v>
      </c>
      <c r="D157" s="136"/>
      <c r="E157" s="136">
        <v>3.3308359967385717</v>
      </c>
      <c r="F157" s="136">
        <v>7.6133394211167355E-2</v>
      </c>
      <c r="G157" s="136">
        <v>0.23077935120260101</v>
      </c>
      <c r="H157" s="136" t="s">
        <v>388</v>
      </c>
      <c r="I157" s="136">
        <v>5.2726514522498817E-2</v>
      </c>
      <c r="J157" s="136">
        <v>5.2726514522498817E-2</v>
      </c>
      <c r="K157" s="136">
        <v>5.2726514522498817E-2</v>
      </c>
      <c r="L157" s="136">
        <v>2.6363257261249409E-2</v>
      </c>
      <c r="M157" s="136">
        <v>0.71731932358334238</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11895.842845494899</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35" t="s">
        <v>329</v>
      </c>
      <c r="D158" s="136"/>
      <c r="E158" s="136">
        <v>0.75956207730024949</v>
      </c>
      <c r="F158" s="136">
        <v>8.9407094960252106E-2</v>
      </c>
      <c r="G158" s="136">
        <v>6.9768207581659414E-2</v>
      </c>
      <c r="H158" s="136" t="s">
        <v>388</v>
      </c>
      <c r="I158" s="136">
        <v>9.4611061483244763E-3</v>
      </c>
      <c r="J158" s="136">
        <v>9.4611061483244763E-3</v>
      </c>
      <c r="K158" s="136">
        <v>9.4611061483244763E-3</v>
      </c>
      <c r="L158" s="136">
        <v>4.7305530741622382E-3</v>
      </c>
      <c r="M158" s="136">
        <v>2.0965033450223132</v>
      </c>
      <c r="N158" s="136">
        <v>1.0368785012705217</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3669.7679444410578</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35" t="s">
        <v>435</v>
      </c>
      <c r="D159" s="136"/>
      <c r="E159" s="136">
        <v>47.636000000000003</v>
      </c>
      <c r="F159" s="136">
        <v>1.2461</v>
      </c>
      <c r="G159" s="136">
        <v>22.864730000000002</v>
      </c>
      <c r="H159" s="136" t="s">
        <v>388</v>
      </c>
      <c r="I159" s="136">
        <v>1.0867070967741934</v>
      </c>
      <c r="J159" s="136">
        <v>1.1938499999999999</v>
      </c>
      <c r="K159" s="136">
        <v>1.1938499999999999</v>
      </c>
      <c r="L159" s="136" t="s">
        <v>388</v>
      </c>
      <c r="M159" s="136">
        <v>3.0449999999999999</v>
      </c>
      <c r="N159" s="136">
        <v>9.2958579952350184E-2</v>
      </c>
      <c r="O159" s="136">
        <v>9.8252933381775022E-3</v>
      </c>
      <c r="P159" s="136">
        <v>1.2090763292553831E-2</v>
      </c>
      <c r="Q159" s="136">
        <v>0.30007792418239021</v>
      </c>
      <c r="R159" s="136">
        <v>0.31859577588155702</v>
      </c>
      <c r="S159" s="136">
        <v>0.64296557555439215</v>
      </c>
      <c r="T159" s="136">
        <v>14.021366875301757</v>
      </c>
      <c r="U159" s="136">
        <v>0.1025992125622697</v>
      </c>
      <c r="V159" s="136">
        <v>0.65748169892193997</v>
      </c>
      <c r="W159" s="136">
        <v>0.21900067618669558</v>
      </c>
      <c r="X159" s="136">
        <v>2.3996865856849674E-3</v>
      </c>
      <c r="Y159" s="136">
        <v>1.4171572518672172E-2</v>
      </c>
      <c r="Z159" s="136">
        <v>9.8252933381775039E-3</v>
      </c>
      <c r="AA159" s="136">
        <v>4.0249247601640186E-3</v>
      </c>
      <c r="AB159" s="136">
        <v>3.0421477202698662E-2</v>
      </c>
      <c r="AC159" s="136">
        <v>6.9909788344430693E-2</v>
      </c>
      <c r="AD159" s="136">
        <v>0.25204230620151113</v>
      </c>
      <c r="AE159" s="114"/>
      <c r="AF159" s="136">
        <v>22439.209033596861</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5FBAF-386A-4D99-8A05-6B4597EAC5CA}">
  <sheetPr codeName="Tabelle16"/>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2.85546875" style="5" customWidth="1"/>
    <col min="2" max="2" width="9.85546875" style="191" customWidth="1"/>
    <col min="3" max="3" width="46.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1992</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1992</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157" t="s">
        <v>50</v>
      </c>
      <c r="C14" s="43" t="s">
        <v>51</v>
      </c>
      <c r="D14" s="45"/>
      <c r="E14" s="93">
        <v>47.115786609999986</v>
      </c>
      <c r="F14" s="93">
        <v>0.43416175447000066</v>
      </c>
      <c r="G14" s="93">
        <v>49.518685385775683</v>
      </c>
      <c r="H14" s="93">
        <v>5.9999999999999995E-4</v>
      </c>
      <c r="I14" s="93">
        <v>1.7227654621947317</v>
      </c>
      <c r="J14" s="93">
        <v>4.8993235702172626</v>
      </c>
      <c r="K14" s="93">
        <v>6.5450623230000007</v>
      </c>
      <c r="L14" s="93">
        <v>0.1631741069657395</v>
      </c>
      <c r="M14" s="93">
        <v>4.5587203723999972</v>
      </c>
      <c r="N14" s="93">
        <v>3.9910758027576909</v>
      </c>
      <c r="O14" s="93">
        <v>0.13387198363099986</v>
      </c>
      <c r="P14" s="93">
        <v>0.2483102818471713</v>
      </c>
      <c r="Q14" s="93">
        <v>1.259022961048718</v>
      </c>
      <c r="R14" s="93">
        <v>3.185760342619997</v>
      </c>
      <c r="S14" s="93">
        <v>3.025935444785</v>
      </c>
      <c r="T14" s="93">
        <v>7.913016415400004</v>
      </c>
      <c r="U14" s="15" t="s">
        <v>387</v>
      </c>
      <c r="V14" s="93">
        <v>14.14360282558285</v>
      </c>
      <c r="W14" s="93">
        <v>1.2989419501080006</v>
      </c>
      <c r="X14" s="93">
        <v>5.8019220701263828E-2</v>
      </c>
      <c r="Y14" s="93">
        <v>1.6852361751273182E-2</v>
      </c>
      <c r="Z14" s="93">
        <v>1.5308968674628241E-2</v>
      </c>
      <c r="AA14" s="93">
        <v>2.3596966928834659E-2</v>
      </c>
      <c r="AB14" s="93">
        <v>0.11377751805599991</v>
      </c>
      <c r="AC14" s="93">
        <v>3.4164065361799993E-2</v>
      </c>
      <c r="AD14" s="93">
        <v>2.3797952238200002E-2</v>
      </c>
      <c r="AE14" s="92"/>
      <c r="AF14" s="93">
        <v>18278.269870000011</v>
      </c>
      <c r="AG14" s="93">
        <v>129130.05799999996</v>
      </c>
      <c r="AH14" s="93">
        <v>45480.012999999992</v>
      </c>
      <c r="AI14" s="93">
        <v>6483.6543599999968</v>
      </c>
      <c r="AJ14" s="93">
        <v>218.21</v>
      </c>
      <c r="AK14" s="15" t="s">
        <v>388</v>
      </c>
      <c r="AL14" s="38" t="s">
        <v>48</v>
      </c>
    </row>
    <row r="15" spans="1:38" s="2" customFormat="1" ht="26.25" customHeight="1" thickBot="1" x14ac:dyDescent="0.25">
      <c r="A15" s="43" t="s">
        <v>52</v>
      </c>
      <c r="B15" s="157" t="s">
        <v>53</v>
      </c>
      <c r="C15" s="43" t="s">
        <v>54</v>
      </c>
      <c r="D15" s="45"/>
      <c r="E15" s="93">
        <v>3.9140000000000006</v>
      </c>
      <c r="F15" s="93">
        <v>1.1537200000000003E-2</v>
      </c>
      <c r="G15" s="93">
        <v>10.000992499999999</v>
      </c>
      <c r="H15" s="15" t="s">
        <v>388</v>
      </c>
      <c r="I15" s="93">
        <v>6.8492005891922933E-2</v>
      </c>
      <c r="J15" s="93">
        <v>0.14559569878686285</v>
      </c>
      <c r="K15" s="93">
        <v>0.30917500000000003</v>
      </c>
      <c r="L15" s="93">
        <v>8.2291333529704944E-3</v>
      </c>
      <c r="M15" s="93">
        <v>0.59814037999999992</v>
      </c>
      <c r="N15" s="93">
        <v>2.1958854899999998</v>
      </c>
      <c r="O15" s="93">
        <v>4.9987057999999994E-2</v>
      </c>
      <c r="P15" s="93">
        <v>1.0259054699999999E-2</v>
      </c>
      <c r="Q15" s="93">
        <v>0.36040702999999991</v>
      </c>
      <c r="R15" s="93">
        <v>2.7621414999999998</v>
      </c>
      <c r="S15" s="93">
        <v>0.96793635000000011</v>
      </c>
      <c r="T15" s="93">
        <v>0.67869999999999997</v>
      </c>
      <c r="U15" s="15" t="s">
        <v>387</v>
      </c>
      <c r="V15" s="93">
        <v>4.1506724999999998</v>
      </c>
      <c r="W15" s="93">
        <v>2.4479318E-2</v>
      </c>
      <c r="X15" s="93">
        <v>3.4212419469026543E-7</v>
      </c>
      <c r="Y15" s="93">
        <v>1.9003986571823716E-3</v>
      </c>
      <c r="Z15" s="93">
        <v>1.8964886663859115E-3</v>
      </c>
      <c r="AA15" s="93">
        <v>2.8951197242370256E-3</v>
      </c>
      <c r="AB15" s="93">
        <v>6.6923491719999995E-3</v>
      </c>
      <c r="AC15" s="15" t="s">
        <v>388</v>
      </c>
      <c r="AD15" s="15" t="s">
        <v>388</v>
      </c>
      <c r="AE15" s="92"/>
      <c r="AF15" s="93">
        <v>20934.353999999999</v>
      </c>
      <c r="AG15" s="93">
        <v>39.49</v>
      </c>
      <c r="AH15" s="93">
        <v>8933.1749999999993</v>
      </c>
      <c r="AI15" s="15" t="s">
        <v>388</v>
      </c>
      <c r="AJ15" s="93" t="s">
        <v>388</v>
      </c>
      <c r="AK15" s="15" t="s">
        <v>388</v>
      </c>
      <c r="AL15" s="38" t="s">
        <v>48</v>
      </c>
    </row>
    <row r="16" spans="1:38" s="2" customFormat="1" ht="26.25" customHeight="1" thickBot="1" x14ac:dyDescent="0.25">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157" t="s">
        <v>57</v>
      </c>
      <c r="C17" s="43" t="s">
        <v>58</v>
      </c>
      <c r="D17" s="45"/>
      <c r="E17" s="93">
        <v>3.5942290300000015</v>
      </c>
      <c r="F17" s="93">
        <v>2.4506220479999993E-2</v>
      </c>
      <c r="G17" s="93">
        <v>7.4295960553013414</v>
      </c>
      <c r="H17" s="15" t="s">
        <v>388</v>
      </c>
      <c r="I17" s="93">
        <v>0.17801209834230125</v>
      </c>
      <c r="J17" s="93">
        <v>0.49831872568385682</v>
      </c>
      <c r="K17" s="93">
        <v>0.90284209999999998</v>
      </c>
      <c r="L17" s="93">
        <v>2.6450086178900357E-2</v>
      </c>
      <c r="M17" s="93">
        <v>7.5985180731999993</v>
      </c>
      <c r="N17" s="93">
        <v>0.65327280123300002</v>
      </c>
      <c r="O17" s="93">
        <v>1.486901618E-2</v>
      </c>
      <c r="P17" s="93">
        <v>1.7052368926999999E-2</v>
      </c>
      <c r="Q17" s="93">
        <v>0.10293565089999998</v>
      </c>
      <c r="R17" s="93">
        <v>1.8420511654499994</v>
      </c>
      <c r="S17" s="93">
        <v>0.65491103089999991</v>
      </c>
      <c r="T17" s="93">
        <v>1.9497721808799999</v>
      </c>
      <c r="U17" s="15" t="s">
        <v>387</v>
      </c>
      <c r="V17" s="93">
        <v>1.3362074854000001</v>
      </c>
      <c r="W17" s="93">
        <v>2.8735363224999994E-2</v>
      </c>
      <c r="X17" s="93">
        <v>6.3634458740711183E-4</v>
      </c>
      <c r="Y17" s="93">
        <v>4.9894073736922485E-3</v>
      </c>
      <c r="Z17" s="93">
        <v>5.6741436689021463E-4</v>
      </c>
      <c r="AA17" s="93">
        <v>5.0038374801042527E-4</v>
      </c>
      <c r="AB17" s="93">
        <v>6.6935500760000009E-3</v>
      </c>
      <c r="AC17" s="93">
        <v>3.540138E-3</v>
      </c>
      <c r="AD17" s="93">
        <v>0.97068299999999985</v>
      </c>
      <c r="AE17" s="92"/>
      <c r="AF17" s="93">
        <v>3759.6603100000007</v>
      </c>
      <c r="AG17" s="93">
        <v>22084.131600000001</v>
      </c>
      <c r="AH17" s="93">
        <v>1442.6607199999999</v>
      </c>
      <c r="AI17" s="15" t="s">
        <v>388</v>
      </c>
      <c r="AJ17" s="93">
        <v>52</v>
      </c>
      <c r="AK17" s="15" t="s">
        <v>388</v>
      </c>
      <c r="AL17" s="38" t="s">
        <v>48</v>
      </c>
    </row>
    <row r="18" spans="1:38" s="2" customFormat="1" ht="26.25" customHeight="1" thickBot="1" x14ac:dyDescent="0.25">
      <c r="A18" s="43" t="s">
        <v>52</v>
      </c>
      <c r="B18" s="157" t="s">
        <v>59</v>
      </c>
      <c r="C18" s="43" t="s">
        <v>60</v>
      </c>
      <c r="D18" s="45"/>
      <c r="E18" s="93">
        <v>0.14248000000000002</v>
      </c>
      <c r="F18" s="93">
        <v>3.7512999999999999E-3</v>
      </c>
      <c r="G18" s="93">
        <v>3.982781478965574</v>
      </c>
      <c r="H18" s="15" t="s">
        <v>388</v>
      </c>
      <c r="I18" s="93">
        <v>3.1506258409673873E-2</v>
      </c>
      <c r="J18" s="93">
        <v>0.10287890460791499</v>
      </c>
      <c r="K18" s="93">
        <v>0.32422125000000007</v>
      </c>
      <c r="L18" s="93">
        <v>4.8142885174056451E-3</v>
      </c>
      <c r="M18" s="93">
        <v>0.3450979999999999</v>
      </c>
      <c r="N18" s="93">
        <v>0.42648374999999999</v>
      </c>
      <c r="O18" s="93">
        <v>4.9935000000000009E-5</v>
      </c>
      <c r="P18" s="93">
        <v>2.1976994999999997E-3</v>
      </c>
      <c r="Q18" s="93">
        <v>3.3290000000000001E-4</v>
      </c>
      <c r="R18" s="93">
        <v>1.0106016500000001</v>
      </c>
      <c r="S18" s="93">
        <v>0.21035937500000002</v>
      </c>
      <c r="T18" s="93">
        <v>0.48259500000000005</v>
      </c>
      <c r="U18" s="15" t="s">
        <v>387</v>
      </c>
      <c r="V18" s="93">
        <v>1.521E-3</v>
      </c>
      <c r="W18" s="93">
        <v>2.2842050000000001E-3</v>
      </c>
      <c r="X18" s="93">
        <v>7.421279341297798E-4</v>
      </c>
      <c r="Y18" s="93">
        <v>2.352982566576589E-3</v>
      </c>
      <c r="Z18" s="93">
        <v>4.4430310055840454E-4</v>
      </c>
      <c r="AA18" s="93">
        <v>3.6906239873522661E-4</v>
      </c>
      <c r="AB18" s="93">
        <v>3.9084760000000001E-3</v>
      </c>
      <c r="AC18" s="93">
        <v>8.0876000000000003E-3</v>
      </c>
      <c r="AD18" s="93">
        <v>0.25168604</v>
      </c>
      <c r="AE18" s="92"/>
      <c r="AF18" s="93">
        <v>869.1</v>
      </c>
      <c r="AG18" s="93">
        <v>985</v>
      </c>
      <c r="AH18" s="15" t="s">
        <v>388</v>
      </c>
      <c r="AI18" s="93">
        <v>717</v>
      </c>
      <c r="AJ18" s="15" t="s">
        <v>388</v>
      </c>
      <c r="AK18" s="15" t="s">
        <v>388</v>
      </c>
      <c r="AL18" s="38" t="s">
        <v>48</v>
      </c>
    </row>
    <row r="19" spans="1:38" s="2" customFormat="1" ht="26.25" customHeight="1" thickBot="1" x14ac:dyDescent="0.25">
      <c r="A19" s="43" t="s">
        <v>52</v>
      </c>
      <c r="B19" s="157" t="s">
        <v>61</v>
      </c>
      <c r="C19" s="43" t="s">
        <v>62</v>
      </c>
      <c r="D19" s="45"/>
      <c r="E19" s="93">
        <v>1.9094715000000002</v>
      </c>
      <c r="F19" s="93">
        <v>1.5383048200000001E-2</v>
      </c>
      <c r="G19" s="93">
        <v>4.9466060440609843</v>
      </c>
      <c r="H19" s="15" t="s">
        <v>388</v>
      </c>
      <c r="I19" s="93">
        <v>0.20079554245975467</v>
      </c>
      <c r="J19" s="93">
        <v>0.3969452363537167</v>
      </c>
      <c r="K19" s="93">
        <v>0.47148669000000004</v>
      </c>
      <c r="L19" s="93">
        <v>3.036053529204048E-2</v>
      </c>
      <c r="M19" s="93">
        <v>0.28922697860000007</v>
      </c>
      <c r="N19" s="93">
        <v>0.26373199891923077</v>
      </c>
      <c r="O19" s="93">
        <v>2.5768742670000005E-3</v>
      </c>
      <c r="P19" s="93">
        <v>5.8664078052714291E-3</v>
      </c>
      <c r="Q19" s="93">
        <v>1.2959340553846158E-2</v>
      </c>
      <c r="R19" s="93">
        <v>2.2177680590000002E-2</v>
      </c>
      <c r="S19" s="93">
        <v>3.0014821345000008E-2</v>
      </c>
      <c r="T19" s="93">
        <v>0.81523231559999998</v>
      </c>
      <c r="U19" s="15" t="s">
        <v>387</v>
      </c>
      <c r="V19" s="93">
        <v>1.4862541263942852</v>
      </c>
      <c r="W19" s="93">
        <v>5.4769463290999999E-2</v>
      </c>
      <c r="X19" s="93">
        <v>1.6854625544460819E-3</v>
      </c>
      <c r="Y19" s="93">
        <v>8.3862474185951944E-3</v>
      </c>
      <c r="Z19" s="93">
        <v>1.1998269005499941E-3</v>
      </c>
      <c r="AA19" s="93">
        <v>1.0264101644087301E-3</v>
      </c>
      <c r="AB19" s="93">
        <v>1.2297947037999999E-2</v>
      </c>
      <c r="AC19" s="93">
        <v>2.5560510000000002E-3</v>
      </c>
      <c r="AD19" s="93">
        <v>0.35587609846000001</v>
      </c>
      <c r="AE19" s="92"/>
      <c r="AF19" s="93">
        <v>10095.307209999997</v>
      </c>
      <c r="AG19" s="93">
        <v>3784.61</v>
      </c>
      <c r="AH19" s="93">
        <v>1605.056</v>
      </c>
      <c r="AI19" s="93">
        <v>482.541</v>
      </c>
      <c r="AJ19" s="93">
        <v>798.53262000000007</v>
      </c>
      <c r="AK19" s="15" t="s">
        <v>388</v>
      </c>
      <c r="AL19" s="38" t="s">
        <v>48</v>
      </c>
    </row>
    <row r="20" spans="1:38" s="2" customFormat="1" ht="26.25" customHeight="1" thickBot="1" x14ac:dyDescent="0.25">
      <c r="A20" s="43" t="s">
        <v>52</v>
      </c>
      <c r="B20" s="157" t="s">
        <v>63</v>
      </c>
      <c r="C20" s="43" t="s">
        <v>64</v>
      </c>
      <c r="D20" s="45"/>
      <c r="E20" s="93">
        <v>19.600643999999974</v>
      </c>
      <c r="F20" s="93">
        <v>0.37078021267000016</v>
      </c>
      <c r="G20" s="93">
        <v>19.631163855794558</v>
      </c>
      <c r="H20" s="15" t="s">
        <v>388</v>
      </c>
      <c r="I20" s="93">
        <v>6.7999581068141817</v>
      </c>
      <c r="J20" s="93">
        <v>9.5598707626192034</v>
      </c>
      <c r="K20" s="93">
        <v>11.664811039999996</v>
      </c>
      <c r="L20" s="93">
        <v>0.10214548206544749</v>
      </c>
      <c r="M20" s="93">
        <v>22.447745783399995</v>
      </c>
      <c r="N20" s="93">
        <v>5.3774385701424601</v>
      </c>
      <c r="O20" s="93">
        <v>0.31426618393029998</v>
      </c>
      <c r="P20" s="93">
        <v>0.12517036515542501</v>
      </c>
      <c r="Q20" s="93">
        <v>0.59614337847307675</v>
      </c>
      <c r="R20" s="93">
        <v>4.0105297360104997</v>
      </c>
      <c r="S20" s="93">
        <v>1.8040114272514995</v>
      </c>
      <c r="T20" s="93">
        <v>5.5973067824300005</v>
      </c>
      <c r="U20" s="15" t="s">
        <v>387</v>
      </c>
      <c r="V20" s="93">
        <v>11.954955475145715</v>
      </c>
      <c r="W20" s="93">
        <v>0.84018408676799972</v>
      </c>
      <c r="X20" s="93">
        <v>2.7751630446604298E-2</v>
      </c>
      <c r="Y20" s="93">
        <v>6.5734513949298523E-2</v>
      </c>
      <c r="Z20" s="93">
        <v>1.5215206803811155E-2</v>
      </c>
      <c r="AA20" s="93">
        <v>1.2421594460286E-2</v>
      </c>
      <c r="AB20" s="93">
        <v>0.12112294565999999</v>
      </c>
      <c r="AC20" s="93">
        <v>0.14472156183999993</v>
      </c>
      <c r="AD20" s="93">
        <v>1.9266698509200002</v>
      </c>
      <c r="AE20" s="92"/>
      <c r="AF20" s="93">
        <v>11829.54067</v>
      </c>
      <c r="AG20" s="93">
        <v>21313.945000000003</v>
      </c>
      <c r="AH20" s="93">
        <v>32985.481</v>
      </c>
      <c r="AI20" s="93">
        <v>113565.11300000004</v>
      </c>
      <c r="AJ20" s="93">
        <v>829.39999999999986</v>
      </c>
      <c r="AK20" s="15" t="s">
        <v>388</v>
      </c>
      <c r="AL20" s="38" t="s">
        <v>48</v>
      </c>
    </row>
    <row r="21" spans="1:38" s="2" customFormat="1" ht="26.25" customHeight="1" thickBot="1" x14ac:dyDescent="0.25">
      <c r="A21" s="43" t="s">
        <v>52</v>
      </c>
      <c r="B21" s="157" t="s">
        <v>65</v>
      </c>
      <c r="C21" s="43" t="s">
        <v>66</v>
      </c>
      <c r="D21" s="45"/>
      <c r="E21" s="93">
        <v>0.98913300000000015</v>
      </c>
      <c r="F21" s="93">
        <v>2.4129466999999991E-2</v>
      </c>
      <c r="G21" s="93">
        <v>2.9082777139685247</v>
      </c>
      <c r="H21" s="15" t="s">
        <v>388</v>
      </c>
      <c r="I21" s="93">
        <v>0.18535395428115628</v>
      </c>
      <c r="J21" s="93">
        <v>0.42530458443306873</v>
      </c>
      <c r="K21" s="93">
        <v>0.58084385999999988</v>
      </c>
      <c r="L21" s="93">
        <v>4.320479195427826E-2</v>
      </c>
      <c r="M21" s="93">
        <v>0.31337778000000005</v>
      </c>
      <c r="N21" s="93">
        <v>1.0864507060000008</v>
      </c>
      <c r="O21" s="93">
        <v>2.4820052999999991E-2</v>
      </c>
      <c r="P21" s="93">
        <v>1.10502455E-2</v>
      </c>
      <c r="Q21" s="93">
        <v>0.21455134139999998</v>
      </c>
      <c r="R21" s="93">
        <v>1.1904731419999999</v>
      </c>
      <c r="S21" s="93">
        <v>0.56405825450000002</v>
      </c>
      <c r="T21" s="93">
        <v>1.7830827729999996</v>
      </c>
      <c r="U21" s="15" t="s">
        <v>387</v>
      </c>
      <c r="V21" s="93">
        <v>2.0654292699999997</v>
      </c>
      <c r="W21" s="93">
        <v>3.4408470499999989E-2</v>
      </c>
      <c r="X21" s="93">
        <v>1.3375614609572488E-3</v>
      </c>
      <c r="Y21" s="93">
        <v>7.1890194756648075E-3</v>
      </c>
      <c r="Z21" s="93">
        <v>9.8562813486155259E-4</v>
      </c>
      <c r="AA21" s="93">
        <v>8.4756532851639312E-4</v>
      </c>
      <c r="AB21" s="93">
        <v>1.0359774400000002E-2</v>
      </c>
      <c r="AC21" s="93">
        <v>2.1295469999999999E-3</v>
      </c>
      <c r="AD21" s="93">
        <v>0.26731335628000008</v>
      </c>
      <c r="AE21" s="92"/>
      <c r="AF21" s="93">
        <v>3054.9120000000003</v>
      </c>
      <c r="AG21" s="93">
        <v>2787.9900000000002</v>
      </c>
      <c r="AH21" s="93">
        <v>1316.327</v>
      </c>
      <c r="AI21" s="93">
        <v>237.93800000000002</v>
      </c>
      <c r="AJ21" s="15" t="s">
        <v>388</v>
      </c>
      <c r="AK21" s="15" t="s">
        <v>388</v>
      </c>
      <c r="AL21" s="38" t="s">
        <v>48</v>
      </c>
    </row>
    <row r="22" spans="1:38" s="2" customFormat="1" ht="26.25" customHeight="1" thickBot="1" x14ac:dyDescent="0.25">
      <c r="A22" s="43" t="s">
        <v>52</v>
      </c>
      <c r="B22" s="157" t="s">
        <v>67</v>
      </c>
      <c r="C22" s="43" t="s">
        <v>68</v>
      </c>
      <c r="D22" s="45"/>
      <c r="E22" s="93">
        <v>4.6396999999999986</v>
      </c>
      <c r="F22" s="93">
        <v>1.3315526400000005E-2</v>
      </c>
      <c r="G22" s="93">
        <v>2.1688267835541</v>
      </c>
      <c r="H22" s="15" t="s">
        <v>388</v>
      </c>
      <c r="I22" s="93">
        <v>0.50614926697221341</v>
      </c>
      <c r="J22" s="93">
        <v>0.85173592423201472</v>
      </c>
      <c r="K22" s="93">
        <v>1.3335099199999993</v>
      </c>
      <c r="L22" s="93">
        <v>4.9924860493986645E-2</v>
      </c>
      <c r="M22" s="93">
        <v>9.7399688880000035</v>
      </c>
      <c r="N22" s="93">
        <v>2.3258993767999998</v>
      </c>
      <c r="O22" s="93">
        <v>5.2931355999999992E-2</v>
      </c>
      <c r="P22" s="93">
        <v>2.818373892E-2</v>
      </c>
      <c r="Q22" s="93">
        <v>0.39532079600000003</v>
      </c>
      <c r="R22" s="93">
        <v>2.8970697379999995</v>
      </c>
      <c r="S22" s="93">
        <v>1.0340402920000002</v>
      </c>
      <c r="T22" s="93">
        <v>2.7151236480000009</v>
      </c>
      <c r="U22" s="15" t="s">
        <v>387</v>
      </c>
      <c r="V22" s="93">
        <v>4.4040264560000004</v>
      </c>
      <c r="W22" s="93">
        <v>2.3573660799999997E-2</v>
      </c>
      <c r="X22" s="93">
        <v>6.8989456441846534E-4</v>
      </c>
      <c r="Y22" s="93">
        <v>5.0892497483107594E-3</v>
      </c>
      <c r="Z22" s="93">
        <v>5.9562240013886114E-4</v>
      </c>
      <c r="AA22" s="93">
        <v>5.2302702313191372E-4</v>
      </c>
      <c r="AB22" s="93">
        <v>6.8977937359999989E-3</v>
      </c>
      <c r="AC22" s="93">
        <v>3.3725611599999998E-3</v>
      </c>
      <c r="AD22" s="93">
        <v>0.85893094000000003</v>
      </c>
      <c r="AE22" s="92"/>
      <c r="AF22" s="93">
        <v>2834.2974000000008</v>
      </c>
      <c r="AG22" s="93">
        <v>5067.518</v>
      </c>
      <c r="AH22" s="93">
        <v>2284.2090000000003</v>
      </c>
      <c r="AI22" s="93">
        <v>48</v>
      </c>
      <c r="AJ22" s="15" t="s">
        <v>388</v>
      </c>
      <c r="AK22" s="15" t="s">
        <v>388</v>
      </c>
      <c r="AL22" s="38" t="s">
        <v>48</v>
      </c>
    </row>
    <row r="23" spans="1:38" s="2" customFormat="1" ht="26.25" customHeight="1" thickBot="1" x14ac:dyDescent="0.25">
      <c r="A23" s="43" t="s">
        <v>69</v>
      </c>
      <c r="B23" s="157" t="s">
        <v>377</v>
      </c>
      <c r="C23" s="43" t="s">
        <v>390</v>
      </c>
      <c r="D23" s="45"/>
      <c r="E23" s="93">
        <v>12.507416798912361</v>
      </c>
      <c r="F23" s="93">
        <v>2.3505723115025696</v>
      </c>
      <c r="G23" s="93">
        <v>0.993798733611723</v>
      </c>
      <c r="H23" s="93">
        <v>2.3451368314248784E-3</v>
      </c>
      <c r="I23" s="93">
        <v>1.4129751490564937</v>
      </c>
      <c r="J23" s="93">
        <v>1.4129751490564935</v>
      </c>
      <c r="K23" s="93">
        <v>1.4129751490564937</v>
      </c>
      <c r="L23" s="93">
        <v>0.87116443816600253</v>
      </c>
      <c r="M23" s="93">
        <v>8.4413068076287576</v>
      </c>
      <c r="N23" s="15" t="s">
        <v>388</v>
      </c>
      <c r="O23" s="93">
        <v>2.9300881834024286E-3</v>
      </c>
      <c r="P23" s="15" t="s">
        <v>388</v>
      </c>
      <c r="Q23" s="15" t="s">
        <v>388</v>
      </c>
      <c r="R23" s="93">
        <v>1.4650440917012137E-2</v>
      </c>
      <c r="S23" s="93">
        <v>0.49811499117841268</v>
      </c>
      <c r="T23" s="93">
        <v>2.0510617283816996E-2</v>
      </c>
      <c r="U23" s="93">
        <v>2.9300881834024291E-3</v>
      </c>
      <c r="V23" s="93">
        <v>0.29300881834024278</v>
      </c>
      <c r="W23" s="15" t="s">
        <v>388</v>
      </c>
      <c r="X23" s="93">
        <v>8.8821117899266465E-3</v>
      </c>
      <c r="Y23" s="93">
        <v>1.4558593677292774E-2</v>
      </c>
      <c r="Z23" s="15" t="s">
        <v>388</v>
      </c>
      <c r="AA23" s="15" t="s">
        <v>388</v>
      </c>
      <c r="AB23" s="93">
        <v>2.3440705467219419E-2</v>
      </c>
      <c r="AC23" s="15" t="s">
        <v>388</v>
      </c>
      <c r="AD23" s="15" t="s">
        <v>388</v>
      </c>
      <c r="AE23" s="92"/>
      <c r="AF23" s="93">
        <v>12534.288094831349</v>
      </c>
      <c r="AG23" s="15" t="s">
        <v>388</v>
      </c>
      <c r="AH23" s="15" t="s">
        <v>388</v>
      </c>
      <c r="AI23" s="15" t="s">
        <v>388</v>
      </c>
      <c r="AJ23" s="15" t="s">
        <v>388</v>
      </c>
      <c r="AK23" s="15" t="s">
        <v>388</v>
      </c>
      <c r="AL23" s="38" t="s">
        <v>48</v>
      </c>
    </row>
    <row r="24" spans="1:38" s="2" customFormat="1" ht="26.25" customHeight="1" thickBot="1" x14ac:dyDescent="0.25">
      <c r="A24" s="43" t="s">
        <v>52</v>
      </c>
      <c r="B24" s="157" t="s">
        <v>70</v>
      </c>
      <c r="C24" s="43" t="s">
        <v>71</v>
      </c>
      <c r="D24" s="45"/>
      <c r="E24" s="93">
        <v>2.0484040099999996</v>
      </c>
      <c r="F24" s="93">
        <v>0.14789471540999993</v>
      </c>
      <c r="G24" s="93">
        <v>3.4148031098047031</v>
      </c>
      <c r="H24" s="15" t="s">
        <v>388</v>
      </c>
      <c r="I24" s="93">
        <v>0.5133881045389096</v>
      </c>
      <c r="J24" s="93">
        <v>1.1324813698313934</v>
      </c>
      <c r="K24" s="93">
        <v>1.9795269199999994</v>
      </c>
      <c r="L24" s="93">
        <v>7.5511038122630117E-2</v>
      </c>
      <c r="M24" s="93">
        <v>3.2001004242</v>
      </c>
      <c r="N24" s="93">
        <v>0.3962274852923075</v>
      </c>
      <c r="O24" s="93">
        <v>4.9008645855999983E-2</v>
      </c>
      <c r="P24" s="93">
        <v>0.10040371554635723</v>
      </c>
      <c r="Q24" s="93">
        <v>2.9210019944615428E-2</v>
      </c>
      <c r="R24" s="93">
        <v>0.39904815351</v>
      </c>
      <c r="S24" s="93">
        <v>0.48935579910000004</v>
      </c>
      <c r="T24" s="93">
        <v>1.3693058505999998</v>
      </c>
      <c r="U24" s="15" t="s">
        <v>387</v>
      </c>
      <c r="V24" s="93">
        <v>3.8372147326857147</v>
      </c>
      <c r="W24" s="93">
        <v>0.53001760818500032</v>
      </c>
      <c r="X24" s="93">
        <v>1.2447773494598373E-2</v>
      </c>
      <c r="Y24" s="93">
        <v>2.8311576028306841E-2</v>
      </c>
      <c r="Z24" s="93">
        <v>6.7503417175372839E-3</v>
      </c>
      <c r="AA24" s="93">
        <v>5.4985435755574999E-3</v>
      </c>
      <c r="AB24" s="93">
        <v>5.3008234815999991E-2</v>
      </c>
      <c r="AC24" s="93">
        <v>0.18205029791681182</v>
      </c>
      <c r="AD24" s="93">
        <v>0.13991682597460714</v>
      </c>
      <c r="AE24" s="92"/>
      <c r="AF24" s="93">
        <v>4824.748450000001</v>
      </c>
      <c r="AG24" s="93">
        <v>181.708</v>
      </c>
      <c r="AH24" s="93">
        <v>742.4186900000002</v>
      </c>
      <c r="AI24" s="93">
        <v>7726.0390000000007</v>
      </c>
      <c r="AJ24" s="93">
        <v>1576.5737600000002</v>
      </c>
      <c r="AK24" s="15" t="s">
        <v>388</v>
      </c>
      <c r="AL24" s="38" t="s">
        <v>48</v>
      </c>
    </row>
    <row r="25" spans="1:38" s="2" customFormat="1" ht="26.25" customHeight="1" thickBot="1" x14ac:dyDescent="0.25">
      <c r="A25" s="43" t="s">
        <v>72</v>
      </c>
      <c r="B25" s="157" t="s">
        <v>73</v>
      </c>
      <c r="C25" s="43" t="s">
        <v>74</v>
      </c>
      <c r="D25" s="45"/>
      <c r="E25" s="93">
        <v>0.23979830078837236</v>
      </c>
      <c r="F25" s="93">
        <v>5.3138213435013237E-2</v>
      </c>
      <c r="G25" s="93">
        <v>2.0255493139797898E-2</v>
      </c>
      <c r="H25" s="15" t="s">
        <v>388</v>
      </c>
      <c r="I25" s="93">
        <v>2.9985128665393039E-3</v>
      </c>
      <c r="J25" s="93">
        <v>2.9985128665393039E-3</v>
      </c>
      <c r="K25" s="93">
        <v>2.9985128665393039E-3</v>
      </c>
      <c r="L25" s="93">
        <v>1.499256433269652E-3</v>
      </c>
      <c r="M25" s="93">
        <v>0.22063774262881389</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1044.0975845256648</v>
      </c>
      <c r="AG25" s="15" t="s">
        <v>388</v>
      </c>
      <c r="AH25" s="15" t="s">
        <v>388</v>
      </c>
      <c r="AI25" s="15" t="s">
        <v>388</v>
      </c>
      <c r="AJ25" s="15" t="s">
        <v>388</v>
      </c>
      <c r="AK25" s="15" t="s">
        <v>388</v>
      </c>
      <c r="AL25" s="38" t="s">
        <v>48</v>
      </c>
    </row>
    <row r="26" spans="1:38" s="2" customFormat="1" ht="26.25" customHeight="1" thickBot="1" x14ac:dyDescent="0.25">
      <c r="A26" s="43" t="s">
        <v>72</v>
      </c>
      <c r="B26" s="157" t="s">
        <v>75</v>
      </c>
      <c r="C26" s="43" t="s">
        <v>76</v>
      </c>
      <c r="D26" s="45"/>
      <c r="E26" s="93">
        <v>0.25057155392098196</v>
      </c>
      <c r="F26" s="93">
        <v>4.5582869163154648E-2</v>
      </c>
      <c r="G26" s="93">
        <v>1.7011463980456509E-2</v>
      </c>
      <c r="H26" s="15" t="s">
        <v>388</v>
      </c>
      <c r="I26" s="93">
        <v>1.7891721548144086E-3</v>
      </c>
      <c r="J26" s="93">
        <v>1.7891721548144086E-3</v>
      </c>
      <c r="K26" s="93">
        <v>1.7891721548144086E-3</v>
      </c>
      <c r="L26" s="93">
        <v>8.9458607740720429E-4</v>
      </c>
      <c r="M26" s="93">
        <v>0.5079372409395263</v>
      </c>
      <c r="N26" s="93">
        <v>0.23666287387793541</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893.64846199193221</v>
      </c>
      <c r="AG26" s="15" t="s">
        <v>388</v>
      </c>
      <c r="AH26" s="15" t="s">
        <v>388</v>
      </c>
      <c r="AI26" s="15" t="s">
        <v>388</v>
      </c>
      <c r="AJ26" s="15" t="s">
        <v>388</v>
      </c>
      <c r="AK26" s="15" t="s">
        <v>388</v>
      </c>
      <c r="AL26" s="38" t="s">
        <v>48</v>
      </c>
    </row>
    <row r="27" spans="1:38" s="2" customFormat="1" ht="26.25" customHeight="1" thickBot="1" x14ac:dyDescent="0.25">
      <c r="A27" s="43" t="s">
        <v>77</v>
      </c>
      <c r="B27" s="157" t="s">
        <v>78</v>
      </c>
      <c r="C27" s="43" t="s">
        <v>79</v>
      </c>
      <c r="D27" s="45"/>
      <c r="E27" s="93">
        <v>74.800773790000846</v>
      </c>
      <c r="F27" s="93">
        <v>49.784654158962859</v>
      </c>
      <c r="G27" s="93">
        <v>1.6382169984724528</v>
      </c>
      <c r="H27" s="93">
        <v>0.52637560724107202</v>
      </c>
      <c r="I27" s="93">
        <v>2.1057938791897697</v>
      </c>
      <c r="J27" s="93">
        <v>2.1057938791897697</v>
      </c>
      <c r="K27" s="93">
        <v>2.1057938791897697</v>
      </c>
      <c r="L27" s="93">
        <v>1.1273463508890851</v>
      </c>
      <c r="M27" s="93">
        <v>384.26129592561563</v>
      </c>
      <c r="N27" s="93">
        <v>94.00302864928932</v>
      </c>
      <c r="O27" s="93">
        <v>3.7481179617933081E-4</v>
      </c>
      <c r="P27" s="93">
        <v>1.7246654380631901E-2</v>
      </c>
      <c r="Q27" s="93">
        <v>5.6975642424364427E-4</v>
      </c>
      <c r="R27" s="93">
        <v>1.3894799782626456E-2</v>
      </c>
      <c r="S27" s="93">
        <v>9.8128529993955528E-3</v>
      </c>
      <c r="T27" s="93">
        <v>4.1972547064425799E-3</v>
      </c>
      <c r="U27" s="93">
        <v>3.8988925612862708E-4</v>
      </c>
      <c r="V27" s="93">
        <v>6.4784051059702349E-2</v>
      </c>
      <c r="W27" s="93">
        <v>0.97483549750666287</v>
      </c>
      <c r="X27" s="93">
        <v>1.634584710462476E-2</v>
      </c>
      <c r="Y27" s="93">
        <v>2.0964208338371104E-2</v>
      </c>
      <c r="Z27" s="93">
        <v>1.0573100104519596E-2</v>
      </c>
      <c r="AA27" s="93">
        <v>2.2401020980738161E-2</v>
      </c>
      <c r="AB27" s="93">
        <v>7.0284176528253625E-2</v>
      </c>
      <c r="AC27" s="93">
        <v>0.12601325280816589</v>
      </c>
      <c r="AD27" s="93">
        <v>2.0328837230133257E-4</v>
      </c>
      <c r="AE27" s="92"/>
      <c r="AF27" s="93">
        <v>89829.14383002778</v>
      </c>
      <c r="AG27" s="15" t="s">
        <v>388</v>
      </c>
      <c r="AH27" s="15" t="s">
        <v>388</v>
      </c>
      <c r="AI27" s="15" t="s">
        <v>388</v>
      </c>
      <c r="AJ27" s="15" t="s">
        <v>388</v>
      </c>
      <c r="AK27" s="15" t="s">
        <v>388</v>
      </c>
      <c r="AL27" s="38" t="s">
        <v>48</v>
      </c>
    </row>
    <row r="28" spans="1:38" s="2" customFormat="1" ht="26.25" customHeight="1" thickBot="1" x14ac:dyDescent="0.25">
      <c r="A28" s="43" t="s">
        <v>77</v>
      </c>
      <c r="B28" s="157" t="s">
        <v>80</v>
      </c>
      <c r="C28" s="43" t="s">
        <v>81</v>
      </c>
      <c r="D28" s="45"/>
      <c r="E28" s="93">
        <v>6.2006721920917007</v>
      </c>
      <c r="F28" s="93">
        <v>2.5510365872311533</v>
      </c>
      <c r="G28" s="93">
        <v>0.69297699830365789</v>
      </c>
      <c r="H28" s="93">
        <v>5.7446195143931802E-3</v>
      </c>
      <c r="I28" s="93">
        <v>1.1084064470484669</v>
      </c>
      <c r="J28" s="93">
        <v>1.1084064470484669</v>
      </c>
      <c r="K28" s="93">
        <v>1.1084064470484669</v>
      </c>
      <c r="L28" s="93">
        <v>0.60727118038466343</v>
      </c>
      <c r="M28" s="93">
        <v>28.083452631991417</v>
      </c>
      <c r="N28" s="93">
        <v>3.9002277309125852</v>
      </c>
      <c r="O28" s="93">
        <v>2.5239265283896406E-5</v>
      </c>
      <c r="P28" s="93">
        <v>1.9046827371618578E-3</v>
      </c>
      <c r="Q28" s="93">
        <v>4.4313095504343523E-5</v>
      </c>
      <c r="R28" s="93">
        <v>2.5828495856869355E-3</v>
      </c>
      <c r="S28" s="93">
        <v>1.7490016257529701E-3</v>
      </c>
      <c r="T28" s="93">
        <v>1.9343858708732495E-4</v>
      </c>
      <c r="U28" s="93">
        <v>3.814766044089424E-5</v>
      </c>
      <c r="V28" s="93">
        <v>6.6816158274574829E-3</v>
      </c>
      <c r="W28" s="93">
        <v>2.7786037520157757E-2</v>
      </c>
      <c r="X28" s="93">
        <v>4.3380011422761832E-3</v>
      </c>
      <c r="Y28" s="93">
        <v>4.6616787309936856E-3</v>
      </c>
      <c r="Z28" s="93">
        <v>2.4310238092211003E-3</v>
      </c>
      <c r="AA28" s="93">
        <v>4.5044678889893134E-3</v>
      </c>
      <c r="AB28" s="93">
        <v>1.5935171571480285E-2</v>
      </c>
      <c r="AC28" s="93">
        <v>1.9189335226466965E-2</v>
      </c>
      <c r="AD28" s="93">
        <v>2.7654962960157756E-5</v>
      </c>
      <c r="AE28" s="92"/>
      <c r="AF28" s="93">
        <v>13636.75888091844</v>
      </c>
      <c r="AG28" s="15" t="s">
        <v>388</v>
      </c>
      <c r="AH28" s="15" t="s">
        <v>388</v>
      </c>
      <c r="AI28" s="15" t="s">
        <v>388</v>
      </c>
      <c r="AJ28" s="15" t="s">
        <v>388</v>
      </c>
      <c r="AK28" s="15" t="s">
        <v>388</v>
      </c>
      <c r="AL28" s="38" t="s">
        <v>48</v>
      </c>
    </row>
    <row r="29" spans="1:38" s="2" customFormat="1" ht="26.25" customHeight="1" thickBot="1" x14ac:dyDescent="0.25">
      <c r="A29" s="43" t="s">
        <v>77</v>
      </c>
      <c r="B29" s="157" t="s">
        <v>82</v>
      </c>
      <c r="C29" s="43" t="s">
        <v>83</v>
      </c>
      <c r="D29" s="45"/>
      <c r="E29" s="93">
        <v>52.175454953018445</v>
      </c>
      <c r="F29" s="93">
        <v>6.7522275646900853</v>
      </c>
      <c r="G29" s="93">
        <v>2.3108627481344137</v>
      </c>
      <c r="H29" s="93">
        <v>9.1063306000000004E-3</v>
      </c>
      <c r="I29" s="93">
        <v>3.5027747042101285</v>
      </c>
      <c r="J29" s="93">
        <v>3.5027747042101285</v>
      </c>
      <c r="K29" s="93">
        <v>3.5027747042101285</v>
      </c>
      <c r="L29" s="93">
        <v>1.8564705932313681</v>
      </c>
      <c r="M29" s="93">
        <v>13.063274919676642</v>
      </c>
      <c r="N29" s="93">
        <v>4.4965779276022314E-4</v>
      </c>
      <c r="O29" s="93">
        <v>4.4965779276022299E-5</v>
      </c>
      <c r="P29" s="93">
        <v>4.7663726032583648E-3</v>
      </c>
      <c r="Q29" s="93">
        <v>8.9931558552044599E-5</v>
      </c>
      <c r="R29" s="93">
        <v>7.6441824769237924E-3</v>
      </c>
      <c r="S29" s="93">
        <v>5.1260988374665431E-3</v>
      </c>
      <c r="T29" s="93">
        <v>1.798631171040892E-4</v>
      </c>
      <c r="U29" s="93">
        <v>8.9931558552044599E-5</v>
      </c>
      <c r="V29" s="93">
        <v>1.6187680539368029E-2</v>
      </c>
      <c r="W29" s="93">
        <v>0.19782718199999999</v>
      </c>
      <c r="X29" s="93">
        <v>4.5865094861542756E-3</v>
      </c>
      <c r="Y29" s="93">
        <v>2.7698920034029743E-2</v>
      </c>
      <c r="Z29" s="93">
        <v>3.0936456141903348E-2</v>
      </c>
      <c r="AA29" s="93">
        <v>7.104593125611524E-3</v>
      </c>
      <c r="AB29" s="93">
        <v>7.032647878769889E-2</v>
      </c>
      <c r="AC29" s="93">
        <v>5.3958935131226765E-2</v>
      </c>
      <c r="AD29" s="93">
        <v>3.4227242600000001E-5</v>
      </c>
      <c r="AE29" s="92"/>
      <c r="AF29" s="93">
        <v>38310.843943170992</v>
      </c>
      <c r="AG29" s="15" t="s">
        <v>388</v>
      </c>
      <c r="AH29" s="15" t="s">
        <v>388</v>
      </c>
      <c r="AI29" s="15" t="s">
        <v>388</v>
      </c>
      <c r="AJ29" s="15" t="s">
        <v>388</v>
      </c>
      <c r="AK29" s="15" t="s">
        <v>388</v>
      </c>
      <c r="AL29" s="38" t="s">
        <v>48</v>
      </c>
    </row>
    <row r="30" spans="1:38" s="2" customFormat="1" ht="26.25" customHeight="1" thickBot="1" x14ac:dyDescent="0.25">
      <c r="A30" s="43" t="s">
        <v>77</v>
      </c>
      <c r="B30" s="157" t="s">
        <v>84</v>
      </c>
      <c r="C30" s="43" t="s">
        <v>85</v>
      </c>
      <c r="D30" s="45"/>
      <c r="E30" s="93">
        <v>6.9555376525684318E-2</v>
      </c>
      <c r="F30" s="93">
        <v>2.6931165883999499</v>
      </c>
      <c r="G30" s="93">
        <v>6.8409870287308707E-3</v>
      </c>
      <c r="H30" s="93">
        <v>7.1048113500000001E-4</v>
      </c>
      <c r="I30" s="93">
        <v>5.4907334547000003E-2</v>
      </c>
      <c r="J30" s="93">
        <v>5.4907334547000003E-2</v>
      </c>
      <c r="K30" s="93">
        <v>5.4907334547000003E-2</v>
      </c>
      <c r="L30" s="93">
        <v>6.0398068001700014E-3</v>
      </c>
      <c r="M30" s="93">
        <v>8.0005184712306612</v>
      </c>
      <c r="N30" s="93">
        <v>0.80002289843397645</v>
      </c>
      <c r="O30" s="93">
        <v>2.8623042470597539E-6</v>
      </c>
      <c r="P30" s="93">
        <v>1.2451023474709927E-4</v>
      </c>
      <c r="Q30" s="93">
        <v>4.2934563705896293E-6</v>
      </c>
      <c r="R30" s="93">
        <v>9.0162583782382239E-5</v>
      </c>
      <c r="S30" s="93">
        <v>6.4401845558844441E-5</v>
      </c>
      <c r="T30" s="93">
        <v>3.2916498841187163E-5</v>
      </c>
      <c r="U30" s="93">
        <v>2.8623042470597539E-6</v>
      </c>
      <c r="V30" s="93">
        <v>4.7228020076485933E-4</v>
      </c>
      <c r="W30" s="93">
        <v>1.4144887574999999E-2</v>
      </c>
      <c r="X30" s="93">
        <v>1.2021677837650961E-4</v>
      </c>
      <c r="Y30" s="93">
        <v>1.345282996118084E-4</v>
      </c>
      <c r="Z30" s="93">
        <v>9.7318344400031597E-5</v>
      </c>
      <c r="AA30" s="93">
        <v>1.4597751660004742E-4</v>
      </c>
      <c r="AB30" s="93">
        <v>4.9804093898839707E-4</v>
      </c>
      <c r="AC30" s="93">
        <v>8.5869127411792592E-4</v>
      </c>
      <c r="AD30" s="93">
        <v>1.4144887575000002E-5</v>
      </c>
      <c r="AE30" s="92"/>
      <c r="AF30" s="93">
        <v>610.2920539297794</v>
      </c>
      <c r="AG30" s="15" t="s">
        <v>388</v>
      </c>
      <c r="AH30" s="15" t="s">
        <v>388</v>
      </c>
      <c r="AI30" s="15" t="s">
        <v>388</v>
      </c>
      <c r="AJ30" s="15" t="s">
        <v>388</v>
      </c>
      <c r="AK30" s="15" t="s">
        <v>388</v>
      </c>
      <c r="AL30" s="38" t="s">
        <v>48</v>
      </c>
    </row>
    <row r="31" spans="1:38" s="2" customFormat="1" ht="26.25" customHeight="1" thickBot="1" x14ac:dyDescent="0.25">
      <c r="A31" s="43" t="s">
        <v>77</v>
      </c>
      <c r="B31" s="157" t="s">
        <v>86</v>
      </c>
      <c r="C31" s="43" t="s">
        <v>87</v>
      </c>
      <c r="D31" s="45"/>
      <c r="E31" s="15" t="s">
        <v>388</v>
      </c>
      <c r="F31" s="93">
        <v>12.490131909113259</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157" t="s">
        <v>88</v>
      </c>
      <c r="C32" s="43" t="s">
        <v>89</v>
      </c>
      <c r="D32" s="45"/>
      <c r="E32" s="15" t="s">
        <v>388</v>
      </c>
      <c r="F32" s="15" t="s">
        <v>388</v>
      </c>
      <c r="G32" s="15" t="s">
        <v>388</v>
      </c>
      <c r="H32" s="15" t="s">
        <v>388</v>
      </c>
      <c r="I32" s="93">
        <v>0.52343742024105444</v>
      </c>
      <c r="J32" s="93">
        <v>0.95038431285402236</v>
      </c>
      <c r="K32" s="93">
        <v>1.2805053439032736</v>
      </c>
      <c r="L32" s="93">
        <v>0.13511181125830551</v>
      </c>
      <c r="M32" s="15" t="s">
        <v>388</v>
      </c>
      <c r="N32" s="93">
        <v>7.0052243276262205</v>
      </c>
      <c r="O32" s="93">
        <v>1.482066352292602E-3</v>
      </c>
      <c r="P32" s="15" t="s">
        <v>388</v>
      </c>
      <c r="Q32" s="93">
        <v>3.5388463687932761E-2</v>
      </c>
      <c r="R32" s="93">
        <v>1.108593832857482</v>
      </c>
      <c r="S32" s="93">
        <v>47.772188500013378</v>
      </c>
      <c r="T32" s="93">
        <v>0.15916807858113105</v>
      </c>
      <c r="U32" s="93">
        <v>2.5610106878065468E-2</v>
      </c>
      <c r="V32" s="93">
        <v>17.782209536755005</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157" t="s">
        <v>90</v>
      </c>
      <c r="C33" s="43" t="s">
        <v>91</v>
      </c>
      <c r="D33" s="45"/>
      <c r="E33" s="15" t="s">
        <v>388</v>
      </c>
      <c r="F33" s="15" t="s">
        <v>388</v>
      </c>
      <c r="G33" s="15" t="s">
        <v>388</v>
      </c>
      <c r="H33" s="15" t="s">
        <v>388</v>
      </c>
      <c r="I33" s="93">
        <v>0.39540476570333849</v>
      </c>
      <c r="J33" s="93">
        <v>4.7171272695389321</v>
      </c>
      <c r="K33" s="93">
        <v>9.4342545390778643</v>
      </c>
      <c r="L33" s="93">
        <v>7.830431267434626E-2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157" t="s">
        <v>92</v>
      </c>
      <c r="C34" s="43" t="s">
        <v>93</v>
      </c>
      <c r="D34" s="45"/>
      <c r="E34" s="93">
        <v>4.0470216043736009</v>
      </c>
      <c r="F34" s="93">
        <v>0.22476485631907894</v>
      </c>
      <c r="G34" s="93">
        <v>0.34424399775904863</v>
      </c>
      <c r="H34" s="93">
        <v>4.1487467020300369E-4</v>
      </c>
      <c r="I34" s="93">
        <v>8.1397305458845826E-2</v>
      </c>
      <c r="J34" s="93">
        <v>8.5556291869151813E-2</v>
      </c>
      <c r="K34" s="93">
        <v>9.0309419195215804E-2</v>
      </c>
      <c r="L34" s="93">
        <v>5.2908248548249791E-2</v>
      </c>
      <c r="M34" s="93">
        <v>0.53456168417642869</v>
      </c>
      <c r="N34" s="15" t="s">
        <v>388</v>
      </c>
      <c r="O34" s="93">
        <v>5.9267810029000527E-4</v>
      </c>
      <c r="P34" s="15" t="s">
        <v>388</v>
      </c>
      <c r="Q34" s="15" t="s">
        <v>388</v>
      </c>
      <c r="R34" s="93">
        <v>2.9633905014500262E-3</v>
      </c>
      <c r="S34" s="93">
        <v>0.10075527704930089</v>
      </c>
      <c r="T34" s="93">
        <v>4.1487467020300374E-3</v>
      </c>
      <c r="U34" s="93">
        <v>5.9267810029000527E-4</v>
      </c>
      <c r="V34" s="93">
        <v>5.9267810029000521E-2</v>
      </c>
      <c r="W34" s="15" t="s">
        <v>388</v>
      </c>
      <c r="X34" s="93">
        <v>1.7780343008700155E-3</v>
      </c>
      <c r="Y34" s="93">
        <v>2.9633905014500262E-3</v>
      </c>
      <c r="Z34" s="15" t="s">
        <v>388</v>
      </c>
      <c r="AA34" s="15" t="s">
        <v>388</v>
      </c>
      <c r="AB34" s="93">
        <v>4.7414248023200413E-3</v>
      </c>
      <c r="AC34" s="15" t="s">
        <v>388</v>
      </c>
      <c r="AD34" s="15" t="s">
        <v>388</v>
      </c>
      <c r="AE34" s="92"/>
      <c r="AF34" s="93">
        <v>2530.7354882383243</v>
      </c>
      <c r="AG34" s="15" t="s">
        <v>388</v>
      </c>
      <c r="AH34" s="15" t="s">
        <v>388</v>
      </c>
      <c r="AI34" s="15" t="s">
        <v>388</v>
      </c>
      <c r="AJ34" s="15" t="s">
        <v>388</v>
      </c>
      <c r="AK34" s="15" t="s">
        <v>388</v>
      </c>
      <c r="AL34" s="38" t="s">
        <v>48</v>
      </c>
    </row>
    <row r="35" spans="1:38" s="2" customFormat="1" ht="26.25" customHeight="1" thickBot="1" x14ac:dyDescent="0.25">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157" t="s">
        <v>97</v>
      </c>
      <c r="C36" s="43" t="s">
        <v>98</v>
      </c>
      <c r="D36" s="45"/>
      <c r="E36" s="93">
        <v>8.4862152269857294</v>
      </c>
      <c r="F36" s="93">
        <v>9.9552997123130282</v>
      </c>
      <c r="G36" s="93">
        <v>1.463906557472832</v>
      </c>
      <c r="H36" s="93">
        <v>9.0500400343884865E-4</v>
      </c>
      <c r="I36" s="93">
        <v>0.54530033304115488</v>
      </c>
      <c r="J36" s="93">
        <v>0.56069099367559605</v>
      </c>
      <c r="K36" s="93">
        <v>0.56069099367559605</v>
      </c>
      <c r="L36" s="93">
        <v>6.7415444232218319E-2</v>
      </c>
      <c r="M36" s="93">
        <v>23.28940621312341</v>
      </c>
      <c r="N36" s="93">
        <v>1.3139758936651733E-2</v>
      </c>
      <c r="O36" s="93">
        <v>1.2082138179474744E-3</v>
      </c>
      <c r="P36" s="93">
        <v>2.3411311055097062E-3</v>
      </c>
      <c r="Q36" s="93">
        <v>2.4085510496780642E-2</v>
      </c>
      <c r="R36" s="93">
        <v>2.5935479488894481E-2</v>
      </c>
      <c r="S36" s="93">
        <v>8.9958059038135599E-2</v>
      </c>
      <c r="T36" s="93">
        <v>1.083454143044285</v>
      </c>
      <c r="U36" s="93">
        <v>1.2403015766557923E-2</v>
      </c>
      <c r="V36" s="93">
        <v>0.10648034770371541</v>
      </c>
      <c r="W36" s="93">
        <v>2.2445208962063933E-2</v>
      </c>
      <c r="X36" s="93">
        <v>2.7373052229781277E-4</v>
      </c>
      <c r="Y36" s="93">
        <v>1.5290914050306533E-3</v>
      </c>
      <c r="Z36" s="93">
        <v>1.2082138179474746E-3</v>
      </c>
      <c r="AA36" s="93">
        <v>3.4543569275297283E-4</v>
      </c>
      <c r="AB36" s="93">
        <v>3.3564714380289137E-3</v>
      </c>
      <c r="AC36" s="93">
        <v>9.0239553694134375E-3</v>
      </c>
      <c r="AD36" s="93">
        <v>2.0442565310109455E-2</v>
      </c>
      <c r="AE36" s="92"/>
      <c r="AF36" s="93">
        <v>5600.8361724566948</v>
      </c>
      <c r="AG36" s="15" t="s">
        <v>388</v>
      </c>
      <c r="AH36" s="15" t="s">
        <v>388</v>
      </c>
      <c r="AI36" s="15" t="s">
        <v>388</v>
      </c>
      <c r="AJ36" s="15" t="s">
        <v>388</v>
      </c>
      <c r="AK36" s="15" t="s">
        <v>388</v>
      </c>
      <c r="AL36" s="38" t="s">
        <v>48</v>
      </c>
    </row>
    <row r="37" spans="1:38" s="2" customFormat="1" ht="26.25" customHeight="1" thickBot="1" x14ac:dyDescent="0.25">
      <c r="A37" s="43" t="s">
        <v>69</v>
      </c>
      <c r="B37" s="157" t="s">
        <v>99</v>
      </c>
      <c r="C37" s="43" t="s">
        <v>393</v>
      </c>
      <c r="D37" s="45"/>
      <c r="E37" s="93">
        <v>3.2799999999999996E-2</v>
      </c>
      <c r="F37" s="93">
        <v>1.3999999999999999E-4</v>
      </c>
      <c r="G37" s="93">
        <v>5.6000000000000006E-6</v>
      </c>
      <c r="H37" s="15" t="s">
        <v>388</v>
      </c>
      <c r="I37" s="15" t="s">
        <v>388</v>
      </c>
      <c r="J37" s="15" t="s">
        <v>388</v>
      </c>
      <c r="K37" s="15" t="s">
        <v>388</v>
      </c>
      <c r="L37" s="15" t="s">
        <v>388</v>
      </c>
      <c r="M37" s="93">
        <v>2.8000000000000004E-3</v>
      </c>
      <c r="N37" s="15" t="s">
        <v>388</v>
      </c>
      <c r="O37" s="15" t="s">
        <v>388</v>
      </c>
      <c r="P37" s="15" t="s">
        <v>388</v>
      </c>
      <c r="Q37" s="15" t="s">
        <v>388</v>
      </c>
      <c r="R37" s="15" t="s">
        <v>388</v>
      </c>
      <c r="S37" s="15" t="s">
        <v>388</v>
      </c>
      <c r="T37" s="15" t="s">
        <v>388</v>
      </c>
      <c r="U37" s="15" t="s">
        <v>388</v>
      </c>
      <c r="V37" s="15" t="s">
        <v>388</v>
      </c>
      <c r="W37" s="93">
        <v>7.0000000000000007E-5</v>
      </c>
      <c r="X37" s="15" t="s">
        <v>388</v>
      </c>
      <c r="Y37" s="15" t="s">
        <v>388</v>
      </c>
      <c r="Z37" s="15" t="s">
        <v>388</v>
      </c>
      <c r="AA37" s="15" t="s">
        <v>388</v>
      </c>
      <c r="AB37" s="15" t="s">
        <v>388</v>
      </c>
      <c r="AC37" s="15" t="s">
        <v>388</v>
      </c>
      <c r="AD37" s="15" t="s">
        <v>388</v>
      </c>
      <c r="AE37" s="92"/>
      <c r="AF37" s="15" t="s">
        <v>388</v>
      </c>
      <c r="AG37" s="15" t="s">
        <v>388</v>
      </c>
      <c r="AH37" s="93">
        <v>140</v>
      </c>
      <c r="AI37" s="15" t="s">
        <v>388</v>
      </c>
      <c r="AJ37" s="15" t="s">
        <v>388</v>
      </c>
      <c r="AK37" s="15" t="s">
        <v>388</v>
      </c>
      <c r="AL37" s="38" t="s">
        <v>48</v>
      </c>
    </row>
    <row r="38" spans="1:38" s="2" customFormat="1" ht="26.25" customHeight="1" thickBot="1" x14ac:dyDescent="0.25">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157" t="s">
        <v>103</v>
      </c>
      <c r="C39" s="43" t="s">
        <v>394</v>
      </c>
      <c r="D39" s="45"/>
      <c r="E39" s="93">
        <v>2.4930860000000004</v>
      </c>
      <c r="F39" s="93">
        <v>0.14505234475999998</v>
      </c>
      <c r="G39" s="93">
        <v>9.5784640605100115</v>
      </c>
      <c r="H39" s="93">
        <v>3.2997460000000005E-3</v>
      </c>
      <c r="I39" s="93">
        <v>0.58714614878386373</v>
      </c>
      <c r="J39" s="93">
        <v>0.92475669953944462</v>
      </c>
      <c r="K39" s="93">
        <v>1.1372607333333333</v>
      </c>
      <c r="L39" s="93">
        <v>0.1682885098693698</v>
      </c>
      <c r="M39" s="93">
        <v>1.0498555752000001</v>
      </c>
      <c r="N39" s="93">
        <v>0.31041981899999999</v>
      </c>
      <c r="O39" s="93">
        <v>9.7418182280000001E-3</v>
      </c>
      <c r="P39" s="93">
        <v>1.7743312227999999E-3</v>
      </c>
      <c r="Q39" s="93">
        <v>2.7884237520000001E-2</v>
      </c>
      <c r="R39" s="93">
        <v>8.6482970760000014E-2</v>
      </c>
      <c r="S39" s="93">
        <v>5.1020605900000009E-2</v>
      </c>
      <c r="T39" s="93">
        <v>3.4043616080000003</v>
      </c>
      <c r="U39" s="93">
        <v>9.700000000000002E-3</v>
      </c>
      <c r="V39" s="93">
        <v>1.5494319491199999</v>
      </c>
      <c r="W39" s="93">
        <v>5.5193132803999997E-2</v>
      </c>
      <c r="X39" s="93">
        <v>7.3980852953972991E-3</v>
      </c>
      <c r="Y39" s="93">
        <v>5.6387505318550114E-2</v>
      </c>
      <c r="Z39" s="93">
        <v>6.3399662793404412E-3</v>
      </c>
      <c r="AA39" s="93">
        <v>5.6891054347121542E-3</v>
      </c>
      <c r="AB39" s="93">
        <v>7.5814662328000007E-2</v>
      </c>
      <c r="AC39" s="93">
        <v>9.7000000000000003E-3</v>
      </c>
      <c r="AD39" s="93">
        <v>0.11854494025438835</v>
      </c>
      <c r="AE39" s="92"/>
      <c r="AF39" s="93">
        <v>26670.054759999999</v>
      </c>
      <c r="AG39" s="93">
        <v>39.950000000000003</v>
      </c>
      <c r="AH39" s="93">
        <v>850.01400000000001</v>
      </c>
      <c r="AI39" s="93">
        <v>1978.6</v>
      </c>
      <c r="AJ39" s="93">
        <v>7.0140000000000011</v>
      </c>
      <c r="AK39" s="15" t="s">
        <v>388</v>
      </c>
      <c r="AL39" s="38" t="s">
        <v>48</v>
      </c>
    </row>
    <row r="40" spans="1:38" s="2" customFormat="1" ht="26.25" customHeight="1" thickBot="1" x14ac:dyDescent="0.25">
      <c r="A40" s="43" t="s">
        <v>69</v>
      </c>
      <c r="B40" s="157" t="s">
        <v>104</v>
      </c>
      <c r="C40" s="43" t="s">
        <v>395</v>
      </c>
      <c r="D40" s="45"/>
      <c r="E40" s="93">
        <v>5.0904063436699341</v>
      </c>
      <c r="F40" s="93">
        <v>7.2837211052505966</v>
      </c>
      <c r="G40" s="93">
        <v>0.39576665951225659</v>
      </c>
      <c r="H40" s="93">
        <v>9.6534519193162646E-4</v>
      </c>
      <c r="I40" s="93">
        <v>0.77281890947563281</v>
      </c>
      <c r="J40" s="93">
        <v>0.7728189094756327</v>
      </c>
      <c r="K40" s="93">
        <v>0.77281890947563281</v>
      </c>
      <c r="L40" s="93">
        <v>0.22599284116195195</v>
      </c>
      <c r="M40" s="93">
        <v>13.191776966419846</v>
      </c>
      <c r="N40" s="15" t="s">
        <v>388</v>
      </c>
      <c r="O40" s="93">
        <v>1.3434029759827502E-3</v>
      </c>
      <c r="P40" s="15" t="s">
        <v>388</v>
      </c>
      <c r="Q40" s="15" t="s">
        <v>388</v>
      </c>
      <c r="R40" s="93">
        <v>6.7170148799137516E-3</v>
      </c>
      <c r="S40" s="93">
        <v>0.22837850591706749</v>
      </c>
      <c r="T40" s="93">
        <v>9.4038208318792515E-3</v>
      </c>
      <c r="U40" s="93">
        <v>1.3434029759827504E-3</v>
      </c>
      <c r="V40" s="93">
        <v>0.13434029759827501</v>
      </c>
      <c r="W40" s="15" t="s">
        <v>388</v>
      </c>
      <c r="X40" s="93">
        <v>4.2491041693650316E-3</v>
      </c>
      <c r="Y40" s="93">
        <v>6.498119638496969E-3</v>
      </c>
      <c r="Z40" s="15" t="s">
        <v>388</v>
      </c>
      <c r="AA40" s="15" t="s">
        <v>388</v>
      </c>
      <c r="AB40" s="93">
        <v>1.0747223807862001E-2</v>
      </c>
      <c r="AC40" s="15" t="s">
        <v>388</v>
      </c>
      <c r="AD40" s="15" t="s">
        <v>388</v>
      </c>
      <c r="AE40" s="92"/>
      <c r="AF40" s="93">
        <v>5751.6533743455184</v>
      </c>
      <c r="AG40" s="15" t="s">
        <v>388</v>
      </c>
      <c r="AH40" s="15" t="s">
        <v>388</v>
      </c>
      <c r="AI40" s="15" t="s">
        <v>388</v>
      </c>
      <c r="AJ40" s="15" t="s">
        <v>388</v>
      </c>
      <c r="AK40" s="15" t="s">
        <v>388</v>
      </c>
      <c r="AL40" s="38" t="s">
        <v>48</v>
      </c>
    </row>
    <row r="41" spans="1:38" s="2" customFormat="1" ht="26.25" customHeight="1" thickBot="1" x14ac:dyDescent="0.25">
      <c r="A41" s="43" t="s">
        <v>102</v>
      </c>
      <c r="B41" s="157" t="s">
        <v>105</v>
      </c>
      <c r="C41" s="43" t="s">
        <v>396</v>
      </c>
      <c r="D41" s="45"/>
      <c r="E41" s="93">
        <v>6.4704619997495962</v>
      </c>
      <c r="F41" s="93">
        <v>18.278932777311766</v>
      </c>
      <c r="G41" s="93">
        <v>4.6487403636267528</v>
      </c>
      <c r="H41" s="93">
        <v>0.91950031943161781</v>
      </c>
      <c r="I41" s="93">
        <v>7.905547373736467</v>
      </c>
      <c r="J41" s="93">
        <v>8.2922675954698981</v>
      </c>
      <c r="K41" s="93">
        <v>8.7327350577811451</v>
      </c>
      <c r="L41" s="93">
        <v>2.3676448649329078</v>
      </c>
      <c r="M41" s="93">
        <v>126.87398466186544</v>
      </c>
      <c r="N41" s="93">
        <v>0.82674999996870002</v>
      </c>
      <c r="O41" s="93">
        <v>0.13412299999061003</v>
      </c>
      <c r="P41" s="93">
        <v>2.3027299998435002E-2</v>
      </c>
      <c r="Q41" s="93">
        <v>0.11537999999686997</v>
      </c>
      <c r="R41" s="93">
        <v>1.9051099998904499</v>
      </c>
      <c r="S41" s="93">
        <v>0.44368499998122002</v>
      </c>
      <c r="T41" s="93">
        <v>2.2147999999060999</v>
      </c>
      <c r="U41" s="93">
        <v>0.20929999998435006</v>
      </c>
      <c r="V41" s="93">
        <v>30.007119997808996</v>
      </c>
      <c r="W41" s="93">
        <v>0.90327971993427025</v>
      </c>
      <c r="X41" s="93">
        <v>5.5780414087027923</v>
      </c>
      <c r="Y41" s="93">
        <v>4.4105231937114251</v>
      </c>
      <c r="Z41" s="93">
        <v>3.4751554637022739</v>
      </c>
      <c r="AA41" s="93">
        <v>4.0317278727073482</v>
      </c>
      <c r="AB41" s="93">
        <v>17.49544793882384</v>
      </c>
      <c r="AC41" s="93">
        <v>0.21733921567062453</v>
      </c>
      <c r="AD41" s="93">
        <v>2.5148728813594525</v>
      </c>
      <c r="AE41" s="92"/>
      <c r="AF41" s="93">
        <v>37820</v>
      </c>
      <c r="AG41" s="93">
        <v>669.5</v>
      </c>
      <c r="AH41" s="93">
        <v>698.44</v>
      </c>
      <c r="AI41" s="93">
        <v>41859.999996869999</v>
      </c>
      <c r="AJ41" s="93">
        <v>43</v>
      </c>
      <c r="AK41" s="15" t="s">
        <v>388</v>
      </c>
      <c r="AL41" s="38" t="s">
        <v>48</v>
      </c>
    </row>
    <row r="42" spans="1:38" s="2" customFormat="1" ht="26.25" customHeight="1" thickBot="1" x14ac:dyDescent="0.25">
      <c r="A42" s="43" t="s">
        <v>69</v>
      </c>
      <c r="B42" s="157" t="s">
        <v>106</v>
      </c>
      <c r="C42" s="43" t="s">
        <v>107</v>
      </c>
      <c r="D42" s="45"/>
      <c r="E42" s="93">
        <v>0.45234292196897846</v>
      </c>
      <c r="F42" s="93">
        <v>7.3290956937592693</v>
      </c>
      <c r="G42" s="93">
        <v>2.9103819486640509E-2</v>
      </c>
      <c r="H42" s="93">
        <v>2.0542579551209312E-4</v>
      </c>
      <c r="I42" s="93">
        <v>0.26803002983288071</v>
      </c>
      <c r="J42" s="93">
        <v>0.26803002983288071</v>
      </c>
      <c r="K42" s="93">
        <v>0.26803002983288071</v>
      </c>
      <c r="L42" s="93">
        <v>3.068677075874943E-2</v>
      </c>
      <c r="M42" s="93">
        <v>38.963105999745721</v>
      </c>
      <c r="N42" s="15" t="s">
        <v>388</v>
      </c>
      <c r="O42" s="93">
        <v>4.9168644123621312E-4</v>
      </c>
      <c r="P42" s="15" t="s">
        <v>388</v>
      </c>
      <c r="Q42" s="15" t="s">
        <v>388</v>
      </c>
      <c r="R42" s="93">
        <v>2.4584322061810666E-3</v>
      </c>
      <c r="S42" s="93">
        <v>8.3586695010156253E-2</v>
      </c>
      <c r="T42" s="93">
        <v>3.4418050886534926E-3</v>
      </c>
      <c r="U42" s="93">
        <v>4.9168644123621322E-4</v>
      </c>
      <c r="V42" s="93">
        <v>4.9168644123621333E-2</v>
      </c>
      <c r="W42" s="15" t="s">
        <v>388</v>
      </c>
      <c r="X42" s="93">
        <v>1.8956076617852103E-3</v>
      </c>
      <c r="Y42" s="93">
        <v>2.0378838681044957E-3</v>
      </c>
      <c r="Z42" s="15" t="s">
        <v>388</v>
      </c>
      <c r="AA42" s="15" t="s">
        <v>388</v>
      </c>
      <c r="AB42" s="93">
        <v>3.9334915298897058E-3</v>
      </c>
      <c r="AC42" s="15" t="s">
        <v>388</v>
      </c>
      <c r="AD42" s="15" t="s">
        <v>388</v>
      </c>
      <c r="AE42" s="92"/>
      <c r="AF42" s="93">
        <v>2128.9394877439904</v>
      </c>
      <c r="AG42" s="15" t="s">
        <v>388</v>
      </c>
      <c r="AH42" s="15" t="s">
        <v>388</v>
      </c>
      <c r="AI42" s="15" t="s">
        <v>388</v>
      </c>
      <c r="AJ42" s="15" t="s">
        <v>388</v>
      </c>
      <c r="AK42" s="15" t="s">
        <v>388</v>
      </c>
      <c r="AL42" s="38" t="s">
        <v>48</v>
      </c>
    </row>
    <row r="43" spans="1:38" s="2" customFormat="1" ht="26.25" customHeight="1" thickBot="1" x14ac:dyDescent="0.25">
      <c r="A43" s="43" t="s">
        <v>102</v>
      </c>
      <c r="B43" s="157" t="s">
        <v>108</v>
      </c>
      <c r="C43" s="43" t="s">
        <v>109</v>
      </c>
      <c r="D43" s="45"/>
      <c r="E43" s="93">
        <v>1.4122349999999999</v>
      </c>
      <c r="F43" s="93">
        <v>0.14731634400000002</v>
      </c>
      <c r="G43" s="93">
        <v>3.0836810406846782</v>
      </c>
      <c r="H43" s="93">
        <v>1.0375489999999999E-2</v>
      </c>
      <c r="I43" s="93">
        <v>0.26673203875184565</v>
      </c>
      <c r="J43" s="93">
        <v>0.40666179779026018</v>
      </c>
      <c r="K43" s="93">
        <v>0.59375956666666663</v>
      </c>
      <c r="L43" s="93">
        <v>5.2539195545745411E-2</v>
      </c>
      <c r="M43" s="93">
        <v>1.7398397799999998</v>
      </c>
      <c r="N43" s="93">
        <v>0.24174755000000001</v>
      </c>
      <c r="O43" s="93">
        <v>2.1164824200000001E-2</v>
      </c>
      <c r="P43" s="93">
        <v>4.5369098199999998E-3</v>
      </c>
      <c r="Q43" s="93">
        <v>5.0924548E-2</v>
      </c>
      <c r="R43" s="93">
        <v>0.31542462399999999</v>
      </c>
      <c r="S43" s="93">
        <v>0.14779687499999999</v>
      </c>
      <c r="T43" s="93">
        <v>1.2202172</v>
      </c>
      <c r="U43" s="93">
        <v>3.0499999999999999E-2</v>
      </c>
      <c r="V43" s="93">
        <v>4.5119874879999999</v>
      </c>
      <c r="W43" s="93">
        <v>0.14117264759999998</v>
      </c>
      <c r="X43" s="93">
        <v>3.5226876143913057E-3</v>
      </c>
      <c r="Y43" s="93">
        <v>2.1504827636234534E-2</v>
      </c>
      <c r="Z43" s="93">
        <v>2.2760128901241215E-3</v>
      </c>
      <c r="AA43" s="93">
        <v>2.3072746592500372E-3</v>
      </c>
      <c r="AB43" s="93">
        <v>2.9610802799999999E-2</v>
      </c>
      <c r="AC43" s="93">
        <v>3.0500000000000003E-2</v>
      </c>
      <c r="AD43" s="93">
        <v>0.36662973061853465</v>
      </c>
      <c r="AE43" s="92"/>
      <c r="AF43" s="93">
        <v>9354.9439999999995</v>
      </c>
      <c r="AG43" s="93">
        <v>538.29999999999995</v>
      </c>
      <c r="AH43" s="93">
        <v>679.95</v>
      </c>
      <c r="AI43" s="93">
        <v>6139</v>
      </c>
      <c r="AJ43" s="15" t="s">
        <v>388</v>
      </c>
      <c r="AK43" s="15" t="s">
        <v>388</v>
      </c>
      <c r="AL43" s="38" t="s">
        <v>48</v>
      </c>
    </row>
    <row r="44" spans="1:38" s="2" customFormat="1" ht="26.25" customHeight="1" thickBot="1" x14ac:dyDescent="0.25">
      <c r="A44" s="43" t="s">
        <v>69</v>
      </c>
      <c r="B44" s="157" t="s">
        <v>110</v>
      </c>
      <c r="C44" s="43" t="s">
        <v>111</v>
      </c>
      <c r="D44" s="45"/>
      <c r="E44" s="93">
        <v>12.293827074264167</v>
      </c>
      <c r="F44" s="93">
        <v>4.2503456431963933</v>
      </c>
      <c r="G44" s="93">
        <v>0.96622918632070176</v>
      </c>
      <c r="H44" s="93">
        <v>2.2265732530334899E-3</v>
      </c>
      <c r="I44" s="93">
        <v>1.5025409181274578</v>
      </c>
      <c r="J44" s="93">
        <v>1.5025409181274578</v>
      </c>
      <c r="K44" s="93">
        <v>1.5025409181274578</v>
      </c>
      <c r="L44" s="93">
        <v>0.84278580843860151</v>
      </c>
      <c r="M44" s="93">
        <v>11.848608472865413</v>
      </c>
      <c r="N44" s="15" t="s">
        <v>388</v>
      </c>
      <c r="O44" s="93">
        <v>2.8219542376254811E-3</v>
      </c>
      <c r="P44" s="15" t="s">
        <v>388</v>
      </c>
      <c r="Q44" s="15" t="s">
        <v>388</v>
      </c>
      <c r="R44" s="93">
        <v>1.4109771188127404E-2</v>
      </c>
      <c r="S44" s="93">
        <v>0.47973222039633179</v>
      </c>
      <c r="T44" s="93">
        <v>1.9753679663378369E-2</v>
      </c>
      <c r="U44" s="93">
        <v>2.8219542376254811E-3</v>
      </c>
      <c r="V44" s="93">
        <v>0.28219542376254808</v>
      </c>
      <c r="W44" s="15" t="s">
        <v>388</v>
      </c>
      <c r="X44" s="93">
        <v>8.5289650565476671E-3</v>
      </c>
      <c r="Y44" s="93">
        <v>1.4046668844456179E-2</v>
      </c>
      <c r="Z44" s="15" t="s">
        <v>388</v>
      </c>
      <c r="AA44" s="15" t="s">
        <v>388</v>
      </c>
      <c r="AB44" s="93">
        <v>2.2575633901003846E-2</v>
      </c>
      <c r="AC44" s="15" t="s">
        <v>388</v>
      </c>
      <c r="AD44" s="15" t="s">
        <v>388</v>
      </c>
      <c r="AE44" s="92"/>
      <c r="AF44" s="93">
        <v>12054.16175871779</v>
      </c>
      <c r="AG44" s="15" t="s">
        <v>388</v>
      </c>
      <c r="AH44" s="15" t="s">
        <v>388</v>
      </c>
      <c r="AI44" s="15" t="s">
        <v>388</v>
      </c>
      <c r="AJ44" s="15" t="s">
        <v>388</v>
      </c>
      <c r="AK44" s="15" t="s">
        <v>388</v>
      </c>
      <c r="AL44" s="38" t="s">
        <v>48</v>
      </c>
    </row>
    <row r="45" spans="1:38" s="2" customFormat="1" ht="26.25" customHeight="1" thickBot="1" x14ac:dyDescent="0.25">
      <c r="A45" s="43" t="s">
        <v>69</v>
      </c>
      <c r="B45" s="157" t="s">
        <v>112</v>
      </c>
      <c r="C45" s="43" t="s">
        <v>113</v>
      </c>
      <c r="D45" s="45"/>
      <c r="E45" s="93">
        <v>3.5426394949517044</v>
      </c>
      <c r="F45" s="93">
        <v>0.14287559017202395</v>
      </c>
      <c r="G45" s="93">
        <v>0.18343886791962433</v>
      </c>
      <c r="H45" s="93">
        <v>4.1404773044715205E-4</v>
      </c>
      <c r="I45" s="93">
        <v>7.0852789899034069E-2</v>
      </c>
      <c r="J45" s="93">
        <v>7.5913703463250798E-2</v>
      </c>
      <c r="K45" s="93">
        <v>7.5913703463250798E-2</v>
      </c>
      <c r="L45" s="93">
        <v>2.3533248073607748E-2</v>
      </c>
      <c r="M45" s="93">
        <v>0.44363710994399991</v>
      </c>
      <c r="N45" s="93">
        <v>6.8134436655860461E-3</v>
      </c>
      <c r="O45" s="93">
        <v>5.2411105119892667E-4</v>
      </c>
      <c r="P45" s="93">
        <v>1.57233315359678E-3</v>
      </c>
      <c r="Q45" s="93">
        <v>2.0964442047957067E-3</v>
      </c>
      <c r="R45" s="93">
        <v>2.6205552559946336E-3</v>
      </c>
      <c r="S45" s="93">
        <v>4.6121772505505546E-2</v>
      </c>
      <c r="T45" s="93">
        <v>5.2411105119892672E-2</v>
      </c>
      <c r="U45" s="93">
        <v>5.2411105119892672E-3</v>
      </c>
      <c r="V45" s="93">
        <v>6.2893326143871192E-2</v>
      </c>
      <c r="W45" s="93">
        <v>6.8134436655860461E-3</v>
      </c>
      <c r="X45" s="93">
        <v>1.0482221023978533E-4</v>
      </c>
      <c r="Y45" s="93">
        <v>5.2411105119892667E-4</v>
      </c>
      <c r="Z45" s="93">
        <v>5.2411105119892667E-4</v>
      </c>
      <c r="AA45" s="93">
        <v>5.2411105119892666E-5</v>
      </c>
      <c r="AB45" s="93">
        <v>1.2054554177575315E-3</v>
      </c>
      <c r="AC45" s="93">
        <v>4.1928884095914134E-3</v>
      </c>
      <c r="AD45" s="93">
        <v>1.9916219945559214E-3</v>
      </c>
      <c r="AE45" s="92"/>
      <c r="AF45" s="93">
        <v>2237.954188619417</v>
      </c>
      <c r="AG45" s="15" t="s">
        <v>388</v>
      </c>
      <c r="AH45" s="15" t="s">
        <v>388</v>
      </c>
      <c r="AI45" s="15" t="s">
        <v>388</v>
      </c>
      <c r="AJ45" s="15" t="s">
        <v>388</v>
      </c>
      <c r="AK45" s="15" t="s">
        <v>388</v>
      </c>
      <c r="AL45" s="38" t="s">
        <v>48</v>
      </c>
    </row>
    <row r="46" spans="1:38" s="2" customFormat="1" ht="26.25" customHeight="1" thickBot="1" x14ac:dyDescent="0.25">
      <c r="A46" s="43" t="s">
        <v>102</v>
      </c>
      <c r="B46" s="157" t="s">
        <v>114</v>
      </c>
      <c r="C46" s="43" t="s">
        <v>115</v>
      </c>
      <c r="D46" s="45"/>
      <c r="E46" s="93">
        <v>2.2037673570356651</v>
      </c>
      <c r="F46" s="93">
        <v>0.15172421443732281</v>
      </c>
      <c r="G46" s="93">
        <v>3.3330993709885188</v>
      </c>
      <c r="H46" s="93">
        <v>6.725995316159242E-5</v>
      </c>
      <c r="I46" s="93">
        <v>0.19244973311177607</v>
      </c>
      <c r="J46" s="93">
        <v>0.3046284706763836</v>
      </c>
      <c r="K46" s="93">
        <v>0.39208175099544601</v>
      </c>
      <c r="L46" s="93">
        <v>6.0143206535980487E-2</v>
      </c>
      <c r="M46" s="93">
        <v>1.8353518203845653</v>
      </c>
      <c r="N46" s="93">
        <v>0.14380716887587816</v>
      </c>
      <c r="O46" s="93">
        <v>2.1851658696018725E-3</v>
      </c>
      <c r="P46" s="93">
        <v>4.9655177197189691E-4</v>
      </c>
      <c r="Q46" s="93">
        <v>1.3305910207962523E-2</v>
      </c>
      <c r="R46" s="93">
        <v>1.2405555748009365E-2</v>
      </c>
      <c r="S46" s="93">
        <v>3.1805209569086647E-2</v>
      </c>
      <c r="T46" s="93">
        <v>1.6291742970023411</v>
      </c>
      <c r="U46" s="93">
        <v>7.5948477751756449E-4</v>
      </c>
      <c r="V46" s="93">
        <v>0.14082996639999998</v>
      </c>
      <c r="W46" s="93">
        <v>1.1606853755878268E-2</v>
      </c>
      <c r="X46" s="93">
        <v>3.3995734479653245E-3</v>
      </c>
      <c r="Y46" s="93">
        <v>2.6160925912754717E-2</v>
      </c>
      <c r="Z46" s="93">
        <v>3.0482386458499061E-3</v>
      </c>
      <c r="AA46" s="93">
        <v>2.6280724338984232E-3</v>
      </c>
      <c r="AB46" s="93">
        <v>3.5236810440468377E-2</v>
      </c>
      <c r="AC46" s="93">
        <v>5.9953161592505861E-4</v>
      </c>
      <c r="AD46" s="15" t="s">
        <v>388</v>
      </c>
      <c r="AE46" s="92"/>
      <c r="AF46" s="93">
        <v>16843.759499999996</v>
      </c>
      <c r="AG46" s="93">
        <v>26.6</v>
      </c>
      <c r="AH46" s="93">
        <v>2294.7197000001011</v>
      </c>
      <c r="AI46" s="93">
        <v>82.050000000000011</v>
      </c>
      <c r="AJ46" s="15" t="s">
        <v>388</v>
      </c>
      <c r="AK46" s="15" t="s">
        <v>388</v>
      </c>
      <c r="AL46" s="38" t="s">
        <v>48</v>
      </c>
    </row>
    <row r="47" spans="1:38" s="2" customFormat="1" ht="26.25" customHeight="1" thickBot="1" x14ac:dyDescent="0.25">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57" t="s">
        <v>122</v>
      </c>
      <c r="C49" s="43" t="s">
        <v>123</v>
      </c>
      <c r="D49" s="45"/>
      <c r="E49" s="15" t="s">
        <v>389</v>
      </c>
      <c r="F49" s="93">
        <v>3.8345999999999998E-2</v>
      </c>
      <c r="G49" s="93">
        <v>0.59499999999999997</v>
      </c>
      <c r="H49" s="93">
        <v>1.8426E-3</v>
      </c>
      <c r="I49" s="93">
        <v>3.3400576368876082E-3</v>
      </c>
      <c r="J49" s="93">
        <v>7.9942363112391942E-3</v>
      </c>
      <c r="K49" s="93">
        <v>1.9E-2</v>
      </c>
      <c r="L49" s="93">
        <v>1.636628242074928E-3</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1.494</v>
      </c>
      <c r="X49" s="93">
        <v>3.3233832400837655E-5</v>
      </c>
      <c r="Y49" s="93">
        <v>1.0800995530272239E-4</v>
      </c>
      <c r="Z49" s="15" t="s">
        <v>388</v>
      </c>
      <c r="AA49" s="93">
        <v>2.4925374300628245E-5</v>
      </c>
      <c r="AB49" s="93">
        <v>1.6616916200418828E-4</v>
      </c>
      <c r="AC49" s="15" t="s">
        <v>388</v>
      </c>
      <c r="AD49" s="93">
        <v>1.7927999999999999</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57" t="s">
        <v>125</v>
      </c>
      <c r="C50" s="43" t="s">
        <v>126</v>
      </c>
      <c r="D50" s="45"/>
      <c r="E50" s="15" t="s">
        <v>388</v>
      </c>
      <c r="F50" s="15" t="s">
        <v>388</v>
      </c>
      <c r="G50" s="15" t="s">
        <v>388</v>
      </c>
      <c r="H50" s="15" t="s">
        <v>388</v>
      </c>
      <c r="I50" s="93">
        <v>1.1675203651685395</v>
      </c>
      <c r="J50" s="93">
        <v>1.6625490000000001</v>
      </c>
      <c r="K50" s="93">
        <v>2.54369997</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9314</v>
      </c>
      <c r="AL50" s="38" t="s">
        <v>397</v>
      </c>
    </row>
    <row r="51" spans="1:38" s="2" customFormat="1" ht="26.25" customHeight="1" thickBot="1" x14ac:dyDescent="0.25">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157" t="s">
        <v>130</v>
      </c>
      <c r="C52" s="43" t="s">
        <v>398</v>
      </c>
      <c r="D52" s="45"/>
      <c r="E52" s="15" t="s">
        <v>389</v>
      </c>
      <c r="F52" s="93">
        <v>6.51</v>
      </c>
      <c r="G52" s="15" t="s">
        <v>389</v>
      </c>
      <c r="H52" s="15" t="s">
        <v>389</v>
      </c>
      <c r="I52" s="93">
        <v>0.15558200000000005</v>
      </c>
      <c r="J52" s="93">
        <v>0.23892950000000002</v>
      </c>
      <c r="K52" s="93">
        <v>0.27782499999999999</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157" t="s">
        <v>132</v>
      </c>
      <c r="C53" s="43" t="s">
        <v>133</v>
      </c>
      <c r="D53" s="45"/>
      <c r="E53" s="15" t="s">
        <v>388</v>
      </c>
      <c r="F53" s="93">
        <v>7.5226539200000007</v>
      </c>
      <c r="G53" s="15" t="s">
        <v>388</v>
      </c>
      <c r="H53" s="15" t="s">
        <v>388</v>
      </c>
      <c r="I53" s="93">
        <v>4.5000000000000005E-3</v>
      </c>
      <c r="J53" s="93">
        <v>4.5000000000000005E-3</v>
      </c>
      <c r="K53" s="93">
        <v>4.5000000000000005E-3</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157" t="s">
        <v>135</v>
      </c>
      <c r="C54" s="43" t="s">
        <v>136</v>
      </c>
      <c r="D54" s="45"/>
      <c r="E54" s="15" t="s">
        <v>388</v>
      </c>
      <c r="F54" s="93">
        <v>0.27879999999999999</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2788</v>
      </c>
      <c r="AL54" s="38" t="s">
        <v>399</v>
      </c>
    </row>
    <row r="55" spans="1:38" s="2" customFormat="1" ht="26.25" customHeight="1" thickBot="1" x14ac:dyDescent="0.25">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157" t="s">
        <v>142</v>
      </c>
      <c r="C57" s="43" t="s">
        <v>143</v>
      </c>
      <c r="D57" s="45"/>
      <c r="E57" s="15" t="s">
        <v>389</v>
      </c>
      <c r="F57" s="93">
        <v>3.7389000000000006E-2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2.92300068E-2</v>
      </c>
      <c r="X57" s="93">
        <v>3.2499999999999997E-5</v>
      </c>
      <c r="Y57" s="93">
        <v>3.2499999999999997E-5</v>
      </c>
      <c r="Z57" s="93">
        <v>3.2499999999999997E-5</v>
      </c>
      <c r="AA57" s="93">
        <v>3.2499999999999997E-5</v>
      </c>
      <c r="AB57" s="93">
        <v>1.2999999999999999E-4</v>
      </c>
      <c r="AC57" s="15" t="s">
        <v>388</v>
      </c>
      <c r="AD57" s="93">
        <v>2.265892</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157" t="s">
        <v>145</v>
      </c>
      <c r="C58" s="43" t="s">
        <v>146</v>
      </c>
      <c r="D58" s="45"/>
      <c r="E58" s="15" t="s">
        <v>388</v>
      </c>
      <c r="F58" s="15" t="s">
        <v>388</v>
      </c>
      <c r="G58" s="15" t="s">
        <v>389</v>
      </c>
      <c r="H58" s="15" t="s">
        <v>388</v>
      </c>
      <c r="I58" s="93">
        <v>1.7126666666666669E-2</v>
      </c>
      <c r="J58" s="93">
        <v>8.5633333333333325E-2</v>
      </c>
      <c r="K58" s="93">
        <v>0.22020000000000001</v>
      </c>
      <c r="L58" s="93">
        <v>1.4180880000000002E-4</v>
      </c>
      <c r="M58" s="15" t="s">
        <v>388</v>
      </c>
      <c r="N58" s="15" t="s">
        <v>388</v>
      </c>
      <c r="O58" s="15" t="s">
        <v>388</v>
      </c>
      <c r="P58" s="15" t="s">
        <v>388</v>
      </c>
      <c r="Q58" s="15" t="s">
        <v>388</v>
      </c>
      <c r="R58" s="15" t="s">
        <v>388</v>
      </c>
      <c r="S58" s="15" t="s">
        <v>388</v>
      </c>
      <c r="T58" s="15" t="s">
        <v>388</v>
      </c>
      <c r="U58" s="15" t="s">
        <v>388</v>
      </c>
      <c r="V58" s="15" t="s">
        <v>388</v>
      </c>
      <c r="W58" s="93">
        <v>3.7644352614544338E-2</v>
      </c>
      <c r="X58" s="15" t="s">
        <v>388</v>
      </c>
      <c r="Y58" s="15" t="s">
        <v>388</v>
      </c>
      <c r="Z58" s="15" t="s">
        <v>388</v>
      </c>
      <c r="AA58" s="15" t="s">
        <v>388</v>
      </c>
      <c r="AB58" s="15" t="s">
        <v>388</v>
      </c>
      <c r="AC58" s="15" t="s">
        <v>388</v>
      </c>
      <c r="AD58" s="93">
        <v>7.2392985797200646E-5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157" t="s">
        <v>148</v>
      </c>
      <c r="C59" s="43" t="s">
        <v>402</v>
      </c>
      <c r="D59" s="45"/>
      <c r="E59" s="15" t="s">
        <v>389</v>
      </c>
      <c r="F59" s="93">
        <v>2.5759999999999997E-3</v>
      </c>
      <c r="G59" s="15" t="s">
        <v>389</v>
      </c>
      <c r="H59" s="93">
        <v>0.02</v>
      </c>
      <c r="I59" s="93">
        <v>0.14584000000000003</v>
      </c>
      <c r="J59" s="93">
        <v>0.16406999999999999</v>
      </c>
      <c r="K59" s="93">
        <v>0.18230000000000002</v>
      </c>
      <c r="L59" s="93">
        <v>9.0420800000000007E-5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5.4110720000000003E-3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157" t="s">
        <v>149</v>
      </c>
      <c r="C60" s="43" t="s">
        <v>150</v>
      </c>
      <c r="D60" s="45"/>
      <c r="E60" s="15" t="s">
        <v>388</v>
      </c>
      <c r="F60" s="15" t="s">
        <v>388</v>
      </c>
      <c r="G60" s="15" t="s">
        <v>388</v>
      </c>
      <c r="H60" s="15" t="s">
        <v>388</v>
      </c>
      <c r="I60" s="93">
        <v>4.4325285137254901E-2</v>
      </c>
      <c r="J60" s="93">
        <v>0.14529011137254902</v>
      </c>
      <c r="K60" s="93">
        <v>0.25185957763200001</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157" t="s">
        <v>151</v>
      </c>
      <c r="C61" s="43" t="s">
        <v>152</v>
      </c>
      <c r="D61" s="45"/>
      <c r="E61" s="15" t="s">
        <v>388</v>
      </c>
      <c r="F61" s="15" t="s">
        <v>388</v>
      </c>
      <c r="G61" s="15" t="s">
        <v>388</v>
      </c>
      <c r="H61" s="15" t="s">
        <v>388</v>
      </c>
      <c r="I61" s="93">
        <v>0.12258729438635842</v>
      </c>
      <c r="J61" s="93">
        <v>0.19015910824714613</v>
      </c>
      <c r="K61" s="93">
        <v>0.33224982652500001</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157" t="s">
        <v>153</v>
      </c>
      <c r="C62" s="43" t="s">
        <v>154</v>
      </c>
      <c r="D62" s="45"/>
      <c r="E62" s="15" t="s">
        <v>388</v>
      </c>
      <c r="F62" s="15" t="s">
        <v>388</v>
      </c>
      <c r="G62" s="15" t="s">
        <v>388</v>
      </c>
      <c r="H62" s="15" t="s">
        <v>388</v>
      </c>
      <c r="I62" s="93">
        <v>3.7032012343599999E-2</v>
      </c>
      <c r="J62" s="93">
        <v>0.35913058724080016</v>
      </c>
      <c r="K62" s="93">
        <v>0.92266301183999988</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157" t="s">
        <v>157</v>
      </c>
      <c r="C64" s="43" t="s">
        <v>158</v>
      </c>
      <c r="D64" s="45"/>
      <c r="E64" s="93">
        <v>1.2E-2</v>
      </c>
      <c r="F64" s="93">
        <v>1.2E-2</v>
      </c>
      <c r="G64" s="15" t="s">
        <v>388</v>
      </c>
      <c r="H64" s="93">
        <v>5.9999999999999995E-4</v>
      </c>
      <c r="I64" s="15" t="s">
        <v>388</v>
      </c>
      <c r="J64" s="15" t="s">
        <v>388</v>
      </c>
      <c r="K64" s="15" t="s">
        <v>388</v>
      </c>
      <c r="L64" s="15" t="s">
        <v>387</v>
      </c>
      <c r="M64" s="93">
        <v>7.2000000000000002E-5</v>
      </c>
      <c r="N64" s="15" t="s">
        <v>388</v>
      </c>
      <c r="O64" s="15" t="s">
        <v>388</v>
      </c>
      <c r="P64" s="15" t="s">
        <v>388</v>
      </c>
      <c r="Q64" s="15" t="s">
        <v>388</v>
      </c>
      <c r="R64" s="15" t="s">
        <v>388</v>
      </c>
      <c r="S64" s="15" t="s">
        <v>388</v>
      </c>
      <c r="T64" s="15" t="s">
        <v>388</v>
      </c>
      <c r="U64" s="15" t="s">
        <v>388</v>
      </c>
      <c r="V64" s="15" t="s">
        <v>388</v>
      </c>
      <c r="W64" s="15" t="s">
        <v>388</v>
      </c>
      <c r="X64" s="15" t="s">
        <v>388</v>
      </c>
      <c r="Y64" s="15" t="s">
        <v>388</v>
      </c>
      <c r="Z64" s="15" t="s">
        <v>388</v>
      </c>
      <c r="AA64" s="15" t="s">
        <v>388</v>
      </c>
      <c r="AB64" s="15" t="s">
        <v>388</v>
      </c>
      <c r="AC64" s="15" t="s">
        <v>388</v>
      </c>
      <c r="AD64" s="15" t="s">
        <v>388</v>
      </c>
      <c r="AE64" s="92"/>
      <c r="AF64" s="15" t="s">
        <v>388</v>
      </c>
      <c r="AG64" s="15" t="s">
        <v>388</v>
      </c>
      <c r="AH64" s="15" t="s">
        <v>388</v>
      </c>
      <c r="AI64" s="15" t="s">
        <v>388</v>
      </c>
      <c r="AJ64" s="15" t="s">
        <v>388</v>
      </c>
      <c r="AK64" s="93">
        <v>12</v>
      </c>
      <c r="AL64" s="38" t="s">
        <v>159</v>
      </c>
    </row>
    <row r="65" spans="1:38" s="2" customFormat="1" ht="26.25" customHeight="1" thickBot="1" x14ac:dyDescent="0.25">
      <c r="A65" s="43" t="s">
        <v>52</v>
      </c>
      <c r="B65" s="157" t="s">
        <v>160</v>
      </c>
      <c r="C65" s="43" t="s">
        <v>161</v>
      </c>
      <c r="D65" s="45"/>
      <c r="E65" s="93">
        <v>0.53570000000000007</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157" t="s">
        <v>169</v>
      </c>
      <c r="C68" s="43" t="s">
        <v>170</v>
      </c>
      <c r="D68" s="45"/>
      <c r="E68" s="15" t="s">
        <v>388</v>
      </c>
      <c r="F68" s="15" t="s">
        <v>388</v>
      </c>
      <c r="G68" s="15" t="s">
        <v>388</v>
      </c>
      <c r="H68" s="15" t="s">
        <v>388</v>
      </c>
      <c r="I68" s="93">
        <v>7.8E-2</v>
      </c>
      <c r="J68" s="93">
        <v>0.10400000000000001</v>
      </c>
      <c r="K68" s="93">
        <v>0.13</v>
      </c>
      <c r="L68" s="93">
        <v>1.4039999999999999E-3</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157" t="s">
        <v>175</v>
      </c>
      <c r="C70" s="43" t="s">
        <v>444</v>
      </c>
      <c r="D70" s="45"/>
      <c r="E70" s="93">
        <v>7.2999999999999995E-2</v>
      </c>
      <c r="F70" s="93">
        <v>6.6098172240500004</v>
      </c>
      <c r="G70" s="93">
        <v>9.2907176470140005</v>
      </c>
      <c r="H70" s="93">
        <v>0.2172</v>
      </c>
      <c r="I70" s="93">
        <v>0.70861247186311804</v>
      </c>
      <c r="J70" s="93">
        <v>1.0861477872623573</v>
      </c>
      <c r="K70" s="93">
        <v>1.2721654999999998</v>
      </c>
      <c r="L70" s="93">
        <v>1.2752868600000003E-2</v>
      </c>
      <c r="M70" s="15" t="s">
        <v>388</v>
      </c>
      <c r="N70" s="93">
        <v>1E-3</v>
      </c>
      <c r="O70" s="15" t="s">
        <v>388</v>
      </c>
      <c r="P70" s="93">
        <v>0.192</v>
      </c>
      <c r="Q70" s="15" t="s">
        <v>388</v>
      </c>
      <c r="R70" s="15" t="s">
        <v>388</v>
      </c>
      <c r="S70" s="93">
        <v>0.27</v>
      </c>
      <c r="T70" s="93">
        <v>1</v>
      </c>
      <c r="U70" s="15" t="s">
        <v>388</v>
      </c>
      <c r="V70" s="93">
        <v>0.01</v>
      </c>
      <c r="W70" s="93">
        <v>3</v>
      </c>
      <c r="X70" s="15" t="s">
        <v>388</v>
      </c>
      <c r="Y70" s="15" t="s">
        <v>388</v>
      </c>
      <c r="Z70" s="15" t="s">
        <v>388</v>
      </c>
      <c r="AA70" s="15" t="s">
        <v>388</v>
      </c>
      <c r="AB70" s="15" t="s">
        <v>388</v>
      </c>
      <c r="AC70" s="93">
        <v>29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157" t="s">
        <v>176</v>
      </c>
      <c r="C71" s="43" t="s">
        <v>177</v>
      </c>
      <c r="D71" s="45"/>
      <c r="E71" s="15" t="s">
        <v>388</v>
      </c>
      <c r="F71" s="93">
        <v>0.13469999999999999</v>
      </c>
      <c r="G71" s="15" t="s">
        <v>388</v>
      </c>
      <c r="H71" s="15" t="s">
        <v>388</v>
      </c>
      <c r="I71" s="93">
        <v>9.9282399999999957E-4</v>
      </c>
      <c r="J71" s="93">
        <v>7.9425919999999966E-3</v>
      </c>
      <c r="K71" s="93">
        <v>2.4820600000000033E-2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157" t="s">
        <v>178</v>
      </c>
      <c r="C72" s="43" t="s">
        <v>179</v>
      </c>
      <c r="D72" s="45"/>
      <c r="E72" s="15" t="s">
        <v>389</v>
      </c>
      <c r="F72" s="93">
        <v>0.84500783965832216</v>
      </c>
      <c r="G72" s="93">
        <v>0.85677000000000003</v>
      </c>
      <c r="H72" s="93">
        <v>5.0000000000000002E-5</v>
      </c>
      <c r="I72" s="93">
        <v>2.1804314752349514</v>
      </c>
      <c r="J72" s="93">
        <v>3.0252906848576124</v>
      </c>
      <c r="K72" s="93">
        <v>4.1926744999999999</v>
      </c>
      <c r="L72" s="93">
        <v>8.0564095148458227E-3</v>
      </c>
      <c r="M72" s="93">
        <v>0.46395861689647611</v>
      </c>
      <c r="N72" s="93">
        <v>30.744363000000003</v>
      </c>
      <c r="O72" s="93">
        <v>0.52168000000000003</v>
      </c>
      <c r="P72" s="93">
        <v>4.0000000000000001E-3</v>
      </c>
      <c r="Q72" s="93">
        <v>0.70210000000000006</v>
      </c>
      <c r="R72" s="93">
        <v>22.418182000000002</v>
      </c>
      <c r="S72" s="93">
        <v>2.4756999999999998</v>
      </c>
      <c r="T72" s="93">
        <v>3.4880079999999998</v>
      </c>
      <c r="U72" s="15" t="s">
        <v>387</v>
      </c>
      <c r="V72" s="93">
        <v>176.77104699999998</v>
      </c>
      <c r="W72" s="93">
        <v>4.440121911916278</v>
      </c>
      <c r="X72" s="93">
        <v>3.4472413862762244E-2</v>
      </c>
      <c r="Y72" s="93">
        <v>3.4697413862762247E-2</v>
      </c>
      <c r="Z72" s="93">
        <v>3.4580413862762241E-2</v>
      </c>
      <c r="AA72" s="93">
        <v>3.4290081931381118E-2</v>
      </c>
      <c r="AB72" s="93">
        <v>0.13804032351966783</v>
      </c>
      <c r="AC72" s="93">
        <v>0.100256</v>
      </c>
      <c r="AD72" s="93">
        <v>13.224018000000003</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157" t="s">
        <v>181</v>
      </c>
      <c r="C73" s="43" t="s">
        <v>182</v>
      </c>
      <c r="D73" s="45"/>
      <c r="E73" s="15" t="s">
        <v>388</v>
      </c>
      <c r="F73" s="15" t="s">
        <v>389</v>
      </c>
      <c r="G73" s="15" t="s">
        <v>389</v>
      </c>
      <c r="H73" s="15" t="s">
        <v>388</v>
      </c>
      <c r="I73" s="93">
        <v>1.3980000000000001E-2</v>
      </c>
      <c r="J73" s="93">
        <v>1.9805E-2</v>
      </c>
      <c r="K73" s="93">
        <v>2.3300000000000001E-2</v>
      </c>
      <c r="L73" s="93">
        <v>1.9105999999999999E-3</v>
      </c>
      <c r="M73" s="15" t="s">
        <v>388</v>
      </c>
      <c r="N73" s="93">
        <v>1E-3</v>
      </c>
      <c r="O73" s="93">
        <v>3.1470759785111281E-3</v>
      </c>
      <c r="P73" s="93">
        <v>1.5735379892555643E-4</v>
      </c>
      <c r="Q73" s="93">
        <v>2E-3</v>
      </c>
      <c r="R73" s="93">
        <v>3.7</v>
      </c>
      <c r="S73" s="93">
        <v>2.5569992325402916E-3</v>
      </c>
      <c r="T73" s="93">
        <v>1.7000000000000001E-2</v>
      </c>
      <c r="U73" s="15" t="s">
        <v>387</v>
      </c>
      <c r="V73" s="93">
        <v>0.9</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157" t="s">
        <v>184</v>
      </c>
      <c r="C74" s="43" t="s">
        <v>185</v>
      </c>
      <c r="D74" s="45"/>
      <c r="E74" s="15" t="s">
        <v>388</v>
      </c>
      <c r="F74" s="15" t="s">
        <v>389</v>
      </c>
      <c r="G74" s="15" t="s">
        <v>388</v>
      </c>
      <c r="H74" s="15" t="s">
        <v>388</v>
      </c>
      <c r="I74" s="93">
        <v>5.5000000000000003E-4</v>
      </c>
      <c r="J74" s="93">
        <v>1.4E-3</v>
      </c>
      <c r="K74" s="93">
        <v>2E-3</v>
      </c>
      <c r="L74" s="93">
        <v>1.2650000000000003E-5</v>
      </c>
      <c r="M74" s="15" t="s">
        <v>388</v>
      </c>
      <c r="N74" s="93">
        <v>1.6E-2</v>
      </c>
      <c r="O74" s="93">
        <v>2.2000000000000001E-3</v>
      </c>
      <c r="P74" s="15" t="s">
        <v>388</v>
      </c>
      <c r="Q74" s="93">
        <v>8.0000000000000002E-3</v>
      </c>
      <c r="R74" s="15" t="s">
        <v>388</v>
      </c>
      <c r="S74" s="15" t="s">
        <v>388</v>
      </c>
      <c r="T74" s="15" t="s">
        <v>388</v>
      </c>
      <c r="U74" s="15" t="s">
        <v>388</v>
      </c>
      <c r="V74" s="93">
        <v>3.5500000000000004E-2</v>
      </c>
      <c r="W74" s="93">
        <v>4.6516225977849303E-2</v>
      </c>
      <c r="X74" s="15" t="s">
        <v>388</v>
      </c>
      <c r="Y74" s="15" t="s">
        <v>388</v>
      </c>
      <c r="Z74" s="15" t="s">
        <v>388</v>
      </c>
      <c r="AA74" s="15" t="s">
        <v>388</v>
      </c>
      <c r="AB74" s="15" t="s">
        <v>388</v>
      </c>
      <c r="AC74" s="93">
        <v>3.7194884999999997E-2</v>
      </c>
      <c r="AD74" s="93">
        <v>9.4405825000000013E-2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157" t="s">
        <v>193</v>
      </c>
      <c r="C77" s="43" t="s">
        <v>194</v>
      </c>
      <c r="D77" s="45"/>
      <c r="E77" s="15" t="s">
        <v>388</v>
      </c>
      <c r="F77" s="15" t="s">
        <v>388</v>
      </c>
      <c r="G77" s="15" t="s">
        <v>388</v>
      </c>
      <c r="H77" s="15" t="s">
        <v>388</v>
      </c>
      <c r="I77" s="93">
        <v>8.3674999999999999E-3</v>
      </c>
      <c r="J77" s="93">
        <v>4.3510999999999994E-2</v>
      </c>
      <c r="K77" s="93">
        <v>0.16735</v>
      </c>
      <c r="L77" s="15" t="s">
        <v>388</v>
      </c>
      <c r="M77" s="15" t="s">
        <v>388</v>
      </c>
      <c r="N77" s="93">
        <v>2.5300000000000002E-4</v>
      </c>
      <c r="O77" s="93">
        <v>0.75000300000000009</v>
      </c>
      <c r="P77" s="15" t="s">
        <v>389</v>
      </c>
      <c r="Q77" s="93">
        <v>1.7</v>
      </c>
      <c r="R77" s="15" t="s">
        <v>388</v>
      </c>
      <c r="S77" s="15" t="s">
        <v>389</v>
      </c>
      <c r="T77" s="93">
        <v>1.5200000000000001E-4</v>
      </c>
      <c r="U77" s="15" t="s">
        <v>388</v>
      </c>
      <c r="V77" s="93">
        <v>82.043800000000005</v>
      </c>
      <c r="W77" s="93">
        <v>3.7225150306176215E-2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157" t="s">
        <v>196</v>
      </c>
      <c r="C78" s="43" t="s">
        <v>197</v>
      </c>
      <c r="D78" s="45"/>
      <c r="E78" s="15" t="s">
        <v>388</v>
      </c>
      <c r="F78" s="15" t="s">
        <v>389</v>
      </c>
      <c r="G78" s="93">
        <v>6.7000000000000004E-2</v>
      </c>
      <c r="H78" s="15" t="s">
        <v>388</v>
      </c>
      <c r="I78" s="93">
        <v>2.375E-2</v>
      </c>
      <c r="J78" s="93">
        <v>3.125E-2</v>
      </c>
      <c r="K78" s="93">
        <v>0.04</v>
      </c>
      <c r="L78" s="93">
        <v>2.0000000000000002E-5</v>
      </c>
      <c r="M78" s="93">
        <v>0.158</v>
      </c>
      <c r="N78" s="93">
        <v>0.3584</v>
      </c>
      <c r="O78" s="93">
        <v>2.0000000000000001E-4</v>
      </c>
      <c r="P78" s="93">
        <v>6.5000000000000006E-3</v>
      </c>
      <c r="Q78" s="93">
        <v>0.38300000000000001</v>
      </c>
      <c r="R78" s="93">
        <v>0.13513513513513514</v>
      </c>
      <c r="S78" s="93">
        <v>2.2029999999999998</v>
      </c>
      <c r="T78" s="93">
        <v>0.52100000000000002</v>
      </c>
      <c r="U78" s="93">
        <v>1.7</v>
      </c>
      <c r="V78" s="93">
        <v>2.14</v>
      </c>
      <c r="W78" s="93">
        <v>1.1050000000000001E-3</v>
      </c>
      <c r="X78" s="15" t="s">
        <v>388</v>
      </c>
      <c r="Y78" s="15" t="s">
        <v>388</v>
      </c>
      <c r="Z78" s="15" t="s">
        <v>388</v>
      </c>
      <c r="AA78" s="15" t="s">
        <v>388</v>
      </c>
      <c r="AB78" s="15" t="s">
        <v>388</v>
      </c>
      <c r="AC78" s="93">
        <v>6.3061451134999995</v>
      </c>
      <c r="AD78" s="93">
        <v>5.2103000000000002E-4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157" t="s">
        <v>199</v>
      </c>
      <c r="C79" s="43" t="s">
        <v>200</v>
      </c>
      <c r="D79" s="45"/>
      <c r="E79" s="15" t="s">
        <v>388</v>
      </c>
      <c r="F79" s="93">
        <v>0.01</v>
      </c>
      <c r="G79" s="93">
        <v>3.7647058820000001E-3</v>
      </c>
      <c r="H79" s="93">
        <v>0.1</v>
      </c>
      <c r="I79" s="15" t="s">
        <v>389</v>
      </c>
      <c r="J79" s="15" t="s">
        <v>389</v>
      </c>
      <c r="K79" s="15" t="s">
        <v>389</v>
      </c>
      <c r="L79" s="15" t="s">
        <v>388</v>
      </c>
      <c r="M79" s="15" t="s">
        <v>388</v>
      </c>
      <c r="N79" s="15" t="s">
        <v>388</v>
      </c>
      <c r="O79" s="15" t="s">
        <v>388</v>
      </c>
      <c r="P79" s="15" t="s">
        <v>388</v>
      </c>
      <c r="Q79" s="15" t="s">
        <v>388</v>
      </c>
      <c r="R79" s="15" t="s">
        <v>388</v>
      </c>
      <c r="S79" s="15" t="s">
        <v>388</v>
      </c>
      <c r="T79" s="93">
        <v>4</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157" t="s">
        <v>202</v>
      </c>
      <c r="C80" s="43" t="s">
        <v>203</v>
      </c>
      <c r="D80" s="45"/>
      <c r="E80" s="15" t="s">
        <v>388</v>
      </c>
      <c r="F80" s="93">
        <v>0.1023</v>
      </c>
      <c r="G80" s="93">
        <v>6.6E-4</v>
      </c>
      <c r="H80" s="93">
        <v>2.2999999999999998E-4</v>
      </c>
      <c r="I80" s="93">
        <v>4.4178021568521617E-2</v>
      </c>
      <c r="J80" s="93">
        <v>8.8956215658228532E-2</v>
      </c>
      <c r="K80" s="93">
        <v>0.20622500000000002</v>
      </c>
      <c r="L80" s="15" t="s">
        <v>388</v>
      </c>
      <c r="M80" s="15" t="s">
        <v>388</v>
      </c>
      <c r="N80" s="93">
        <v>9.048</v>
      </c>
      <c r="O80" s="93">
        <v>1</v>
      </c>
      <c r="P80" s="93">
        <v>7.0000000000000007E-2</v>
      </c>
      <c r="Q80" s="93">
        <v>12</v>
      </c>
      <c r="R80" s="93">
        <v>0.505</v>
      </c>
      <c r="S80" s="93">
        <v>60.109000000000002</v>
      </c>
      <c r="T80" s="93">
        <v>10.005000000000001</v>
      </c>
      <c r="U80" s="93">
        <v>1</v>
      </c>
      <c r="V80" s="93">
        <v>13.403</v>
      </c>
      <c r="W80" s="15" t="s">
        <v>388</v>
      </c>
      <c r="X80" s="15" t="s">
        <v>388</v>
      </c>
      <c r="Y80" s="15" t="s">
        <v>388</v>
      </c>
      <c r="Z80" s="15" t="s">
        <v>388</v>
      </c>
      <c r="AA80" s="15" t="s">
        <v>388</v>
      </c>
      <c r="AB80" s="15" t="s">
        <v>388</v>
      </c>
      <c r="AC80" s="15" t="s">
        <v>388</v>
      </c>
      <c r="AD80" s="93">
        <v>4.5661539264749999E-3</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157" t="s">
        <v>204</v>
      </c>
      <c r="C81" s="43" t="s">
        <v>205</v>
      </c>
      <c r="D81" s="45"/>
      <c r="E81" s="15" t="s">
        <v>388</v>
      </c>
      <c r="F81" s="15" t="s">
        <v>388</v>
      </c>
      <c r="G81" s="15" t="s">
        <v>388</v>
      </c>
      <c r="H81" s="15" t="s">
        <v>388</v>
      </c>
      <c r="I81" s="93">
        <v>6.7274840000000006E-4</v>
      </c>
      <c r="J81" s="93">
        <v>6.7274839999999997E-3</v>
      </c>
      <c r="K81" s="93">
        <v>1.3454967999999999E-2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3363.7420000000002</v>
      </c>
      <c r="AL81" s="38" t="s">
        <v>409</v>
      </c>
    </row>
    <row r="82" spans="1:38" s="2" customFormat="1" ht="26.25" customHeight="1" thickBot="1" x14ac:dyDescent="0.25">
      <c r="A82" s="43" t="s">
        <v>206</v>
      </c>
      <c r="B82" s="157" t="s">
        <v>207</v>
      </c>
      <c r="C82" s="43" t="s">
        <v>208</v>
      </c>
      <c r="D82" s="45"/>
      <c r="E82" s="15" t="s">
        <v>388</v>
      </c>
      <c r="F82" s="93">
        <v>2.9275974806620564</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57" t="s">
        <v>209</v>
      </c>
      <c r="C83" s="43" t="s">
        <v>210</v>
      </c>
      <c r="D83" s="45"/>
      <c r="E83" s="15" t="s">
        <v>388</v>
      </c>
      <c r="F83" s="93">
        <v>1.1619999999999999</v>
      </c>
      <c r="G83" s="15" t="s">
        <v>388</v>
      </c>
      <c r="H83" s="15" t="s">
        <v>388</v>
      </c>
      <c r="I83" s="93">
        <v>8.5800000000000001E-2</v>
      </c>
      <c r="J83" s="93">
        <v>9.3600000000000017E-2</v>
      </c>
      <c r="K83" s="93">
        <v>0.12479999999999999</v>
      </c>
      <c r="L83" s="93">
        <v>4.8906000000000002E-3</v>
      </c>
      <c r="M83" s="15" t="s">
        <v>388</v>
      </c>
      <c r="N83" s="15" t="s">
        <v>388</v>
      </c>
      <c r="O83" s="15" t="s">
        <v>388</v>
      </c>
      <c r="P83" s="15" t="s">
        <v>388</v>
      </c>
      <c r="Q83" s="15" t="s">
        <v>388</v>
      </c>
      <c r="R83" s="15" t="s">
        <v>388</v>
      </c>
      <c r="S83" s="15" t="s">
        <v>388</v>
      </c>
      <c r="T83" s="15" t="s">
        <v>388</v>
      </c>
      <c r="U83" s="15" t="s">
        <v>388</v>
      </c>
      <c r="V83" s="15" t="s">
        <v>388</v>
      </c>
      <c r="W83" s="93">
        <v>1.3599999999999999E-2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157" t="s">
        <v>211</v>
      </c>
      <c r="C84" s="43" t="s">
        <v>212</v>
      </c>
      <c r="D84" s="45"/>
      <c r="E84" s="15" t="s">
        <v>388</v>
      </c>
      <c r="F84" s="93">
        <v>5.2569999999999997</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157" t="s">
        <v>213</v>
      </c>
      <c r="C85" s="43" t="s">
        <v>410</v>
      </c>
      <c r="D85" s="45"/>
      <c r="E85" s="15" t="s">
        <v>388</v>
      </c>
      <c r="F85" s="93">
        <v>22.000000000000004</v>
      </c>
      <c r="G85" s="15" t="s">
        <v>388</v>
      </c>
      <c r="H85" s="15" t="s">
        <v>388</v>
      </c>
      <c r="I85" s="93">
        <v>1.255E-2</v>
      </c>
      <c r="J85" s="93">
        <v>2.0080000000000001E-2</v>
      </c>
      <c r="K85" s="93">
        <v>2.5100000000000001E-2</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57" t="s">
        <v>215</v>
      </c>
      <c r="C86" s="43" t="s">
        <v>216</v>
      </c>
      <c r="D86" s="45"/>
      <c r="E86" s="15" t="s">
        <v>388</v>
      </c>
      <c r="F86" s="93">
        <v>2.2067670000000001</v>
      </c>
      <c r="G86" s="15" t="s">
        <v>388</v>
      </c>
      <c r="H86" s="93">
        <v>6.0200000000000004E-2</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57" t="s">
        <v>220</v>
      </c>
      <c r="C88" s="43" t="s">
        <v>221</v>
      </c>
      <c r="D88" s="45"/>
      <c r="E88" s="15" t="s">
        <v>388</v>
      </c>
      <c r="F88" s="93">
        <v>3.7824325000000001</v>
      </c>
      <c r="G88" s="93">
        <v>2E-3</v>
      </c>
      <c r="H88" s="93">
        <v>2.445E-2</v>
      </c>
      <c r="I88" s="93">
        <v>1.4280000000000001E-2</v>
      </c>
      <c r="J88" s="93">
        <v>1.4760000000000002E-2</v>
      </c>
      <c r="K88" s="93">
        <v>1.5080000000000001E-2</v>
      </c>
      <c r="L88" s="15" t="s">
        <v>388</v>
      </c>
      <c r="M88" s="15" t="s">
        <v>388</v>
      </c>
      <c r="N88" s="15" t="s">
        <v>388</v>
      </c>
      <c r="O88" s="93">
        <v>3.3700000000000001E-9</v>
      </c>
      <c r="P88" s="15" t="s">
        <v>388</v>
      </c>
      <c r="Q88" s="93">
        <v>1.6850000000000002E-8</v>
      </c>
      <c r="R88" s="93">
        <v>2.0220000000000002E-7</v>
      </c>
      <c r="S88" s="15" t="s">
        <v>388</v>
      </c>
      <c r="T88" s="93">
        <v>1.6850000000000002E-6</v>
      </c>
      <c r="U88" s="93">
        <v>1.6850000000000002E-8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57" t="s">
        <v>222</v>
      </c>
      <c r="C89" s="43" t="s">
        <v>223</v>
      </c>
      <c r="D89" s="45"/>
      <c r="E89" s="15" t="s">
        <v>388</v>
      </c>
      <c r="F89" s="93">
        <v>7.3000000529999998</v>
      </c>
      <c r="G89" s="93">
        <v>3.8800000000000001E-2</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157" t="s">
        <v>224</v>
      </c>
      <c r="C90" s="43" t="s">
        <v>225</v>
      </c>
      <c r="D90" s="45"/>
      <c r="E90" s="15" t="s">
        <v>388</v>
      </c>
      <c r="F90" s="93">
        <v>1.5620900000000002</v>
      </c>
      <c r="G90" s="93">
        <v>8.7999999999999995E-2</v>
      </c>
      <c r="H90" s="93">
        <v>0.15570000000000003</v>
      </c>
      <c r="I90" s="93">
        <v>4.7805131817701824E-2</v>
      </c>
      <c r="J90" s="93">
        <v>0.17265551136380355</v>
      </c>
      <c r="K90" s="93">
        <v>0.59169530000000004</v>
      </c>
      <c r="L90" s="93">
        <v>1.7157079090621088E-5</v>
      </c>
      <c r="M90" s="15" t="s">
        <v>388</v>
      </c>
      <c r="N90" s="15" t="s">
        <v>388</v>
      </c>
      <c r="O90" s="15" t="s">
        <v>388</v>
      </c>
      <c r="P90" s="15" t="s">
        <v>388</v>
      </c>
      <c r="Q90" s="15" t="s">
        <v>388</v>
      </c>
      <c r="R90" s="15" t="s">
        <v>388</v>
      </c>
      <c r="S90" s="15" t="s">
        <v>388</v>
      </c>
      <c r="T90" s="15" t="s">
        <v>388</v>
      </c>
      <c r="U90" s="15" t="s">
        <v>388</v>
      </c>
      <c r="V90" s="15" t="s">
        <v>388</v>
      </c>
      <c r="W90" s="15" t="s">
        <v>388</v>
      </c>
      <c r="X90" s="93">
        <v>7.3499999999999998E-3</v>
      </c>
      <c r="Y90" s="93">
        <v>3.7099999999999998E-3</v>
      </c>
      <c r="Z90" s="93">
        <v>3.7099999999999998E-3</v>
      </c>
      <c r="AA90" s="93">
        <v>3.7099999999999998E-3</v>
      </c>
      <c r="AB90" s="93">
        <v>1.848E-2</v>
      </c>
      <c r="AC90" s="93">
        <v>3.9250000000000005E-3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157" t="s">
        <v>383</v>
      </c>
      <c r="C91" s="43" t="s">
        <v>226</v>
      </c>
      <c r="D91" s="45"/>
      <c r="E91" s="93">
        <v>9.4444510000000013E-3</v>
      </c>
      <c r="F91" s="93">
        <v>2.4738450000000002E-2</v>
      </c>
      <c r="G91" s="93">
        <v>2.8364869999999999E-3</v>
      </c>
      <c r="H91" s="93">
        <v>2.12116875E-2</v>
      </c>
      <c r="I91" s="93">
        <v>0.13805253381395999</v>
      </c>
      <c r="J91" s="93">
        <v>0.13809759826127999</v>
      </c>
      <c r="K91" s="93">
        <v>0.13810690607022</v>
      </c>
      <c r="L91" s="93">
        <v>6.2101687500000003E-4</v>
      </c>
      <c r="M91" s="93">
        <v>0.28834539800000003</v>
      </c>
      <c r="N91" s="93">
        <v>0.73635945600000008</v>
      </c>
      <c r="O91" s="93">
        <v>2.4616816319999998E-2</v>
      </c>
      <c r="P91" s="93">
        <v>5.3536338000000002E-5</v>
      </c>
      <c r="Q91" s="93">
        <v>1.24918122E-3</v>
      </c>
      <c r="R91" s="93">
        <v>1.46520504E-2</v>
      </c>
      <c r="S91" s="93">
        <v>0.44024664600000002</v>
      </c>
      <c r="T91" s="93">
        <v>3.9790394999999999E-2</v>
      </c>
      <c r="U91" s="15" t="s">
        <v>387</v>
      </c>
      <c r="V91" s="93">
        <v>0.25581421500000001</v>
      </c>
      <c r="W91" s="93">
        <v>5.1112500000000008E-4</v>
      </c>
      <c r="X91" s="93">
        <v>5.6734875E-4</v>
      </c>
      <c r="Y91" s="93">
        <v>2.3000625E-4</v>
      </c>
      <c r="Z91" s="93">
        <v>2.3000625E-4</v>
      </c>
      <c r="AA91" s="93">
        <v>2.3000625E-4</v>
      </c>
      <c r="AB91" s="93">
        <v>1.2573674999999999E-3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157" t="s">
        <v>227</v>
      </c>
      <c r="C92" s="43" t="s">
        <v>228</v>
      </c>
      <c r="D92" s="45"/>
      <c r="E92" s="15" t="s">
        <v>388</v>
      </c>
      <c r="F92" s="93">
        <v>2.4639300000000004</v>
      </c>
      <c r="G92" s="93">
        <v>12.164005882329999</v>
      </c>
      <c r="H92" s="93">
        <v>0.55521874999999998</v>
      </c>
      <c r="I92" s="93">
        <v>1.2200937106638567</v>
      </c>
      <c r="J92" s="93">
        <v>1.5174366220583071</v>
      </c>
      <c r="K92" s="93">
        <v>1.8439256666666668</v>
      </c>
      <c r="L92" s="93">
        <v>3.5855656477260286E-2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93">
        <v>7.3676190485400007E-3</v>
      </c>
      <c r="AD92" s="93">
        <v>0.52038095244600002</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157" t="s">
        <v>230</v>
      </c>
      <c r="C93" s="43" t="s">
        <v>411</v>
      </c>
      <c r="D93" s="45"/>
      <c r="E93" s="15" t="s">
        <v>388</v>
      </c>
      <c r="F93" s="93">
        <v>2.4275555000000004</v>
      </c>
      <c r="G93" s="15" t="s">
        <v>388</v>
      </c>
      <c r="H93" s="15" t="s">
        <v>388</v>
      </c>
      <c r="I93" s="93">
        <v>0.30144886999999992</v>
      </c>
      <c r="J93" s="93">
        <v>0.31383793249999997</v>
      </c>
      <c r="K93" s="93">
        <v>0.31576511999999995</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157" t="s">
        <v>233</v>
      </c>
      <c r="C95" s="43" t="s">
        <v>234</v>
      </c>
      <c r="D95" s="45"/>
      <c r="E95" s="93" t="s">
        <v>388</v>
      </c>
      <c r="F95" s="93">
        <v>0.93642800000000004</v>
      </c>
      <c r="G95" s="93" t="s">
        <v>388</v>
      </c>
      <c r="H95" s="15" t="s">
        <v>388</v>
      </c>
      <c r="I95" s="93">
        <v>5.9713036974243253E-2</v>
      </c>
      <c r="J95" s="93">
        <v>0.16609115119424661</v>
      </c>
      <c r="K95" s="93">
        <v>0.50041854500000005</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25">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93" t="s">
        <v>392</v>
      </c>
      <c r="AJ96" s="15" t="s">
        <v>392</v>
      </c>
      <c r="AK96" s="15" t="s">
        <v>392</v>
      </c>
      <c r="AL96" s="38" t="s">
        <v>392</v>
      </c>
    </row>
    <row r="97" spans="1:38" s="2" customFormat="1" ht="26.25" customHeight="1" thickBot="1" x14ac:dyDescent="0.25">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157" t="s">
        <v>239</v>
      </c>
      <c r="C98" s="43" t="s">
        <v>240</v>
      </c>
      <c r="D98" s="45"/>
      <c r="E98" s="93" t="s">
        <v>388</v>
      </c>
      <c r="F98" s="93">
        <v>0.37353500000000001</v>
      </c>
      <c r="G98" s="93" t="s">
        <v>388</v>
      </c>
      <c r="H98" s="93">
        <v>1.6E-2</v>
      </c>
      <c r="I98" s="93">
        <v>2.2516768065010434E-2</v>
      </c>
      <c r="J98" s="93">
        <v>4.9523345925237994E-2</v>
      </c>
      <c r="K98" s="93">
        <v>7.8897399999999993E-2</v>
      </c>
      <c r="L98" s="93" t="s">
        <v>388</v>
      </c>
      <c r="M98" s="93" t="s">
        <v>388</v>
      </c>
      <c r="N98" s="93" t="s">
        <v>388</v>
      </c>
      <c r="O98" s="93" t="s">
        <v>388</v>
      </c>
      <c r="P98" s="93" t="s">
        <v>388</v>
      </c>
      <c r="Q98" s="93" t="s">
        <v>388</v>
      </c>
      <c r="R98" s="93" t="s">
        <v>388</v>
      </c>
      <c r="S98" s="93" t="s">
        <v>388</v>
      </c>
      <c r="T98" s="93" t="s">
        <v>388</v>
      </c>
      <c r="U98" s="15" t="s">
        <v>388</v>
      </c>
      <c r="V98" s="93" t="s">
        <v>388</v>
      </c>
      <c r="W98" s="93">
        <v>1.7226000000000002E-2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157" t="s">
        <v>242</v>
      </c>
      <c r="C99" s="43" t="s">
        <v>412</v>
      </c>
      <c r="D99" s="45"/>
      <c r="E99" s="93">
        <v>0.15201097340000003</v>
      </c>
      <c r="F99" s="93">
        <v>6.8267277310000001</v>
      </c>
      <c r="G99" s="93" t="s">
        <v>388</v>
      </c>
      <c r="H99" s="93">
        <v>5.5439116990000006</v>
      </c>
      <c r="I99" s="93">
        <v>0.1159036274</v>
      </c>
      <c r="J99" s="93">
        <v>0.1780958178</v>
      </c>
      <c r="K99" s="93">
        <v>0.39011464849999999</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428.2</v>
      </c>
      <c r="AL99" s="38" t="s">
        <v>243</v>
      </c>
    </row>
    <row r="100" spans="1:38" s="2" customFormat="1" ht="26.25" customHeight="1" thickBot="1" x14ac:dyDescent="0.25">
      <c r="A100" s="43" t="s">
        <v>241</v>
      </c>
      <c r="B100" s="157" t="s">
        <v>244</v>
      </c>
      <c r="C100" s="43" t="s">
        <v>413</v>
      </c>
      <c r="D100" s="45"/>
      <c r="E100" s="93">
        <v>0.15319877422700001</v>
      </c>
      <c r="F100" s="93">
        <v>4.1143049896999999</v>
      </c>
      <c r="G100" s="93" t="s">
        <v>388</v>
      </c>
      <c r="H100" s="93">
        <v>5.3294822939000008</v>
      </c>
      <c r="I100" s="93">
        <v>7.6583374788000008E-2</v>
      </c>
      <c r="J100" s="93">
        <v>0.118284159717</v>
      </c>
      <c r="K100" s="93">
        <v>0.255189958833</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15" t="s">
        <v>388</v>
      </c>
      <c r="AK100" s="93">
        <v>845</v>
      </c>
      <c r="AL100" s="38" t="s">
        <v>243</v>
      </c>
    </row>
    <row r="101" spans="1:38" s="2" customFormat="1" ht="26.25" customHeight="1" thickBot="1" x14ac:dyDescent="0.25">
      <c r="A101" s="43" t="s">
        <v>241</v>
      </c>
      <c r="B101" s="157" t="s">
        <v>245</v>
      </c>
      <c r="C101" s="43" t="s">
        <v>246</v>
      </c>
      <c r="D101" s="45"/>
      <c r="E101" s="93">
        <v>6.5606610050000002E-3</v>
      </c>
      <c r="F101" s="93">
        <v>0.12753321309999999</v>
      </c>
      <c r="G101" s="93" t="s">
        <v>388</v>
      </c>
      <c r="H101" s="93">
        <v>7.5482837290000007E-2</v>
      </c>
      <c r="I101" s="93">
        <v>7.7920889900000008E-4</v>
      </c>
      <c r="J101" s="93">
        <v>2.337626696E-3</v>
      </c>
      <c r="K101" s="93">
        <v>5.4544622900000008E-3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108.4</v>
      </c>
      <c r="AL101" s="38" t="s">
        <v>243</v>
      </c>
    </row>
    <row r="102" spans="1:38" s="2" customFormat="1" ht="26.25" customHeight="1" thickBot="1" x14ac:dyDescent="0.25">
      <c r="A102" s="43" t="s">
        <v>241</v>
      </c>
      <c r="B102" s="157" t="s">
        <v>247</v>
      </c>
      <c r="C102" s="43" t="s">
        <v>414</v>
      </c>
      <c r="D102" s="45"/>
      <c r="E102" s="93">
        <v>5.7398918887000001E-2</v>
      </c>
      <c r="F102" s="93">
        <v>0.39720524531800006</v>
      </c>
      <c r="G102" s="93" t="s">
        <v>388</v>
      </c>
      <c r="H102" s="93">
        <v>3.4933447220499998</v>
      </c>
      <c r="I102" s="93">
        <v>3.6666817680000002E-3</v>
      </c>
      <c r="J102" s="93">
        <v>7.6690875397999986E-2</v>
      </c>
      <c r="K102" s="93">
        <v>0.45842289163600003</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887.47096152239851</v>
      </c>
      <c r="AL102" s="38" t="s">
        <v>243</v>
      </c>
    </row>
    <row r="103" spans="1:38" s="2" customFormat="1" ht="26.25" customHeight="1" thickBot="1" x14ac:dyDescent="0.25">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157" t="s">
        <v>250</v>
      </c>
      <c r="C104" s="43" t="s">
        <v>251</v>
      </c>
      <c r="D104" s="45"/>
      <c r="E104" s="93">
        <v>4.1453454800000002E-4</v>
      </c>
      <c r="F104" s="93">
        <v>3.7665232430000002E-3</v>
      </c>
      <c r="G104" s="93" t="s">
        <v>388</v>
      </c>
      <c r="H104" s="93">
        <v>4.7692809560000004E-3</v>
      </c>
      <c r="I104" s="93">
        <v>3.4503715000000001E-5</v>
      </c>
      <c r="J104" s="93">
        <v>1.03511145E-4</v>
      </c>
      <c r="K104" s="93">
        <v>2.41526005E-4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4.8</v>
      </c>
      <c r="AL104" s="38" t="s">
        <v>243</v>
      </c>
    </row>
    <row r="105" spans="1:38" s="2" customFormat="1" ht="26.25" customHeight="1" thickBot="1" x14ac:dyDescent="0.25">
      <c r="A105" s="43" t="s">
        <v>241</v>
      </c>
      <c r="B105" s="157" t="s">
        <v>252</v>
      </c>
      <c r="C105" s="43" t="s">
        <v>253</v>
      </c>
      <c r="D105" s="45"/>
      <c r="E105" s="93">
        <v>1.9034870182999999E-2</v>
      </c>
      <c r="F105" s="93">
        <v>0.160780654124</v>
      </c>
      <c r="G105" s="93" t="s">
        <v>388</v>
      </c>
      <c r="H105" s="93">
        <v>0.41102695568000003</v>
      </c>
      <c r="I105" s="93">
        <v>4.0213265529999995E-3</v>
      </c>
      <c r="J105" s="93">
        <v>6.3192274420000001E-3</v>
      </c>
      <c r="K105" s="93">
        <v>1.3787405323000003E-2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15" t="s">
        <v>388</v>
      </c>
      <c r="AI105" s="15" t="s">
        <v>388</v>
      </c>
      <c r="AJ105" s="15" t="s">
        <v>388</v>
      </c>
      <c r="AK105" s="93">
        <v>49.12</v>
      </c>
      <c r="AL105" s="38" t="s">
        <v>243</v>
      </c>
    </row>
    <row r="106" spans="1:38" s="2" customFormat="1" ht="26.25" customHeight="1" thickBot="1" x14ac:dyDescent="0.25">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25">
      <c r="A107" s="43" t="s">
        <v>241</v>
      </c>
      <c r="B107" s="157" t="s">
        <v>256</v>
      </c>
      <c r="C107" s="43" t="s">
        <v>416</v>
      </c>
      <c r="D107" s="45"/>
      <c r="E107" s="93">
        <v>4.3409343786999996E-2</v>
      </c>
      <c r="F107" s="93">
        <v>0.21241055810000001</v>
      </c>
      <c r="G107" s="93" t="s">
        <v>388</v>
      </c>
      <c r="H107" s="93">
        <v>0.44914197974100001</v>
      </c>
      <c r="I107" s="93">
        <v>1.1561405700000001E-2</v>
      </c>
      <c r="J107" s="93">
        <v>0.154152076</v>
      </c>
      <c r="K107" s="93">
        <v>0.73222236100000004</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3968.9</v>
      </c>
      <c r="AL107" s="38" t="s">
        <v>243</v>
      </c>
    </row>
    <row r="108" spans="1:38" s="2" customFormat="1" ht="26.25" customHeight="1" thickBot="1" x14ac:dyDescent="0.25">
      <c r="A108" s="43" t="s">
        <v>241</v>
      </c>
      <c r="B108" s="157" t="s">
        <v>257</v>
      </c>
      <c r="C108" s="43" t="s">
        <v>417</v>
      </c>
      <c r="D108" s="45"/>
      <c r="E108" s="93">
        <v>2.7857025305000001E-2</v>
      </c>
      <c r="F108" s="93">
        <v>0.30742582532000001</v>
      </c>
      <c r="G108" s="93" t="s">
        <v>388</v>
      </c>
      <c r="H108" s="93">
        <v>0.21123129640999999</v>
      </c>
      <c r="I108" s="93">
        <v>3.6389299999999999E-3</v>
      </c>
      <c r="J108" s="93">
        <v>3.6389299999999999E-2</v>
      </c>
      <c r="K108" s="93">
        <v>7.2778599999999999E-2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3506.36</v>
      </c>
      <c r="AL108" s="38" t="s">
        <v>243</v>
      </c>
    </row>
    <row r="109" spans="1:38" s="2" customFormat="1" ht="26.25" customHeight="1" thickBot="1" x14ac:dyDescent="0.25">
      <c r="A109" s="43" t="s">
        <v>241</v>
      </c>
      <c r="B109" s="157" t="s">
        <v>258</v>
      </c>
      <c r="C109" s="43" t="s">
        <v>418</v>
      </c>
      <c r="D109" s="45"/>
      <c r="E109" s="93">
        <v>1.4626326169999999E-3</v>
      </c>
      <c r="F109" s="93">
        <v>7.3106308050000001E-3</v>
      </c>
      <c r="G109" s="15" t="s">
        <v>388</v>
      </c>
      <c r="H109" s="93">
        <v>1.6195337059999999E-2</v>
      </c>
      <c r="I109" s="93">
        <v>6.7940000000000003E-4</v>
      </c>
      <c r="J109" s="93">
        <v>3.7366999999999999E-3</v>
      </c>
      <c r="K109" s="93">
        <v>3.7366999999999999E-3</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67.94</v>
      </c>
      <c r="AL109" s="38" t="s">
        <v>243</v>
      </c>
    </row>
    <row r="110" spans="1:38" s="2" customFormat="1" ht="26.25" customHeight="1" thickBot="1" x14ac:dyDescent="0.25">
      <c r="A110" s="43" t="s">
        <v>241</v>
      </c>
      <c r="B110" s="157" t="s">
        <v>259</v>
      </c>
      <c r="C110" s="43" t="s">
        <v>419</v>
      </c>
      <c r="D110" s="45"/>
      <c r="E110" s="93">
        <v>7.0521410540000003E-3</v>
      </c>
      <c r="F110" s="93">
        <v>3.9636268270000004E-2</v>
      </c>
      <c r="G110" s="15" t="s">
        <v>388</v>
      </c>
      <c r="H110" s="93">
        <v>0.10686342925700001</v>
      </c>
      <c r="I110" s="93">
        <v>3.1826798099999998E-2</v>
      </c>
      <c r="J110" s="93">
        <v>0.223525218</v>
      </c>
      <c r="K110" s="93">
        <v>0.229348623</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1640.43</v>
      </c>
      <c r="AL110" s="38" t="s">
        <v>243</v>
      </c>
    </row>
    <row r="111" spans="1:38" s="2" customFormat="1" ht="26.25" customHeight="1" thickBot="1" x14ac:dyDescent="0.25">
      <c r="A111" s="43" t="s">
        <v>241</v>
      </c>
      <c r="B111" s="157" t="s">
        <v>260</v>
      </c>
      <c r="C111" s="43" t="s">
        <v>420</v>
      </c>
      <c r="D111" s="45"/>
      <c r="E111" s="93">
        <v>3.8471469210000005E-2</v>
      </c>
      <c r="F111" s="93">
        <v>1.1718921669000002</v>
      </c>
      <c r="G111" s="15" t="s">
        <v>388</v>
      </c>
      <c r="H111" s="93">
        <v>1.7306308054999999</v>
      </c>
      <c r="I111" s="93">
        <v>1.2196000000000002E-2</v>
      </c>
      <c r="J111" s="93">
        <v>2.4392000000000004E-2</v>
      </c>
      <c r="K111" s="93">
        <v>5.4882000000000007E-2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3280.6370000000002</v>
      </c>
      <c r="AL111" s="38" t="s">
        <v>243</v>
      </c>
    </row>
    <row r="112" spans="1:38" s="2" customFormat="1" ht="26.25" customHeight="1" thickBot="1" x14ac:dyDescent="0.25">
      <c r="A112" s="43" t="s">
        <v>261</v>
      </c>
      <c r="B112" s="157" t="s">
        <v>262</v>
      </c>
      <c r="C112" s="43" t="s">
        <v>263</v>
      </c>
      <c r="D112" s="45"/>
      <c r="E112" s="93">
        <v>6.5324035980000001</v>
      </c>
      <c r="F112" s="93" t="s">
        <v>388</v>
      </c>
      <c r="G112" s="93" t="s">
        <v>388</v>
      </c>
      <c r="H112" s="93">
        <v>4.578044599</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163.22900000000001</v>
      </c>
      <c r="AL112" s="38" t="s">
        <v>432</v>
      </c>
    </row>
    <row r="113" spans="1:38" s="2" customFormat="1" ht="26.25" customHeight="1" thickBot="1" x14ac:dyDescent="0.25">
      <c r="A113" s="43" t="s">
        <v>261</v>
      </c>
      <c r="B113" s="157" t="s">
        <v>264</v>
      </c>
      <c r="C113" s="43" t="s">
        <v>265</v>
      </c>
      <c r="D113" s="45"/>
      <c r="E113" s="93">
        <v>2.9263987018369999</v>
      </c>
      <c r="F113" s="93">
        <v>3.8360917929409997</v>
      </c>
      <c r="G113" s="15" t="s">
        <v>388</v>
      </c>
      <c r="H113" s="93">
        <v>10.133241210038003</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157" t="s">
        <v>266</v>
      </c>
      <c r="C114" s="43" t="s">
        <v>421</v>
      </c>
      <c r="D114" s="45"/>
      <c r="E114" s="93">
        <v>4.7248118759999999E-2</v>
      </c>
      <c r="F114" s="93" t="s">
        <v>388</v>
      </c>
      <c r="G114" s="93" t="s">
        <v>388</v>
      </c>
      <c r="H114" s="93">
        <v>3.2272152550000002E-2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1181.202969029946</v>
      </c>
      <c r="AL114" s="38" t="s">
        <v>441</v>
      </c>
    </row>
    <row r="115" spans="1:38" s="2" customFormat="1" ht="26.25" customHeight="1" thickBot="1" x14ac:dyDescent="0.25">
      <c r="A115" s="43" t="s">
        <v>261</v>
      </c>
      <c r="B115" s="157" t="s">
        <v>267</v>
      </c>
      <c r="C115" s="43" t="s">
        <v>268</v>
      </c>
      <c r="D115" s="45"/>
      <c r="E115" s="93">
        <v>0.13093100000000002</v>
      </c>
      <c r="F115" s="93" t="s">
        <v>388</v>
      </c>
      <c r="G115" s="93" t="s">
        <v>388</v>
      </c>
      <c r="H115" s="93">
        <v>0.26186200000000004</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157" t="s">
        <v>269</v>
      </c>
      <c r="C116" s="43" t="s">
        <v>422</v>
      </c>
      <c r="D116" s="45"/>
      <c r="E116" s="93">
        <v>0.72134268447299998</v>
      </c>
      <c r="F116" s="93">
        <v>9.5009167096999997E-2</v>
      </c>
      <c r="G116" s="15" t="s">
        <v>388</v>
      </c>
      <c r="H116" s="93">
        <v>1.6595071040089999</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25">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25">
      <c r="A119" s="43" t="s">
        <v>261</v>
      </c>
      <c r="B119" s="157" t="s">
        <v>273</v>
      </c>
      <c r="C119" s="43" t="s">
        <v>274</v>
      </c>
      <c r="D119" s="45"/>
      <c r="E119" s="93" t="s">
        <v>388</v>
      </c>
      <c r="F119" s="93" t="s">
        <v>388</v>
      </c>
      <c r="G119" s="93" t="s">
        <v>388</v>
      </c>
      <c r="H119" s="93" t="s">
        <v>388</v>
      </c>
      <c r="I119" s="93">
        <v>0.26521521749999999</v>
      </c>
      <c r="J119" s="93">
        <v>4.8436500699999998</v>
      </c>
      <c r="K119" s="93">
        <v>4.8436500699999998</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1895.7525830215773</v>
      </c>
      <c r="AL119" s="38" t="s">
        <v>442</v>
      </c>
    </row>
    <row r="120" spans="1:38" s="2" customFormat="1" ht="26.25" customHeight="1" thickBot="1" x14ac:dyDescent="0.25">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25">
      <c r="A121" s="43" t="s">
        <v>261</v>
      </c>
      <c r="B121" s="157" t="s">
        <v>277</v>
      </c>
      <c r="C121" s="43" t="s">
        <v>278</v>
      </c>
      <c r="D121" s="45" t="s">
        <v>279</v>
      </c>
      <c r="E121" s="93" t="s">
        <v>388</v>
      </c>
      <c r="F121" s="93">
        <v>0.81662093487200005</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1758</v>
      </c>
      <c r="AL121" s="38" t="s">
        <v>443</v>
      </c>
    </row>
    <row r="122" spans="1:38" s="2" customFormat="1" ht="26.25" customHeight="1" thickBot="1" x14ac:dyDescent="0.25">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2.4053783333333332E-2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25">
      <c r="A123" s="43" t="s">
        <v>261</v>
      </c>
      <c r="B123" s="157" t="s">
        <v>282</v>
      </c>
      <c r="C123" s="43" t="s">
        <v>283</v>
      </c>
      <c r="D123" s="45"/>
      <c r="E123" s="93">
        <v>8.5055986710000003E-2</v>
      </c>
      <c r="F123" s="93">
        <v>0.19039195409999998</v>
      </c>
      <c r="G123" s="93">
        <v>1.095797083E-2</v>
      </c>
      <c r="H123" s="93">
        <v>8.2297677890000004E-2</v>
      </c>
      <c r="I123" s="93">
        <v>0.21610666889999999</v>
      </c>
      <c r="J123" s="93">
        <v>0.22639387859999999</v>
      </c>
      <c r="K123" s="93">
        <v>0.22982294859999999</v>
      </c>
      <c r="L123" s="93">
        <v>2.7973262340000003E-2</v>
      </c>
      <c r="M123" s="93">
        <v>2.7821799299999999</v>
      </c>
      <c r="N123" s="93">
        <v>2.1261341599999998E-3</v>
      </c>
      <c r="O123" s="93">
        <v>2.0276009250000001E-2</v>
      </c>
      <c r="P123" s="93">
        <v>4.1200862160000002E-3</v>
      </c>
      <c r="Q123" s="93">
        <v>1.2046241500000001E-4</v>
      </c>
      <c r="R123" s="93">
        <v>3.6713627390000001E-3</v>
      </c>
      <c r="S123" s="93">
        <v>1.429710826E-3</v>
      </c>
      <c r="T123" s="93">
        <v>1.148910034E-3</v>
      </c>
      <c r="U123" s="93">
        <v>9.7971447199999987E-4</v>
      </c>
      <c r="V123" s="93">
        <v>1.8120000229999999E-2</v>
      </c>
      <c r="W123" s="93" t="s">
        <v>388</v>
      </c>
      <c r="X123" s="93">
        <v>2.4965110049999999E-5</v>
      </c>
      <c r="Y123" s="93">
        <v>7.7159261359999992E-5</v>
      </c>
      <c r="Z123" s="93">
        <v>2.0090425719999999E-5</v>
      </c>
      <c r="AA123" s="93">
        <v>1.0366709609999999E-5</v>
      </c>
      <c r="AB123" s="93">
        <v>1.3258150674E-4</v>
      </c>
      <c r="AC123" s="93" t="s">
        <v>388</v>
      </c>
      <c r="AD123" s="93" t="s">
        <v>388</v>
      </c>
      <c r="AE123" s="92"/>
      <c r="AF123" s="93" t="s">
        <v>388</v>
      </c>
      <c r="AG123" s="15" t="s">
        <v>388</v>
      </c>
      <c r="AH123" s="15" t="s">
        <v>388</v>
      </c>
      <c r="AI123" s="15" t="s">
        <v>388</v>
      </c>
      <c r="AJ123" s="15" t="s">
        <v>388</v>
      </c>
      <c r="AK123" s="93">
        <v>34.290699120000006</v>
      </c>
      <c r="AL123" s="38" t="s">
        <v>436</v>
      </c>
    </row>
    <row r="124" spans="1:38" s="2" customFormat="1" ht="26.25" customHeight="1" thickBot="1" x14ac:dyDescent="0.25">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93" t="s">
        <v>392</v>
      </c>
      <c r="AH124" s="93" t="s">
        <v>392</v>
      </c>
      <c r="AI124" s="93" t="s">
        <v>392</v>
      </c>
      <c r="AJ124" s="15" t="s">
        <v>392</v>
      </c>
      <c r="AK124" s="15" t="s">
        <v>392</v>
      </c>
      <c r="AL124" s="38" t="s">
        <v>392</v>
      </c>
    </row>
    <row r="125" spans="1:38" s="2" customFormat="1" ht="26.25" customHeight="1" thickBot="1" x14ac:dyDescent="0.25">
      <c r="A125" s="43" t="s">
        <v>286</v>
      </c>
      <c r="B125" s="157" t="s">
        <v>287</v>
      </c>
      <c r="C125" s="43" t="s">
        <v>288</v>
      </c>
      <c r="D125" s="45"/>
      <c r="E125" s="15" t="s">
        <v>388</v>
      </c>
      <c r="F125" s="93">
        <v>0.237815999</v>
      </c>
      <c r="G125" s="15" t="s">
        <v>388</v>
      </c>
      <c r="H125" s="15" t="s">
        <v>388</v>
      </c>
      <c r="I125" s="93">
        <v>1.5833961000000002E-4</v>
      </c>
      <c r="J125" s="93">
        <v>1.05079923E-3</v>
      </c>
      <c r="K125" s="93">
        <v>2.2215527100000001E-3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4798.17</v>
      </c>
      <c r="AL125" s="38" t="s">
        <v>424</v>
      </c>
    </row>
    <row r="126" spans="1:38" s="2" customFormat="1" ht="26.25" customHeight="1" thickBot="1" x14ac:dyDescent="0.25">
      <c r="A126" s="43" t="s">
        <v>286</v>
      </c>
      <c r="B126" s="157" t="s">
        <v>289</v>
      </c>
      <c r="C126" s="43" t="s">
        <v>290</v>
      </c>
      <c r="D126" s="45"/>
      <c r="E126" s="15" t="s">
        <v>388</v>
      </c>
      <c r="F126" s="15" t="s">
        <v>388</v>
      </c>
      <c r="G126" s="15" t="s">
        <v>388</v>
      </c>
      <c r="H126" s="93">
        <v>4.3428310000000005E-2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180.9513</v>
      </c>
      <c r="AL126" s="38" t="s">
        <v>425</v>
      </c>
    </row>
    <row r="127" spans="1:38" s="2" customFormat="1" ht="26.25" customHeight="1" thickBot="1" x14ac:dyDescent="0.25">
      <c r="A127" s="43" t="s">
        <v>286</v>
      </c>
      <c r="B127" s="157" t="s">
        <v>291</v>
      </c>
      <c r="C127" s="43" t="s">
        <v>292</v>
      </c>
      <c r="D127" s="45"/>
      <c r="E127" s="15" t="s">
        <v>388</v>
      </c>
      <c r="F127" s="93" t="s">
        <v>388</v>
      </c>
      <c r="G127" s="93" t="s">
        <v>388</v>
      </c>
      <c r="H127" s="93">
        <v>3.381026786E-3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157" t="s">
        <v>301</v>
      </c>
      <c r="C131" s="43" t="s">
        <v>302</v>
      </c>
      <c r="D131" s="45" t="s">
        <v>295</v>
      </c>
      <c r="E131" s="15" t="s">
        <v>389</v>
      </c>
      <c r="F131" s="93" t="s">
        <v>389</v>
      </c>
      <c r="G131" s="15" t="s">
        <v>389</v>
      </c>
      <c r="H131" s="15" t="s">
        <v>389</v>
      </c>
      <c r="I131" s="93" t="s">
        <v>389</v>
      </c>
      <c r="J131" s="93" t="s">
        <v>389</v>
      </c>
      <c r="K131" s="93" t="s">
        <v>389</v>
      </c>
      <c r="L131" s="15" t="s">
        <v>389</v>
      </c>
      <c r="M131" s="15" t="s">
        <v>389</v>
      </c>
      <c r="N131" s="93">
        <v>9.0000000000000011E-3</v>
      </c>
      <c r="O131" s="93">
        <v>8.0000000000000004E-4</v>
      </c>
      <c r="P131" s="93">
        <v>7.9999999999999996E-6</v>
      </c>
      <c r="Q131" s="93">
        <v>7.9999999999999996E-6</v>
      </c>
      <c r="R131" s="15" t="s">
        <v>389</v>
      </c>
      <c r="S131" s="93">
        <v>5.0000000000000002E-5</v>
      </c>
      <c r="T131" s="15" t="s">
        <v>389</v>
      </c>
      <c r="U131" s="15" t="s">
        <v>387</v>
      </c>
      <c r="V131" s="93">
        <v>0.04</v>
      </c>
      <c r="W131" s="93">
        <v>7.0000000000000007E-2</v>
      </c>
      <c r="X131" s="93">
        <v>4.9999999999999996E-5</v>
      </c>
      <c r="Y131" s="93">
        <v>4.9999999999999996E-5</v>
      </c>
      <c r="Z131" s="93">
        <v>4.9999999999999996E-5</v>
      </c>
      <c r="AA131" s="93">
        <v>4.9999999999999996E-5</v>
      </c>
      <c r="AB131" s="93">
        <v>1.9999999999999998E-4</v>
      </c>
      <c r="AC131" s="93">
        <v>2.9000000000000001E-2</v>
      </c>
      <c r="AD131" s="93">
        <v>0.2</v>
      </c>
      <c r="AE131" s="92"/>
      <c r="AF131" s="15" t="s">
        <v>388</v>
      </c>
      <c r="AG131" s="15" t="s">
        <v>388</v>
      </c>
      <c r="AH131" s="15" t="s">
        <v>388</v>
      </c>
      <c r="AI131" s="15" t="s">
        <v>388</v>
      </c>
      <c r="AJ131" s="15" t="s">
        <v>388</v>
      </c>
      <c r="AK131" s="15" t="s">
        <v>388</v>
      </c>
      <c r="AL131" s="38" t="s">
        <v>298</v>
      </c>
    </row>
    <row r="132" spans="1:38" s="2" customFormat="1" ht="26.25" customHeight="1" thickBot="1" x14ac:dyDescent="0.25">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157" t="s">
        <v>305</v>
      </c>
      <c r="C133" s="43" t="s">
        <v>306</v>
      </c>
      <c r="D133" s="45" t="s">
        <v>295</v>
      </c>
      <c r="E133" s="15" t="s">
        <v>389</v>
      </c>
      <c r="F133" s="15" t="s">
        <v>389</v>
      </c>
      <c r="G133" s="15" t="s">
        <v>389</v>
      </c>
      <c r="H133" s="15" t="s">
        <v>388</v>
      </c>
      <c r="I133" s="93">
        <v>2.8179870000000001E-4</v>
      </c>
      <c r="J133" s="93">
        <v>2.8179870000000001E-4</v>
      </c>
      <c r="K133" s="93">
        <v>3.1314576000000002E-4</v>
      </c>
      <c r="L133" s="93">
        <v>1.4089935E-4</v>
      </c>
      <c r="M133" s="15" t="s">
        <v>389</v>
      </c>
      <c r="N133" s="93">
        <v>2.4387362999999998E-4</v>
      </c>
      <c r="O133" s="93">
        <v>4.0848630000000003E-5</v>
      </c>
      <c r="P133" s="93">
        <v>6.0077196994542982E-3</v>
      </c>
      <c r="Q133" s="93">
        <v>1.1052681000000001E-4</v>
      </c>
      <c r="R133" s="93">
        <v>1.1012075999999999E-4</v>
      </c>
      <c r="S133" s="93">
        <v>1.0094403E-4</v>
      </c>
      <c r="T133" s="93">
        <v>1.4073693E-4</v>
      </c>
      <c r="U133" s="93">
        <v>1.6063338000000003E-4</v>
      </c>
      <c r="V133" s="93">
        <v>1.3003345200000001E-3</v>
      </c>
      <c r="W133" s="93">
        <v>2.1926699999999999E-4</v>
      </c>
      <c r="X133" s="93">
        <v>1.0719719999999998E-4</v>
      </c>
      <c r="Y133" s="93">
        <v>5.8552409999999999E-5</v>
      </c>
      <c r="Z133" s="93">
        <v>5.2299240000000005E-5</v>
      </c>
      <c r="AA133" s="93">
        <v>5.6765789999999997E-5</v>
      </c>
      <c r="AB133" s="93">
        <v>2.7481464000000001E-4</v>
      </c>
      <c r="AC133" s="93">
        <v>1.2181500000000001E-3</v>
      </c>
      <c r="AD133" s="93">
        <v>3.3296099999999998E-3</v>
      </c>
      <c r="AE133" s="92"/>
      <c r="AF133" s="15" t="s">
        <v>388</v>
      </c>
      <c r="AG133" s="15" t="s">
        <v>388</v>
      </c>
      <c r="AH133" s="15" t="s">
        <v>388</v>
      </c>
      <c r="AI133" s="15" t="s">
        <v>388</v>
      </c>
      <c r="AJ133" s="15" t="s">
        <v>388</v>
      </c>
      <c r="AK133" s="93">
        <v>8121</v>
      </c>
      <c r="AL133" s="38" t="s">
        <v>427</v>
      </c>
    </row>
    <row r="134" spans="1:38" s="2" customFormat="1" ht="26.25" customHeight="1" thickBot="1" x14ac:dyDescent="0.25">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57" t="s">
        <v>311</v>
      </c>
      <c r="C136" s="43" t="s">
        <v>312</v>
      </c>
      <c r="D136" s="45"/>
      <c r="E136" s="15" t="s">
        <v>388</v>
      </c>
      <c r="F136" s="93">
        <v>2.9499999999999999E-3</v>
      </c>
      <c r="G136" s="15" t="s">
        <v>388</v>
      </c>
      <c r="H136" s="93">
        <v>0.27530890000000002</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196439.42614999998</v>
      </c>
      <c r="AL136" s="38" t="s">
        <v>440</v>
      </c>
    </row>
    <row r="137" spans="1:38" s="2" customFormat="1" ht="26.25" customHeight="1" thickBot="1" x14ac:dyDescent="0.25">
      <c r="A137" s="43" t="s">
        <v>286</v>
      </c>
      <c r="B137" s="157" t="s">
        <v>313</v>
      </c>
      <c r="C137" s="43" t="s">
        <v>314</v>
      </c>
      <c r="D137" s="45"/>
      <c r="E137" s="15" t="s">
        <v>388</v>
      </c>
      <c r="F137" s="93">
        <v>1.9460000000000002E-2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1297080</v>
      </c>
      <c r="AL137" s="38" t="s">
        <v>429</v>
      </c>
    </row>
    <row r="138" spans="1:38" s="2" customFormat="1" ht="26.25" customHeight="1" thickBot="1" x14ac:dyDescent="0.25">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157" t="s">
        <v>317</v>
      </c>
      <c r="C139" s="43" t="s">
        <v>430</v>
      </c>
      <c r="D139" s="45" t="s">
        <v>318</v>
      </c>
      <c r="E139" s="15" t="s">
        <v>388</v>
      </c>
      <c r="F139" s="15" t="s">
        <v>388</v>
      </c>
      <c r="G139" s="15" t="s">
        <v>388</v>
      </c>
      <c r="H139" s="15" t="s">
        <v>388</v>
      </c>
      <c r="I139" s="93">
        <v>0.37006064999999994</v>
      </c>
      <c r="J139" s="93">
        <v>0.37006064999999994</v>
      </c>
      <c r="K139" s="93">
        <v>0.37006064999999994</v>
      </c>
      <c r="L139" s="93">
        <v>3.28707585E-2</v>
      </c>
      <c r="M139" s="15" t="s">
        <v>388</v>
      </c>
      <c r="N139" s="93">
        <v>1.0708499999999999E-3</v>
      </c>
      <c r="O139" s="93">
        <v>2.1564499999999999E-3</v>
      </c>
      <c r="P139" s="93">
        <v>2.1564499999999999E-3</v>
      </c>
      <c r="Q139" s="93">
        <v>3.4119700000000003E-3</v>
      </c>
      <c r="R139" s="93">
        <v>3.2597500000000001E-3</v>
      </c>
      <c r="S139" s="93">
        <v>7.6033300000000002E-3</v>
      </c>
      <c r="T139" s="15" t="s">
        <v>388</v>
      </c>
      <c r="U139" s="15" t="s">
        <v>388</v>
      </c>
      <c r="V139" s="15" t="s">
        <v>388</v>
      </c>
      <c r="W139" s="93">
        <v>3.4173776200000003</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5900</v>
      </c>
      <c r="AL139" s="38" t="s">
        <v>407</v>
      </c>
    </row>
    <row r="140" spans="1:38" s="2" customFormat="1" ht="26.25" customHeight="1" thickBot="1" x14ac:dyDescent="0.25">
      <c r="A140" s="43" t="s">
        <v>319</v>
      </c>
      <c r="B140" s="157" t="s">
        <v>320</v>
      </c>
      <c r="C140" s="43" t="s">
        <v>431</v>
      </c>
      <c r="D140" s="45"/>
      <c r="E140" s="15" t="s">
        <v>388</v>
      </c>
      <c r="F140" s="15" t="s">
        <v>388</v>
      </c>
      <c r="G140" s="15" t="s">
        <v>388</v>
      </c>
      <c r="H140" s="93">
        <v>0.45962857140000002</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96" t="s">
        <v>376</v>
      </c>
      <c r="D141" s="94" t="s">
        <v>141</v>
      </c>
      <c r="E141" s="94">
        <f t="shared" ref="E141:T141" si="0">SUM(E14:E140)</f>
        <v>288.30329002326067</v>
      </c>
      <c r="F141" s="94">
        <f t="shared" si="0"/>
        <v>218.77018554990795</v>
      </c>
      <c r="G141" s="94">
        <f t="shared" si="0"/>
        <v>156.82888856723378</v>
      </c>
      <c r="H141" s="94">
        <f t="shared" si="0"/>
        <v>37.55701148736825</v>
      </c>
      <c r="I141" s="94">
        <f t="shared" si="0"/>
        <v>39.280086470515094</v>
      </c>
      <c r="J141" s="94">
        <f t="shared" si="0"/>
        <v>61.088309478465547</v>
      </c>
      <c r="K141" s="94">
        <f t="shared" si="0"/>
        <v>79.264349702991879</v>
      </c>
      <c r="L141" s="94">
        <f t="shared" si="0"/>
        <v>9.2082495335336709</v>
      </c>
      <c r="M141" s="94">
        <f t="shared" si="0"/>
        <v>715.13480464813267</v>
      </c>
      <c r="N141" s="94">
        <f t="shared" si="0"/>
        <v>165.14511617331428</v>
      </c>
      <c r="O141" s="94">
        <f t="shared" si="0"/>
        <v>3.3266081980059847</v>
      </c>
      <c r="P141" s="94">
        <f t="shared" si="0"/>
        <v>0.89129780098171729</v>
      </c>
      <c r="Q141" s="94">
        <f t="shared" si="0"/>
        <v>18.044656984264268</v>
      </c>
      <c r="R141" s="94">
        <f t="shared" si="0"/>
        <v>47.624547791537168</v>
      </c>
      <c r="S141" s="94">
        <f t="shared" si="0"/>
        <v>124.28421649183682</v>
      </c>
      <c r="T141" s="94">
        <f t="shared" si="0"/>
        <v>52.203825267006998</v>
      </c>
      <c r="U141" s="94" t="s">
        <v>387</v>
      </c>
      <c r="V141" s="94">
        <f t="shared" ref="V141:AD141" si="1">SUM(V14:V140)</f>
        <v>374.22806465437111</v>
      </c>
      <c r="W141" s="94">
        <f t="shared" si="1"/>
        <v>17.802756468815467</v>
      </c>
      <c r="X141" s="94">
        <f t="shared" si="1"/>
        <v>5.7894127219062419</v>
      </c>
      <c r="Y141" s="94">
        <f t="shared" si="1"/>
        <v>4.7899630456763242</v>
      </c>
      <c r="Z141" s="94">
        <f t="shared" si="1"/>
        <v>3.6142290153306225</v>
      </c>
      <c r="AA141" s="94">
        <f t="shared" si="1"/>
        <v>4.1629895509520294</v>
      </c>
      <c r="AB141" s="94">
        <f t="shared" si="1"/>
        <v>18.356594333865221</v>
      </c>
      <c r="AC141" s="94">
        <f t="shared" si="1"/>
        <v>36.361158178666024</v>
      </c>
      <c r="AD141" s="94">
        <f t="shared" si="1"/>
        <v>25.923621083233563</v>
      </c>
      <c r="AE141" s="97"/>
      <c r="AF141" s="94">
        <f>SUM(AF14:AF140)</f>
        <v>354332.30148951767</v>
      </c>
      <c r="AG141" s="94">
        <f>SUM(AG14:AG140)</f>
        <v>186648.80059999999</v>
      </c>
      <c r="AH141" s="94">
        <f>SUM(AH14:AH140)</f>
        <v>99452.464110000103</v>
      </c>
      <c r="AI141" s="94">
        <f>SUM(AI14:AI140)</f>
        <v>179319.93535687003</v>
      </c>
      <c r="AJ141" s="94">
        <f>SUM(AJ14:AJ140)</f>
        <v>3524.73038</v>
      </c>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27" t="s">
        <v>362</v>
      </c>
      <c r="D152" s="125" t="s">
        <v>295</v>
      </c>
      <c r="E152" s="125">
        <f>SUM(E$141, E$151, IF(AND(ISNUMBER(SEARCH($B$4,"AT|BE|CH|GB|IE|LT|LU|NL")),SUM(E$143:E$149)&gt;0),SUM(E$143:E$149)-SUM(E$27:E$33),0))</f>
        <v>288.30329002326067</v>
      </c>
      <c r="F152" s="125">
        <f t="shared" ref="F152:AD152" si="2">SUM(F$141, F$151, IF(AND(ISNUMBER(SEARCH($B$4,"AT|BE|CH|GB|IE|LT|LU|NL")),SUM(F$143:F$149)&gt;0),SUM(F$143:F$149)-SUM(F$27:F$33),0))</f>
        <v>218.77018554990795</v>
      </c>
      <c r="G152" s="125">
        <f t="shared" si="2"/>
        <v>156.82888856723378</v>
      </c>
      <c r="H152" s="125">
        <f t="shared" si="2"/>
        <v>37.55701148736825</v>
      </c>
      <c r="I152" s="125">
        <f t="shared" si="2"/>
        <v>39.280086470515094</v>
      </c>
      <c r="J152" s="125">
        <f t="shared" si="2"/>
        <v>61.088309478465547</v>
      </c>
      <c r="K152" s="125">
        <f t="shared" si="2"/>
        <v>79.264349702991879</v>
      </c>
      <c r="L152" s="125">
        <f t="shared" si="2"/>
        <v>9.2082495335336709</v>
      </c>
      <c r="M152" s="125">
        <f t="shared" si="2"/>
        <v>715.13480464813267</v>
      </c>
      <c r="N152" s="125">
        <f t="shared" si="2"/>
        <v>165.14511617331428</v>
      </c>
      <c r="O152" s="125">
        <f t="shared" si="2"/>
        <v>3.3266081980059847</v>
      </c>
      <c r="P152" s="125">
        <f t="shared" si="2"/>
        <v>0.89129780098171729</v>
      </c>
      <c r="Q152" s="125">
        <f t="shared" si="2"/>
        <v>18.044656984264268</v>
      </c>
      <c r="R152" s="125">
        <f t="shared" si="2"/>
        <v>47.624547791537168</v>
      </c>
      <c r="S152" s="125">
        <f t="shared" si="2"/>
        <v>124.28421649183682</v>
      </c>
      <c r="T152" s="125">
        <f t="shared" si="2"/>
        <v>52.203825267006998</v>
      </c>
      <c r="U152" s="125">
        <f t="shared" si="2"/>
        <v>0</v>
      </c>
      <c r="V152" s="125">
        <f t="shared" si="2"/>
        <v>374.22806465437111</v>
      </c>
      <c r="W152" s="125">
        <f t="shared" si="2"/>
        <v>17.802756468815467</v>
      </c>
      <c r="X152" s="125">
        <f t="shared" si="2"/>
        <v>5.7894127219062419</v>
      </c>
      <c r="Y152" s="125">
        <f t="shared" si="2"/>
        <v>4.7899630456763242</v>
      </c>
      <c r="Z152" s="125">
        <f t="shared" si="2"/>
        <v>3.6142290153306225</v>
      </c>
      <c r="AA152" s="125">
        <f t="shared" si="2"/>
        <v>4.1629895509520294</v>
      </c>
      <c r="AB152" s="125">
        <f t="shared" si="2"/>
        <v>18.356594333865221</v>
      </c>
      <c r="AC152" s="125">
        <f t="shared" si="2"/>
        <v>36.361158178666024</v>
      </c>
      <c r="AD152" s="125">
        <f t="shared" si="2"/>
        <v>25.923621083233563</v>
      </c>
      <c r="AE152" s="114"/>
      <c r="AF152" s="125"/>
      <c r="AG152" s="125"/>
      <c r="AH152" s="125"/>
      <c r="AI152" s="125"/>
      <c r="AJ152" s="125"/>
      <c r="AK152" s="125"/>
      <c r="AL152" s="128"/>
    </row>
    <row r="153" spans="1:38" s="120" customFormat="1" ht="26.25" customHeight="1" thickBot="1" x14ac:dyDescent="0.25">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27" t="s">
        <v>363</v>
      </c>
      <c r="D154" s="125" t="s">
        <v>322</v>
      </c>
      <c r="E154" s="125">
        <f>SUM(E$141, E$153, -1 * IF(OR($B$6=2005,$B$6&gt;=2020),SUM(E$99:E$122),0), IF(AND(ISNUMBER(SEARCH($B$4,"AT|BE|CH|GB|IE|LT|LU|NL")),SUM(E$143:E$149)&gt;0),SUM(E$143:E$149)-SUM(E$27:E$33),0))</f>
        <v>288.30329002326067</v>
      </c>
      <c r="F154" s="125">
        <f>SUM(F$141, F$153, -1 * IF(OR($B$6=2005,$B$6&gt;=2020),SUM(F$99:F$122),0), IF(AND(ISNUMBER(SEARCH($B$4,"AT|BE|CH|GB|IE|LT|LU|NL")),SUM(F$143:F$149)&gt;0),SUM(F$143:F$149)-SUM(F$27:F$33),0))</f>
        <v>218.77018554990795</v>
      </c>
      <c r="G154" s="125">
        <f>SUM(G$141, G$153, IF(AND(ISNUMBER(SEARCH($B$4,"AT|BE|CH|GB|IE|LT|LU|NL")),SUM(G$143:G$149)&gt;0),SUM(G$143:G$149)-SUM(G$27:G$33),0))</f>
        <v>156.82888856723378</v>
      </c>
      <c r="H154" s="125">
        <f>SUM(H$141, H$153, IF(AND(ISNUMBER(SEARCH($B$4,"AT|BE|CH|GB|IE|LT|LU|NL")),SUM(H$143:H$149)&gt;0),SUM(H$143:H$149)-SUM(H$27:H$33),0))</f>
        <v>37.55701148736825</v>
      </c>
      <c r="I154" s="125">
        <f t="shared" ref="I154:AD154" si="3">SUM(I$141, I$153, IF(AND(ISNUMBER(SEARCH($B$4,"AT|BE|CH|GB|IE|LT|LU|NL")),SUM(I$143:I$149)&gt;0),SUM(I$143:I$149)-SUM(I$27:I$33),0))</f>
        <v>39.280086470515094</v>
      </c>
      <c r="J154" s="125">
        <f t="shared" si="3"/>
        <v>61.088309478465547</v>
      </c>
      <c r="K154" s="125">
        <f t="shared" si="3"/>
        <v>79.264349702991879</v>
      </c>
      <c r="L154" s="125">
        <f t="shared" si="3"/>
        <v>9.2082495335336709</v>
      </c>
      <c r="M154" s="125">
        <f t="shared" si="3"/>
        <v>715.13480464813267</v>
      </c>
      <c r="N154" s="125">
        <f t="shared" si="3"/>
        <v>165.14511617331428</v>
      </c>
      <c r="O154" s="125">
        <f t="shared" si="3"/>
        <v>3.3266081980059847</v>
      </c>
      <c r="P154" s="125">
        <f t="shared" si="3"/>
        <v>0.89129780098171729</v>
      </c>
      <c r="Q154" s="125">
        <f t="shared" si="3"/>
        <v>18.044656984264268</v>
      </c>
      <c r="R154" s="125">
        <f t="shared" si="3"/>
        <v>47.624547791537168</v>
      </c>
      <c r="S154" s="125">
        <f t="shared" si="3"/>
        <v>124.28421649183682</v>
      </c>
      <c r="T154" s="125">
        <f t="shared" si="3"/>
        <v>52.203825267006998</v>
      </c>
      <c r="U154" s="125">
        <f t="shared" si="3"/>
        <v>0</v>
      </c>
      <c r="V154" s="125">
        <f t="shared" si="3"/>
        <v>374.22806465437111</v>
      </c>
      <c r="W154" s="125">
        <f t="shared" si="3"/>
        <v>17.802756468815467</v>
      </c>
      <c r="X154" s="125">
        <f t="shared" si="3"/>
        <v>5.7894127219062419</v>
      </c>
      <c r="Y154" s="125">
        <f t="shared" si="3"/>
        <v>4.7899630456763242</v>
      </c>
      <c r="Z154" s="125">
        <f t="shared" si="3"/>
        <v>3.6142290153306225</v>
      </c>
      <c r="AA154" s="125">
        <f t="shared" si="3"/>
        <v>4.1629895509520294</v>
      </c>
      <c r="AB154" s="125">
        <f t="shared" si="3"/>
        <v>18.356594333865221</v>
      </c>
      <c r="AC154" s="125">
        <f t="shared" si="3"/>
        <v>36.361158178666024</v>
      </c>
      <c r="AD154" s="125">
        <f t="shared" si="3"/>
        <v>25.923621083233563</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35" t="s">
        <v>327</v>
      </c>
      <c r="D157" s="136"/>
      <c r="E157" s="136">
        <v>2.9142182763328139</v>
      </c>
      <c r="F157" s="136">
        <v>6.6610703459035747E-2</v>
      </c>
      <c r="G157" s="136">
        <v>0.20191369486020211</v>
      </c>
      <c r="H157" s="136" t="s">
        <v>388</v>
      </c>
      <c r="I157" s="136">
        <v>4.6131533470650694E-2</v>
      </c>
      <c r="J157" s="136">
        <v>4.6131533470650694E-2</v>
      </c>
      <c r="K157" s="136">
        <v>4.6131533470650694E-2</v>
      </c>
      <c r="L157" s="136">
        <v>2.3065766735325347E-2</v>
      </c>
      <c r="M157" s="136">
        <v>0.62759772165310246</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10407.922415474335</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35" t="s">
        <v>329</v>
      </c>
      <c r="D158" s="136"/>
      <c r="E158" s="136">
        <v>0.69982772772376267</v>
      </c>
      <c r="F158" s="136">
        <v>8.2134524197638004E-2</v>
      </c>
      <c r="G158" s="136">
        <v>6.3999363401324796E-2</v>
      </c>
      <c r="H158" s="136" t="s">
        <v>388</v>
      </c>
      <c r="I158" s="136">
        <v>8.6783225051820494E-3</v>
      </c>
      <c r="J158" s="136">
        <v>8.6783225051820494E-3</v>
      </c>
      <c r="K158" s="136">
        <v>8.6783225051820494E-3</v>
      </c>
      <c r="L158" s="136">
        <v>4.3391612525910247E-3</v>
      </c>
      <c r="M158" s="136">
        <v>1.9164623418766382</v>
      </c>
      <c r="N158" s="136">
        <v>0.94665149551174166</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3366.011759282098</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35" t="s">
        <v>435</v>
      </c>
      <c r="D159" s="136"/>
      <c r="E159" s="136">
        <v>59.342199999999998</v>
      </c>
      <c r="F159" s="136">
        <v>1.5676999999999999</v>
      </c>
      <c r="G159" s="136">
        <v>25.985200000000003</v>
      </c>
      <c r="H159" s="136" t="s">
        <v>388</v>
      </c>
      <c r="I159" s="136">
        <v>1.352408129032258</v>
      </c>
      <c r="J159" s="136">
        <v>1.4864000000000002</v>
      </c>
      <c r="K159" s="136">
        <v>1.4864000000000002</v>
      </c>
      <c r="L159" s="136" t="s">
        <v>388</v>
      </c>
      <c r="M159" s="136">
        <v>3.9241000000000001</v>
      </c>
      <c r="N159" s="136">
        <v>0.11800103727463537</v>
      </c>
      <c r="O159" s="136">
        <v>1.2527738635856062E-2</v>
      </c>
      <c r="P159" s="136">
        <v>1.5153433411821468E-2</v>
      </c>
      <c r="Q159" s="136">
        <v>0.38655769197962503</v>
      </c>
      <c r="R159" s="136">
        <v>0.41030032186335447</v>
      </c>
      <c r="S159" s="136">
        <v>0.81646127313456274</v>
      </c>
      <c r="T159" s="136">
        <v>18.07511073539564</v>
      </c>
      <c r="U159" s="136">
        <v>0.13088483198249729</v>
      </c>
      <c r="V159" s="136">
        <v>0.83043516143032581</v>
      </c>
      <c r="W159" s="136">
        <v>0.28061696036879907</v>
      </c>
      <c r="X159" s="136">
        <v>3.0662922895648803E-3</v>
      </c>
      <c r="Y159" s="136">
        <v>1.8135184259792738E-2</v>
      </c>
      <c r="Z159" s="136">
        <v>1.2527738635856061E-2</v>
      </c>
      <c r="AA159" s="136">
        <v>5.1779858003412806E-3</v>
      </c>
      <c r="AB159" s="136">
        <v>3.890720098555496E-2</v>
      </c>
      <c r="AC159" s="136">
        <v>8.9007017838975133E-2</v>
      </c>
      <c r="AD159" s="136">
        <v>0.32461322063872494</v>
      </c>
      <c r="AE159" s="114"/>
      <c r="AF159" s="136">
        <v>28316.013123629637</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EFD98-C2E0-449B-BF68-925CCD13E310}">
  <sheetPr codeName="Tabelle17"/>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0.140625" style="5" customWidth="1"/>
    <col min="2" max="2" width="12.5703125" style="191" customWidth="1"/>
    <col min="3" max="3" width="46.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1993</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1993</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157" t="s">
        <v>50</v>
      </c>
      <c r="C14" s="43" t="s">
        <v>51</v>
      </c>
      <c r="D14" s="45"/>
      <c r="E14" s="93">
        <v>51.665689999999934</v>
      </c>
      <c r="F14" s="93">
        <v>0.4995647125699994</v>
      </c>
      <c r="G14" s="93">
        <v>49.874844219451958</v>
      </c>
      <c r="H14" s="93">
        <v>2.9999999999999997E-4</v>
      </c>
      <c r="I14" s="93">
        <v>1.6508561917596192</v>
      </c>
      <c r="J14" s="93">
        <v>4.7188271433600635</v>
      </c>
      <c r="K14" s="93">
        <v>6.2809686520000101</v>
      </c>
      <c r="L14" s="93">
        <v>0.1473391648998211</v>
      </c>
      <c r="M14" s="93">
        <v>5.5443704073999998</v>
      </c>
      <c r="N14" s="93">
        <v>4.2211309358076905</v>
      </c>
      <c r="O14" s="93">
        <v>0.13339271520000004</v>
      </c>
      <c r="P14" s="93">
        <v>0.31265231766214263</v>
      </c>
      <c r="Q14" s="93">
        <v>1.091002962554358</v>
      </c>
      <c r="R14" s="93">
        <v>3.5767382033000015</v>
      </c>
      <c r="S14" s="93">
        <v>2.4720824871800002</v>
      </c>
      <c r="T14" s="93">
        <v>6.9379384451999924</v>
      </c>
      <c r="U14" s="15" t="s">
        <v>387</v>
      </c>
      <c r="V14" s="93">
        <v>12.701785155000001</v>
      </c>
      <c r="W14" s="93">
        <v>1.5488918801149987</v>
      </c>
      <c r="X14" s="93">
        <v>7.3838957335627745E-2</v>
      </c>
      <c r="Y14" s="93">
        <v>1.8500355293029066E-2</v>
      </c>
      <c r="Z14" s="93">
        <v>1.6542376711464891E-2</v>
      </c>
      <c r="AA14" s="93">
        <v>2.5542734635878219E-2</v>
      </c>
      <c r="AB14" s="93">
        <v>0.13442442397599993</v>
      </c>
      <c r="AC14" s="93">
        <v>5.8487714714000015E-2</v>
      </c>
      <c r="AD14" s="93">
        <v>4.0798778765999993E-2</v>
      </c>
      <c r="AE14" s="92"/>
      <c r="AF14" s="93">
        <v>19254.840500000006</v>
      </c>
      <c r="AG14" s="93">
        <v>151673.82299999995</v>
      </c>
      <c r="AH14" s="93">
        <v>48698.476069999997</v>
      </c>
      <c r="AI14" s="93">
        <v>11304.192680000002</v>
      </c>
      <c r="AJ14" s="93">
        <v>269.34999999999997</v>
      </c>
      <c r="AK14" s="15" t="s">
        <v>388</v>
      </c>
      <c r="AL14" s="38" t="s">
        <v>48</v>
      </c>
    </row>
    <row r="15" spans="1:38" s="2" customFormat="1" ht="26.25" customHeight="1" thickBot="1" x14ac:dyDescent="0.25">
      <c r="A15" s="43" t="s">
        <v>52</v>
      </c>
      <c r="B15" s="157" t="s">
        <v>53</v>
      </c>
      <c r="C15" s="43" t="s">
        <v>54</v>
      </c>
      <c r="D15" s="45"/>
      <c r="E15" s="93">
        <v>3.7860000000000005</v>
      </c>
      <c r="F15" s="93">
        <v>1.0632420000000002E-2</v>
      </c>
      <c r="G15" s="93">
        <v>6.6659999999999995</v>
      </c>
      <c r="H15" s="15" t="s">
        <v>388</v>
      </c>
      <c r="I15" s="93">
        <v>8.7131890974193285E-2</v>
      </c>
      <c r="J15" s="93">
        <v>0.1959056305592842</v>
      </c>
      <c r="K15" s="93">
        <v>0.46010000000000001</v>
      </c>
      <c r="L15" s="93">
        <v>9.4999014438114943E-3</v>
      </c>
      <c r="M15" s="93">
        <v>0.58938839999999992</v>
      </c>
      <c r="N15" s="93">
        <v>2.81013</v>
      </c>
      <c r="O15" s="93">
        <v>6.3965000000000008E-2</v>
      </c>
      <c r="P15" s="93">
        <v>1.3126150000000003E-2</v>
      </c>
      <c r="Q15" s="93">
        <v>0.46112500000000001</v>
      </c>
      <c r="R15" s="93">
        <v>3.5329825000000001</v>
      </c>
      <c r="S15" s="93">
        <v>1.2381849999999999</v>
      </c>
      <c r="T15" s="93">
        <v>1.8534000000000002</v>
      </c>
      <c r="U15" s="15" t="s">
        <v>387</v>
      </c>
      <c r="V15" s="93">
        <v>5.3097900000000005</v>
      </c>
      <c r="W15" s="93">
        <v>2.6904210000000001E-2</v>
      </c>
      <c r="X15" s="93">
        <v>4.3759292035398232E-7</v>
      </c>
      <c r="Y15" s="93">
        <v>1.7453409667808064E-3</v>
      </c>
      <c r="Z15" s="93">
        <v>1.740339904833904E-3</v>
      </c>
      <c r="AA15" s="93">
        <v>2.6490655354649349E-3</v>
      </c>
      <c r="AB15" s="93">
        <v>6.1351839999999993E-3</v>
      </c>
      <c r="AC15" s="15" t="s">
        <v>388</v>
      </c>
      <c r="AD15" s="15" t="s">
        <v>388</v>
      </c>
      <c r="AE15" s="92"/>
      <c r="AF15" s="93">
        <v>20750</v>
      </c>
      <c r="AG15" s="93">
        <v>44</v>
      </c>
      <c r="AH15" s="93">
        <v>8675.42</v>
      </c>
      <c r="AI15" s="15" t="s">
        <v>388</v>
      </c>
      <c r="AJ15" s="93" t="s">
        <v>388</v>
      </c>
      <c r="AK15" s="15" t="s">
        <v>388</v>
      </c>
      <c r="AL15" s="38" t="s">
        <v>48</v>
      </c>
    </row>
    <row r="16" spans="1:38" s="2" customFormat="1" ht="26.25" customHeight="1" thickBot="1" x14ac:dyDescent="0.25">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157" t="s">
        <v>57</v>
      </c>
      <c r="C17" s="43" t="s">
        <v>58</v>
      </c>
      <c r="D17" s="45"/>
      <c r="E17" s="93">
        <v>3.6773576000000001</v>
      </c>
      <c r="F17" s="93">
        <v>3.3593283930000009E-2</v>
      </c>
      <c r="G17" s="93">
        <v>5.8580559260093743</v>
      </c>
      <c r="H17" s="15" t="s">
        <v>388</v>
      </c>
      <c r="I17" s="93">
        <v>0.1304072350142696</v>
      </c>
      <c r="J17" s="93">
        <v>0.39499439708080786</v>
      </c>
      <c r="K17" s="93">
        <v>0.7884352148799999</v>
      </c>
      <c r="L17" s="93">
        <v>1.5724155463856297E-2</v>
      </c>
      <c r="M17" s="93">
        <v>7.354644604799998</v>
      </c>
      <c r="N17" s="93">
        <v>0.70956234641400007</v>
      </c>
      <c r="O17" s="93">
        <v>1.6274471026000003E-2</v>
      </c>
      <c r="P17" s="93">
        <v>1.6726478798100006E-2</v>
      </c>
      <c r="Q17" s="93">
        <v>0.11326243699000001</v>
      </c>
      <c r="R17" s="93">
        <v>0.831252908495</v>
      </c>
      <c r="S17" s="93">
        <v>0.30353227884999995</v>
      </c>
      <c r="T17" s="93">
        <v>2.0664759660400001</v>
      </c>
      <c r="U17" s="15" t="s">
        <v>387</v>
      </c>
      <c r="V17" s="93">
        <v>1.4267609019400003</v>
      </c>
      <c r="W17" s="93">
        <v>2.9257637308E-2</v>
      </c>
      <c r="X17" s="93">
        <v>6.6088560136365901E-4</v>
      </c>
      <c r="Y17" s="93">
        <v>5.1834275395084613E-3</v>
      </c>
      <c r="Z17" s="93">
        <v>5.8938771113610663E-4</v>
      </c>
      <c r="AA17" s="93">
        <v>5.1977420399177375E-4</v>
      </c>
      <c r="AB17" s="93">
        <v>6.9534750560000004E-3</v>
      </c>
      <c r="AC17" s="93">
        <v>5.9506360000000005E-3</v>
      </c>
      <c r="AD17" s="93">
        <v>1.6316259999999998</v>
      </c>
      <c r="AE17" s="92"/>
      <c r="AF17" s="93">
        <v>3926.7868099999996</v>
      </c>
      <c r="AG17" s="93">
        <v>24209.861410000001</v>
      </c>
      <c r="AH17" s="93">
        <v>1717.8850499999999</v>
      </c>
      <c r="AI17" s="15" t="s">
        <v>388</v>
      </c>
      <c r="AJ17" s="93">
        <v>147</v>
      </c>
      <c r="AK17" s="15" t="s">
        <v>388</v>
      </c>
      <c r="AL17" s="38" t="s">
        <v>48</v>
      </c>
    </row>
    <row r="18" spans="1:38" s="2" customFormat="1" ht="26.25" customHeight="1" thickBot="1" x14ac:dyDescent="0.25">
      <c r="A18" s="43" t="s">
        <v>52</v>
      </c>
      <c r="B18" s="157" t="s">
        <v>59</v>
      </c>
      <c r="C18" s="43" t="s">
        <v>60</v>
      </c>
      <c r="D18" s="45"/>
      <c r="E18" s="93">
        <v>0.12945169000000001</v>
      </c>
      <c r="F18" s="93">
        <v>1.24546122E-3</v>
      </c>
      <c r="G18" s="93">
        <v>4.0805462748028161</v>
      </c>
      <c r="H18" s="15" t="s">
        <v>388</v>
      </c>
      <c r="I18" s="93">
        <v>4.4559382275000003E-2</v>
      </c>
      <c r="J18" s="93">
        <v>0.11437846391000001</v>
      </c>
      <c r="K18" s="93">
        <v>0.30631213349999997</v>
      </c>
      <c r="L18" s="93">
        <v>9.9502478248499997E-3</v>
      </c>
      <c r="M18" s="93">
        <v>0.10657826450000001</v>
      </c>
      <c r="N18" s="93">
        <v>1.1669079651000003</v>
      </c>
      <c r="O18" s="93">
        <v>3.9104999999999992E-5</v>
      </c>
      <c r="P18" s="93">
        <v>5.4539131530000002E-3</v>
      </c>
      <c r="Q18" s="93">
        <v>2.6070000000000005E-4</v>
      </c>
      <c r="R18" s="93">
        <v>1.6437940400000002</v>
      </c>
      <c r="S18" s="93">
        <v>0.51586666650000013</v>
      </c>
      <c r="T18" s="93">
        <v>1.217483952</v>
      </c>
      <c r="U18" s="15" t="s">
        <v>387</v>
      </c>
      <c r="V18" s="93">
        <v>1.5642E-3</v>
      </c>
      <c r="W18" s="93">
        <v>1.1310156099999999E-3</v>
      </c>
      <c r="X18" s="93">
        <v>2.278149054788384E-4</v>
      </c>
      <c r="Y18" s="93">
        <v>1.7581510908833214E-3</v>
      </c>
      <c r="Z18" s="93">
        <v>2.0154670721442706E-4</v>
      </c>
      <c r="AA18" s="93">
        <v>1.7751098070341268E-4</v>
      </c>
      <c r="AB18" s="93">
        <v>2.3650236842799998E-3</v>
      </c>
      <c r="AC18" s="93">
        <v>1.0186436878E-3</v>
      </c>
      <c r="AD18" s="93">
        <v>0.27930552730000008</v>
      </c>
      <c r="AE18" s="92"/>
      <c r="AF18" s="93">
        <v>1066.1012199999998</v>
      </c>
      <c r="AG18" s="93">
        <v>1642.97369</v>
      </c>
      <c r="AH18" s="15" t="s">
        <v>388</v>
      </c>
      <c r="AI18" s="15" t="s">
        <v>388</v>
      </c>
      <c r="AJ18" s="15" t="s">
        <v>388</v>
      </c>
      <c r="AK18" s="15" t="s">
        <v>388</v>
      </c>
      <c r="AL18" s="38" t="s">
        <v>48</v>
      </c>
    </row>
    <row r="19" spans="1:38" s="2" customFormat="1" ht="26.25" customHeight="1" thickBot="1" x14ac:dyDescent="0.25">
      <c r="A19" s="43" t="s">
        <v>52</v>
      </c>
      <c r="B19" s="157" t="s">
        <v>61</v>
      </c>
      <c r="C19" s="43" t="s">
        <v>62</v>
      </c>
      <c r="D19" s="45"/>
      <c r="E19" s="93">
        <v>1.8227390000000001</v>
      </c>
      <c r="F19" s="93">
        <v>1.8644450400000009E-2</v>
      </c>
      <c r="G19" s="93">
        <v>3.2426339576581968</v>
      </c>
      <c r="H19" s="15" t="s">
        <v>388</v>
      </c>
      <c r="I19" s="93">
        <v>0.20568849530941233</v>
      </c>
      <c r="J19" s="93">
        <v>0.41260810673022447</v>
      </c>
      <c r="K19" s="93">
        <v>0.51403020799999999</v>
      </c>
      <c r="L19" s="93">
        <v>3.3954845710943045E-2</v>
      </c>
      <c r="M19" s="93">
        <v>0.36320607399999999</v>
      </c>
      <c r="N19" s="93">
        <v>0.28280503038461535</v>
      </c>
      <c r="O19" s="93">
        <v>4.0749832200000008E-3</v>
      </c>
      <c r="P19" s="93">
        <v>5.8551544862857118E-3</v>
      </c>
      <c r="Q19" s="93">
        <v>1.2616090364102561E-2</v>
      </c>
      <c r="R19" s="93">
        <v>2.4524641400000009E-2</v>
      </c>
      <c r="S19" s="93">
        <v>3.3084329000000016E-2</v>
      </c>
      <c r="T19" s="93">
        <v>0.89839210999999985</v>
      </c>
      <c r="U19" s="15" t="s">
        <v>387</v>
      </c>
      <c r="V19" s="93">
        <v>1.1737344087999999</v>
      </c>
      <c r="W19" s="93">
        <v>6.3539540360000035E-2</v>
      </c>
      <c r="X19" s="93">
        <v>1.8796544657973821E-3</v>
      </c>
      <c r="Y19" s="93">
        <v>8.8608104677438022E-3</v>
      </c>
      <c r="Z19" s="93">
        <v>1.3073191499140234E-3</v>
      </c>
      <c r="AA19" s="93">
        <v>1.1143022565447951E-3</v>
      </c>
      <c r="AB19" s="93">
        <v>1.3162086340000002E-2</v>
      </c>
      <c r="AC19" s="93">
        <v>3.8832372E-3</v>
      </c>
      <c r="AD19" s="93">
        <v>0.49388518520000002</v>
      </c>
      <c r="AE19" s="92"/>
      <c r="AF19" s="93">
        <v>9836.0046999999995</v>
      </c>
      <c r="AG19" s="93">
        <v>4605.3</v>
      </c>
      <c r="AH19" s="93">
        <v>1680.691</v>
      </c>
      <c r="AI19" s="93">
        <v>615.64</v>
      </c>
      <c r="AJ19" s="93">
        <v>822.88200000000018</v>
      </c>
      <c r="AK19" s="15" t="s">
        <v>388</v>
      </c>
      <c r="AL19" s="38" t="s">
        <v>48</v>
      </c>
    </row>
    <row r="20" spans="1:38" s="2" customFormat="1" ht="26.25" customHeight="1" thickBot="1" x14ac:dyDescent="0.25">
      <c r="A20" s="43" t="s">
        <v>52</v>
      </c>
      <c r="B20" s="157" t="s">
        <v>63</v>
      </c>
      <c r="C20" s="43" t="s">
        <v>64</v>
      </c>
      <c r="D20" s="45"/>
      <c r="E20" s="93">
        <v>21.687893000000003</v>
      </c>
      <c r="F20" s="93">
        <v>0.44967704799999969</v>
      </c>
      <c r="G20" s="93">
        <v>15.303143406676936</v>
      </c>
      <c r="H20" s="15" t="s">
        <v>388</v>
      </c>
      <c r="I20" s="93">
        <v>5.6426756866776069</v>
      </c>
      <c r="J20" s="93">
        <v>8.4010210634668034</v>
      </c>
      <c r="K20" s="93">
        <v>9.994646560000005</v>
      </c>
      <c r="L20" s="93">
        <v>9.0070589493333728E-2</v>
      </c>
      <c r="M20" s="93">
        <v>26.509840595599982</v>
      </c>
      <c r="N20" s="93">
        <v>5.1151452953846155</v>
      </c>
      <c r="O20" s="93">
        <v>0.32493916540000001</v>
      </c>
      <c r="P20" s="93">
        <v>0.13619259257571423</v>
      </c>
      <c r="Q20" s="93">
        <v>0.49335888517948734</v>
      </c>
      <c r="R20" s="93">
        <v>2.9323933540000007</v>
      </c>
      <c r="S20" s="93">
        <v>1.4924758320000011</v>
      </c>
      <c r="T20" s="93">
        <v>2.9226842920000005</v>
      </c>
      <c r="U20" s="15" t="s">
        <v>387</v>
      </c>
      <c r="V20" s="93">
        <v>10.087848858857132</v>
      </c>
      <c r="W20" s="93">
        <v>0.94753440508999942</v>
      </c>
      <c r="X20" s="93">
        <v>3.1800511683198224E-2</v>
      </c>
      <c r="Y20" s="93">
        <v>7.2421587957978512E-2</v>
      </c>
      <c r="Z20" s="93">
        <v>1.7252688750909656E-2</v>
      </c>
      <c r="AA20" s="93">
        <v>1.4054034107913617E-2</v>
      </c>
      <c r="AB20" s="93">
        <v>0.13552882250000001</v>
      </c>
      <c r="AC20" s="93">
        <v>0.17118206200000002</v>
      </c>
      <c r="AD20" s="93">
        <v>1.8627672476199999</v>
      </c>
      <c r="AE20" s="92"/>
      <c r="AF20" s="93">
        <v>11958.604780000005</v>
      </c>
      <c r="AG20" s="93">
        <v>21504.15</v>
      </c>
      <c r="AH20" s="93">
        <v>32465.279999999999</v>
      </c>
      <c r="AI20" s="93">
        <v>138346.01699999999</v>
      </c>
      <c r="AJ20" s="93">
        <v>539.95000000000005</v>
      </c>
      <c r="AK20" s="15" t="s">
        <v>388</v>
      </c>
      <c r="AL20" s="38" t="s">
        <v>48</v>
      </c>
    </row>
    <row r="21" spans="1:38" s="2" customFormat="1" ht="26.25" customHeight="1" thickBot="1" x14ac:dyDescent="0.25">
      <c r="A21" s="43" t="s">
        <v>52</v>
      </c>
      <c r="B21" s="157" t="s">
        <v>65</v>
      </c>
      <c r="C21" s="43" t="s">
        <v>66</v>
      </c>
      <c r="D21" s="45"/>
      <c r="E21" s="93">
        <v>0.83823199999999987</v>
      </c>
      <c r="F21" s="93">
        <v>1.9370868000000003E-2</v>
      </c>
      <c r="G21" s="93">
        <v>2.0870952133285243</v>
      </c>
      <c r="H21" s="15" t="s">
        <v>388</v>
      </c>
      <c r="I21" s="93">
        <v>0.15303072194734213</v>
      </c>
      <c r="J21" s="93">
        <v>0.35223270000115675</v>
      </c>
      <c r="K21" s="93">
        <v>0.46719740999999998</v>
      </c>
      <c r="L21" s="93">
        <v>3.5329481118184056E-2</v>
      </c>
      <c r="M21" s="93">
        <v>0.23481673</v>
      </c>
      <c r="N21" s="93">
        <v>0.64121242800000033</v>
      </c>
      <c r="O21" s="93">
        <v>1.547259950000001E-2</v>
      </c>
      <c r="P21" s="93">
        <v>8.0751990500000041E-3</v>
      </c>
      <c r="Q21" s="93">
        <v>0.1193261156999999</v>
      </c>
      <c r="R21" s="93">
        <v>0.66025979100000043</v>
      </c>
      <c r="S21" s="93">
        <v>0.39332201225000013</v>
      </c>
      <c r="T21" s="93">
        <v>1.2352520365000002</v>
      </c>
      <c r="U21" s="15" t="s">
        <v>387</v>
      </c>
      <c r="V21" s="93">
        <v>1.5526639150000006</v>
      </c>
      <c r="W21" s="93">
        <v>2.4471225499999989E-2</v>
      </c>
      <c r="X21" s="93">
        <v>1.0589127647460997E-3</v>
      </c>
      <c r="Y21" s="93">
        <v>6.1500402061970888E-3</v>
      </c>
      <c r="Z21" s="93">
        <v>8.0904806014959639E-4</v>
      </c>
      <c r="AA21" s="93">
        <v>6.9936800090721594E-4</v>
      </c>
      <c r="AB21" s="93">
        <v>8.7173690320000025E-3</v>
      </c>
      <c r="AC21" s="93">
        <v>1.3387563200000002E-3</v>
      </c>
      <c r="AD21" s="93">
        <v>0.19843750084000003</v>
      </c>
      <c r="AE21" s="92"/>
      <c r="AF21" s="93">
        <v>2698.623</v>
      </c>
      <c r="AG21" s="93">
        <v>2034.3359999999998</v>
      </c>
      <c r="AH21" s="93">
        <v>1698.251</v>
      </c>
      <c r="AI21" s="93">
        <v>130.01400000000001</v>
      </c>
      <c r="AJ21" s="15" t="s">
        <v>388</v>
      </c>
      <c r="AK21" s="15" t="s">
        <v>388</v>
      </c>
      <c r="AL21" s="38" t="s">
        <v>48</v>
      </c>
    </row>
    <row r="22" spans="1:38" s="2" customFormat="1" ht="26.25" customHeight="1" thickBot="1" x14ac:dyDescent="0.25">
      <c r="A22" s="43" t="s">
        <v>52</v>
      </c>
      <c r="B22" s="157" t="s">
        <v>67</v>
      </c>
      <c r="C22" s="43" t="s">
        <v>68</v>
      </c>
      <c r="D22" s="45"/>
      <c r="E22" s="93">
        <v>4.1415310399999994</v>
      </c>
      <c r="F22" s="93">
        <v>1.0581798519999996E-2</v>
      </c>
      <c r="G22" s="93">
        <v>1.2781480722444429</v>
      </c>
      <c r="H22" s="15" t="s">
        <v>388</v>
      </c>
      <c r="I22" s="93">
        <v>0.42099336503581386</v>
      </c>
      <c r="J22" s="93">
        <v>0.7242289455066101</v>
      </c>
      <c r="K22" s="93">
        <v>1.1701920510000001</v>
      </c>
      <c r="L22" s="93">
        <v>4.4306274931980777E-2</v>
      </c>
      <c r="M22" s="93">
        <v>13.321448921500009</v>
      </c>
      <c r="N22" s="93">
        <v>2.0027936573499998</v>
      </c>
      <c r="O22" s="93">
        <v>4.4494888977000005E-2</v>
      </c>
      <c r="P22" s="93">
        <v>2.4340922033700006E-2</v>
      </c>
      <c r="Q22" s="93">
        <v>0.33307852758000006</v>
      </c>
      <c r="R22" s="93">
        <v>2.4394454151900007</v>
      </c>
      <c r="S22" s="93">
        <v>0.87213722947499983</v>
      </c>
      <c r="T22" s="93">
        <v>2.3083128090000002</v>
      </c>
      <c r="U22" s="15" t="s">
        <v>387</v>
      </c>
      <c r="V22" s="93">
        <v>3.7207093622800005</v>
      </c>
      <c r="W22" s="93">
        <v>2.0479323835999999E-2</v>
      </c>
      <c r="X22" s="93">
        <v>4.5818377643342084E-4</v>
      </c>
      <c r="Y22" s="93">
        <v>3.3407733447483926E-3</v>
      </c>
      <c r="Z22" s="93">
        <v>3.9326300231351882E-4</v>
      </c>
      <c r="AA22" s="93">
        <v>3.4502963778466726E-4</v>
      </c>
      <c r="AB22" s="93">
        <v>4.5372497612799993E-3</v>
      </c>
      <c r="AC22" s="93">
        <v>2.6865644727999999E-3</v>
      </c>
      <c r="AD22" s="93">
        <v>0.68865687480000015</v>
      </c>
      <c r="AE22" s="92"/>
      <c r="AF22" s="93">
        <v>2369.0691900000006</v>
      </c>
      <c r="AG22" s="93">
        <v>4697.9104399999997</v>
      </c>
      <c r="AH22" s="93">
        <v>2354.6710000000003</v>
      </c>
      <c r="AI22" s="93">
        <v>35</v>
      </c>
      <c r="AJ22" s="15" t="s">
        <v>388</v>
      </c>
      <c r="AK22" s="15" t="s">
        <v>388</v>
      </c>
      <c r="AL22" s="38" t="s">
        <v>48</v>
      </c>
    </row>
    <row r="23" spans="1:38" s="2" customFormat="1" ht="26.25" customHeight="1" thickBot="1" x14ac:dyDescent="0.25">
      <c r="A23" s="43" t="s">
        <v>69</v>
      </c>
      <c r="B23" s="157" t="s">
        <v>377</v>
      </c>
      <c r="C23" s="43" t="s">
        <v>390</v>
      </c>
      <c r="D23" s="45"/>
      <c r="E23" s="93">
        <v>12.270984127792108</v>
      </c>
      <c r="F23" s="93">
        <v>2.3150497261563125</v>
      </c>
      <c r="G23" s="93">
        <v>0.9772905850959005</v>
      </c>
      <c r="H23" s="93">
        <v>2.303818401951022E-3</v>
      </c>
      <c r="I23" s="93">
        <v>1.391465861889611</v>
      </c>
      <c r="J23" s="93">
        <v>1.391465861889611</v>
      </c>
      <c r="K23" s="93">
        <v>1.391465861889611</v>
      </c>
      <c r="L23" s="93">
        <v>0.85794902128684025</v>
      </c>
      <c r="M23" s="93">
        <v>8.3472520654425413</v>
      </c>
      <c r="N23" s="15" t="s">
        <v>388</v>
      </c>
      <c r="O23" s="93">
        <v>2.8791583843397152E-3</v>
      </c>
      <c r="P23" s="15" t="s">
        <v>388</v>
      </c>
      <c r="Q23" s="15" t="s">
        <v>388</v>
      </c>
      <c r="R23" s="93">
        <v>1.4395791921698577E-2</v>
      </c>
      <c r="S23" s="93">
        <v>0.48945692533775154</v>
      </c>
      <c r="T23" s="93">
        <v>2.0154108690378005E-2</v>
      </c>
      <c r="U23" s="93">
        <v>2.8791583843397152E-3</v>
      </c>
      <c r="V23" s="93">
        <v>0.2879158384339715</v>
      </c>
      <c r="W23" s="15" t="s">
        <v>388</v>
      </c>
      <c r="X23" s="93">
        <v>8.7255300569668553E-3</v>
      </c>
      <c r="Y23" s="93">
        <v>1.4307737017750864E-2</v>
      </c>
      <c r="Z23" s="15" t="s">
        <v>388</v>
      </c>
      <c r="AA23" s="15" t="s">
        <v>388</v>
      </c>
      <c r="AB23" s="93">
        <v>2.3033267074717721E-2</v>
      </c>
      <c r="AC23" s="15" t="s">
        <v>388</v>
      </c>
      <c r="AD23" s="15" t="s">
        <v>388</v>
      </c>
      <c r="AE23" s="92"/>
      <c r="AF23" s="93">
        <v>12315.646062032205</v>
      </c>
      <c r="AG23" s="15" t="s">
        <v>388</v>
      </c>
      <c r="AH23" s="15" t="s">
        <v>388</v>
      </c>
      <c r="AI23" s="15" t="s">
        <v>388</v>
      </c>
      <c r="AJ23" s="15" t="s">
        <v>388</v>
      </c>
      <c r="AK23" s="15" t="s">
        <v>388</v>
      </c>
      <c r="AL23" s="38" t="s">
        <v>48</v>
      </c>
    </row>
    <row r="24" spans="1:38" s="2" customFormat="1" ht="26.25" customHeight="1" thickBot="1" x14ac:dyDescent="0.25">
      <c r="A24" s="43" t="s">
        <v>52</v>
      </c>
      <c r="B24" s="157" t="s">
        <v>70</v>
      </c>
      <c r="C24" s="43" t="s">
        <v>71</v>
      </c>
      <c r="D24" s="45"/>
      <c r="E24" s="93">
        <v>1.9914679999999993</v>
      </c>
      <c r="F24" s="93">
        <v>0.13952374383999985</v>
      </c>
      <c r="G24" s="93">
        <v>2.8563295040433987</v>
      </c>
      <c r="H24" s="15" t="s">
        <v>388</v>
      </c>
      <c r="I24" s="93">
        <v>0.48249024099255983</v>
      </c>
      <c r="J24" s="93">
        <v>1.1063953733721732</v>
      </c>
      <c r="K24" s="93">
        <v>1.9864173790000008</v>
      </c>
      <c r="L24" s="93">
        <v>6.9379031391625295E-2</v>
      </c>
      <c r="M24" s="93">
        <v>3.3295173397999975</v>
      </c>
      <c r="N24" s="93">
        <v>0.93557306168846177</v>
      </c>
      <c r="O24" s="93">
        <v>4.428631482000002E-2</v>
      </c>
      <c r="P24" s="93">
        <v>7.1711954784285811E-2</v>
      </c>
      <c r="Q24" s="93">
        <v>4.343257257435898E-2</v>
      </c>
      <c r="R24" s="93">
        <v>0.44794508970000008</v>
      </c>
      <c r="S24" s="93">
        <v>0.45980598914999954</v>
      </c>
      <c r="T24" s="93">
        <v>1.4564229319999993</v>
      </c>
      <c r="U24" s="15" t="s">
        <v>387</v>
      </c>
      <c r="V24" s="93">
        <v>4.008361325857142</v>
      </c>
      <c r="W24" s="93">
        <v>0.29666524942749983</v>
      </c>
      <c r="X24" s="93">
        <v>1.1815067654218048E-2</v>
      </c>
      <c r="Y24" s="93">
        <v>2.6849057751288798E-2</v>
      </c>
      <c r="Z24" s="93">
        <v>6.4057590744590106E-3</v>
      </c>
      <c r="AA24" s="93">
        <v>5.2176074970341638E-3</v>
      </c>
      <c r="AB24" s="93">
        <v>5.0287491977000019E-2</v>
      </c>
      <c r="AC24" s="93">
        <v>0.18662679073202917</v>
      </c>
      <c r="AD24" s="93">
        <v>0.14668264030802608</v>
      </c>
      <c r="AE24" s="92"/>
      <c r="AF24" s="93">
        <v>4829.8739099999966</v>
      </c>
      <c r="AG24" s="93">
        <v>252.01</v>
      </c>
      <c r="AH24" s="93">
        <v>725.84938</v>
      </c>
      <c r="AI24" s="93">
        <v>8491.3476699999992</v>
      </c>
      <c r="AJ24" s="93">
        <v>1508.8859300000001</v>
      </c>
      <c r="AK24" s="15" t="s">
        <v>388</v>
      </c>
      <c r="AL24" s="38" t="s">
        <v>48</v>
      </c>
    </row>
    <row r="25" spans="1:38" s="2" customFormat="1" ht="26.25" customHeight="1" thickBot="1" x14ac:dyDescent="0.25">
      <c r="A25" s="43" t="s">
        <v>72</v>
      </c>
      <c r="B25" s="157" t="s">
        <v>73</v>
      </c>
      <c r="C25" s="43" t="s">
        <v>74</v>
      </c>
      <c r="D25" s="45"/>
      <c r="E25" s="93">
        <v>0.23702832948806518</v>
      </c>
      <c r="F25" s="93">
        <v>5.2524400385960457E-2</v>
      </c>
      <c r="G25" s="93">
        <v>2.002151677513497E-2</v>
      </c>
      <c r="H25" s="15" t="s">
        <v>388</v>
      </c>
      <c r="I25" s="93">
        <v>2.9638762800555407E-3</v>
      </c>
      <c r="J25" s="93">
        <v>2.9638762800555407E-3</v>
      </c>
      <c r="K25" s="93">
        <v>2.9638762800555407E-3</v>
      </c>
      <c r="L25" s="93">
        <v>1.4819381400277703E-3</v>
      </c>
      <c r="M25" s="93">
        <v>0.21808909982009886</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1032.0369471719057</v>
      </c>
      <c r="AG25" s="15" t="s">
        <v>388</v>
      </c>
      <c r="AH25" s="15" t="s">
        <v>388</v>
      </c>
      <c r="AI25" s="15" t="s">
        <v>388</v>
      </c>
      <c r="AJ25" s="15" t="s">
        <v>388</v>
      </c>
      <c r="AK25" s="15" t="s">
        <v>388</v>
      </c>
      <c r="AL25" s="38" t="s">
        <v>48</v>
      </c>
    </row>
    <row r="26" spans="1:38" s="2" customFormat="1" ht="26.25" customHeight="1" thickBot="1" x14ac:dyDescent="0.25">
      <c r="A26" s="43" t="s">
        <v>72</v>
      </c>
      <c r="B26" s="157" t="s">
        <v>75</v>
      </c>
      <c r="C26" s="43" t="s">
        <v>76</v>
      </c>
      <c r="D26" s="45"/>
      <c r="E26" s="93">
        <v>0.23016490387158486</v>
      </c>
      <c r="F26" s="93">
        <v>4.2795485363545153E-2</v>
      </c>
      <c r="G26" s="93">
        <v>1.5387880556387673E-2</v>
      </c>
      <c r="H26" s="15" t="s">
        <v>388</v>
      </c>
      <c r="I26" s="93">
        <v>1.6317031272134704E-3</v>
      </c>
      <c r="J26" s="93">
        <v>1.6317031272134704E-3</v>
      </c>
      <c r="K26" s="93">
        <v>1.6317031272134704E-3</v>
      </c>
      <c r="L26" s="93">
        <v>8.1585156360673521E-4</v>
      </c>
      <c r="M26" s="93">
        <v>0.49972588695327641</v>
      </c>
      <c r="N26" s="93">
        <v>0.2362968414002122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809.93265934357328</v>
      </c>
      <c r="AG26" s="15" t="s">
        <v>388</v>
      </c>
      <c r="AH26" s="15" t="s">
        <v>388</v>
      </c>
      <c r="AI26" s="15" t="s">
        <v>388</v>
      </c>
      <c r="AJ26" s="15" t="s">
        <v>388</v>
      </c>
      <c r="AK26" s="15" t="s">
        <v>388</v>
      </c>
      <c r="AL26" s="38" t="s">
        <v>48</v>
      </c>
    </row>
    <row r="27" spans="1:38" s="2" customFormat="1" ht="26.25" customHeight="1" thickBot="1" x14ac:dyDescent="0.25">
      <c r="A27" s="43" t="s">
        <v>77</v>
      </c>
      <c r="B27" s="157" t="s">
        <v>78</v>
      </c>
      <c r="C27" s="43" t="s">
        <v>79</v>
      </c>
      <c r="D27" s="45"/>
      <c r="E27" s="93">
        <v>74.240529965410445</v>
      </c>
      <c r="F27" s="93">
        <v>48.037185708795874</v>
      </c>
      <c r="G27" s="93">
        <v>1.2124637380437226</v>
      </c>
      <c r="H27" s="93">
        <v>0.63704878895050399</v>
      </c>
      <c r="I27" s="93">
        <v>1.820978289620057</v>
      </c>
      <c r="J27" s="93">
        <v>1.820978289620057</v>
      </c>
      <c r="K27" s="93">
        <v>1.820978289620057</v>
      </c>
      <c r="L27" s="93">
        <v>0.96852107330690307</v>
      </c>
      <c r="M27" s="93">
        <v>360.76345685717445</v>
      </c>
      <c r="N27" s="93">
        <v>37.002853395664921</v>
      </c>
      <c r="O27" s="93">
        <v>3.5279780628250584E-4</v>
      </c>
      <c r="P27" s="93">
        <v>1.6315867531289587E-2</v>
      </c>
      <c r="Q27" s="93">
        <v>5.3695001308776342E-4</v>
      </c>
      <c r="R27" s="93">
        <v>1.3260796012828239E-2</v>
      </c>
      <c r="S27" s="93">
        <v>9.3568052118692437E-3</v>
      </c>
      <c r="T27" s="93">
        <v>3.9408752172887451E-3</v>
      </c>
      <c r="U27" s="93">
        <v>3.6830441361051527E-4</v>
      </c>
      <c r="V27" s="93">
        <v>6.1235426465575289E-2</v>
      </c>
      <c r="W27" s="93">
        <v>0.96442126028212583</v>
      </c>
      <c r="X27" s="93">
        <v>1.5912335907636688E-2</v>
      </c>
      <c r="Y27" s="93">
        <v>2.0269962441650833E-2</v>
      </c>
      <c r="Z27" s="93">
        <v>1.0236737709022906E-2</v>
      </c>
      <c r="AA27" s="93">
        <v>2.1584259860551087E-2</v>
      </c>
      <c r="AB27" s="93">
        <v>6.800329591886152E-2</v>
      </c>
      <c r="AC27" s="93">
        <v>0.11979528847996021</v>
      </c>
      <c r="AD27" s="93">
        <v>2.0061692628149631E-4</v>
      </c>
      <c r="AE27" s="92"/>
      <c r="AF27" s="93">
        <v>85391.946019726252</v>
      </c>
      <c r="AG27" s="15" t="s">
        <v>388</v>
      </c>
      <c r="AH27" s="15" t="s">
        <v>388</v>
      </c>
      <c r="AI27" s="15" t="s">
        <v>388</v>
      </c>
      <c r="AJ27" s="15" t="s">
        <v>388</v>
      </c>
      <c r="AK27" s="15" t="s">
        <v>388</v>
      </c>
      <c r="AL27" s="38" t="s">
        <v>48</v>
      </c>
    </row>
    <row r="28" spans="1:38" s="2" customFormat="1" ht="26.25" customHeight="1" thickBot="1" x14ac:dyDescent="0.25">
      <c r="A28" s="43" t="s">
        <v>77</v>
      </c>
      <c r="B28" s="157" t="s">
        <v>80</v>
      </c>
      <c r="C28" s="43" t="s">
        <v>81</v>
      </c>
      <c r="D28" s="45"/>
      <c r="E28" s="93">
        <v>6.3728699029772224</v>
      </c>
      <c r="F28" s="93">
        <v>2.4537884214095573</v>
      </c>
      <c r="G28" s="93">
        <v>0.61446972172514702</v>
      </c>
      <c r="H28" s="93">
        <v>6.4248134679819081E-3</v>
      </c>
      <c r="I28" s="93">
        <v>1.1067435527960594</v>
      </c>
      <c r="J28" s="93">
        <v>1.1067435527960594</v>
      </c>
      <c r="K28" s="93">
        <v>1.1067435527960594</v>
      </c>
      <c r="L28" s="93">
        <v>0.60669803219235674</v>
      </c>
      <c r="M28" s="93">
        <v>26.741122196607279</v>
      </c>
      <c r="N28" s="93">
        <v>1.5002205186259618</v>
      </c>
      <c r="O28" s="93">
        <v>2.4356652631083424E-5</v>
      </c>
      <c r="P28" s="93">
        <v>1.8615582929869721E-3</v>
      </c>
      <c r="Q28" s="93">
        <v>4.2951330174903879E-5</v>
      </c>
      <c r="R28" s="93">
        <v>2.54456384811234E-3</v>
      </c>
      <c r="S28" s="93">
        <v>1.7222169589743875E-3</v>
      </c>
      <c r="T28" s="93">
        <v>1.8385623683327818E-4</v>
      </c>
      <c r="U28" s="93">
        <v>3.7189355087640917E-5</v>
      </c>
      <c r="V28" s="93">
        <v>6.5212246631574759E-3</v>
      </c>
      <c r="W28" s="93">
        <v>2.6628309644993277E-2</v>
      </c>
      <c r="X28" s="93">
        <v>4.2971369299372114E-3</v>
      </c>
      <c r="Y28" s="93">
        <v>4.6119376959001274E-3</v>
      </c>
      <c r="Z28" s="93">
        <v>2.4057494800588919E-3</v>
      </c>
      <c r="AA28" s="93">
        <v>4.4527102572933111E-3</v>
      </c>
      <c r="AB28" s="93">
        <v>1.5767534363189544E-2</v>
      </c>
      <c r="AC28" s="93">
        <v>1.8856428000226768E-2</v>
      </c>
      <c r="AD28" s="93">
        <v>2.6241032844993278E-5</v>
      </c>
      <c r="AE28" s="92"/>
      <c r="AF28" s="93">
        <v>13399.587830335529</v>
      </c>
      <c r="AG28" s="15" t="s">
        <v>388</v>
      </c>
      <c r="AH28" s="15" t="s">
        <v>388</v>
      </c>
      <c r="AI28" s="15" t="s">
        <v>388</v>
      </c>
      <c r="AJ28" s="15" t="s">
        <v>388</v>
      </c>
      <c r="AK28" s="15" t="s">
        <v>388</v>
      </c>
      <c r="AL28" s="38" t="s">
        <v>48</v>
      </c>
    </row>
    <row r="29" spans="1:38" s="2" customFormat="1" ht="26.25" customHeight="1" thickBot="1" x14ac:dyDescent="0.25">
      <c r="A29" s="43" t="s">
        <v>77</v>
      </c>
      <c r="B29" s="157" t="s">
        <v>82</v>
      </c>
      <c r="C29" s="43" t="s">
        <v>83</v>
      </c>
      <c r="D29" s="45"/>
      <c r="E29" s="93">
        <v>51.629013423143874</v>
      </c>
      <c r="F29" s="93">
        <v>6.3657710826838318</v>
      </c>
      <c r="G29" s="93">
        <v>1.9987167778066011</v>
      </c>
      <c r="H29" s="93">
        <v>9.3098119990042572E-3</v>
      </c>
      <c r="I29" s="93">
        <v>3.2519380492208674</v>
      </c>
      <c r="J29" s="93">
        <v>3.2519380492208674</v>
      </c>
      <c r="K29" s="93">
        <v>3.2519380492208674</v>
      </c>
      <c r="L29" s="93">
        <v>1.7235271660870601</v>
      </c>
      <c r="M29" s="93">
        <v>12.907634879509402</v>
      </c>
      <c r="N29" s="93">
        <v>4.2911180160542882E-4</v>
      </c>
      <c r="O29" s="93">
        <v>4.2911180160542886E-5</v>
      </c>
      <c r="P29" s="93">
        <v>4.548585097017545E-3</v>
      </c>
      <c r="Q29" s="93">
        <v>8.5822360321085773E-5</v>
      </c>
      <c r="R29" s="93">
        <v>7.294900627292291E-3</v>
      </c>
      <c r="S29" s="93">
        <v>4.8918745383018892E-3</v>
      </c>
      <c r="T29" s="93">
        <v>1.7164472064217157E-4</v>
      </c>
      <c r="U29" s="93">
        <v>8.5822360321085786E-5</v>
      </c>
      <c r="V29" s="93">
        <v>1.544802485779544E-2</v>
      </c>
      <c r="W29" s="93">
        <v>0.20224763997836831</v>
      </c>
      <c r="X29" s="93">
        <v>4.3769403763753746E-3</v>
      </c>
      <c r="Y29" s="93">
        <v>2.6433286978894417E-2</v>
      </c>
      <c r="Z29" s="93">
        <v>2.9522891950453507E-2</v>
      </c>
      <c r="AA29" s="93">
        <v>6.7799664653657764E-3</v>
      </c>
      <c r="AB29" s="93">
        <v>6.7113085771089084E-2</v>
      </c>
      <c r="AC29" s="93">
        <v>5.1493416192651457E-2</v>
      </c>
      <c r="AD29" s="93">
        <v>3.5093084414057373E-5</v>
      </c>
      <c r="AE29" s="92"/>
      <c r="AF29" s="93">
        <v>36560.325496782534</v>
      </c>
      <c r="AG29" s="15" t="s">
        <v>388</v>
      </c>
      <c r="AH29" s="15" t="s">
        <v>388</v>
      </c>
      <c r="AI29" s="15" t="s">
        <v>388</v>
      </c>
      <c r="AJ29" s="15" t="s">
        <v>388</v>
      </c>
      <c r="AK29" s="15" t="s">
        <v>388</v>
      </c>
      <c r="AL29" s="38" t="s">
        <v>48</v>
      </c>
    </row>
    <row r="30" spans="1:38" s="2" customFormat="1" ht="26.25" customHeight="1" thickBot="1" x14ac:dyDescent="0.25">
      <c r="A30" s="43" t="s">
        <v>77</v>
      </c>
      <c r="B30" s="157" t="s">
        <v>84</v>
      </c>
      <c r="C30" s="43" t="s">
        <v>85</v>
      </c>
      <c r="D30" s="45"/>
      <c r="E30" s="93">
        <v>7.0148372343717222E-2</v>
      </c>
      <c r="F30" s="93">
        <v>2.6184013198013947</v>
      </c>
      <c r="G30" s="93">
        <v>4.0984871985830394E-3</v>
      </c>
      <c r="H30" s="93">
        <v>7.0435532500000004E-4</v>
      </c>
      <c r="I30" s="93">
        <v>5.3242591846250006E-2</v>
      </c>
      <c r="J30" s="93">
        <v>5.3242591846250006E-2</v>
      </c>
      <c r="K30" s="93">
        <v>5.3242591846250006E-2</v>
      </c>
      <c r="L30" s="93">
        <v>5.8566851030874998E-3</v>
      </c>
      <c r="M30" s="93">
        <v>7.8995658388380035</v>
      </c>
      <c r="N30" s="93">
        <v>0.35002265458760157</v>
      </c>
      <c r="O30" s="93">
        <v>2.8318234501960948E-6</v>
      </c>
      <c r="P30" s="93">
        <v>1.2318432008353008E-4</v>
      </c>
      <c r="Q30" s="93">
        <v>4.2477351752941409E-6</v>
      </c>
      <c r="R30" s="93">
        <v>8.9202438681176973E-5</v>
      </c>
      <c r="S30" s="93">
        <v>6.3716027629412116E-5</v>
      </c>
      <c r="T30" s="93">
        <v>3.2565969677255081E-5</v>
      </c>
      <c r="U30" s="93">
        <v>2.8318234501960948E-6</v>
      </c>
      <c r="V30" s="93">
        <v>4.6725086928235557E-4</v>
      </c>
      <c r="W30" s="93">
        <v>1.3928447925E-2</v>
      </c>
      <c r="X30" s="93">
        <v>1.1893658490823594E-4</v>
      </c>
      <c r="Y30" s="93">
        <v>1.3309570215921642E-4</v>
      </c>
      <c r="Z30" s="93">
        <v>9.628199730666719E-5</v>
      </c>
      <c r="AA30" s="93">
        <v>1.4442299596000076E-4</v>
      </c>
      <c r="AB30" s="93">
        <v>4.9273728033412032E-4</v>
      </c>
      <c r="AC30" s="93">
        <v>8.4954703505882821E-4</v>
      </c>
      <c r="AD30" s="93">
        <v>1.3928447925000001E-5</v>
      </c>
      <c r="AE30" s="92"/>
      <c r="AF30" s="93">
        <v>603.7930284881453</v>
      </c>
      <c r="AG30" s="15" t="s">
        <v>388</v>
      </c>
      <c r="AH30" s="15" t="s">
        <v>388</v>
      </c>
      <c r="AI30" s="15" t="s">
        <v>388</v>
      </c>
      <c r="AJ30" s="15" t="s">
        <v>388</v>
      </c>
      <c r="AK30" s="15" t="s">
        <v>388</v>
      </c>
      <c r="AL30" s="38" t="s">
        <v>48</v>
      </c>
    </row>
    <row r="31" spans="1:38" s="2" customFormat="1" ht="26.25" customHeight="1" thickBot="1" x14ac:dyDescent="0.25">
      <c r="A31" s="43" t="s">
        <v>77</v>
      </c>
      <c r="B31" s="157" t="s">
        <v>86</v>
      </c>
      <c r="C31" s="43" t="s">
        <v>87</v>
      </c>
      <c r="D31" s="45"/>
      <c r="E31" s="15" t="s">
        <v>388</v>
      </c>
      <c r="F31" s="93">
        <v>11.742794928368525</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157" t="s">
        <v>88</v>
      </c>
      <c r="C32" s="43" t="s">
        <v>89</v>
      </c>
      <c r="D32" s="45"/>
      <c r="E32" s="15" t="s">
        <v>388</v>
      </c>
      <c r="F32" s="15" t="s">
        <v>388</v>
      </c>
      <c r="G32" s="15" t="s">
        <v>388</v>
      </c>
      <c r="H32" s="15" t="s">
        <v>388</v>
      </c>
      <c r="I32" s="93">
        <v>0.52004675287065583</v>
      </c>
      <c r="J32" s="93">
        <v>0.94384529585564747</v>
      </c>
      <c r="K32" s="93">
        <v>1.2721459739105778</v>
      </c>
      <c r="L32" s="93">
        <v>0.13434156140165984</v>
      </c>
      <c r="M32" s="15" t="s">
        <v>388</v>
      </c>
      <c r="N32" s="93">
        <v>6.9466375675457668</v>
      </c>
      <c r="O32" s="93">
        <v>1.4702460567593226E-3</v>
      </c>
      <c r="P32" s="15" t="s">
        <v>388</v>
      </c>
      <c r="Q32" s="93">
        <v>3.5101328972287703E-2</v>
      </c>
      <c r="R32" s="93">
        <v>1.0993193528100036</v>
      </c>
      <c r="S32" s="93">
        <v>47.372509157843659</v>
      </c>
      <c r="T32" s="93">
        <v>0.15784140770041341</v>
      </c>
      <c r="U32" s="93">
        <v>2.5442919478211555E-2</v>
      </c>
      <c r="V32" s="93">
        <v>17.67733619212391</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157" t="s">
        <v>90</v>
      </c>
      <c r="C33" s="43" t="s">
        <v>91</v>
      </c>
      <c r="D33" s="45"/>
      <c r="E33" s="15" t="s">
        <v>388</v>
      </c>
      <c r="F33" s="15" t="s">
        <v>388</v>
      </c>
      <c r="G33" s="15" t="s">
        <v>388</v>
      </c>
      <c r="H33" s="15" t="s">
        <v>388</v>
      </c>
      <c r="I33" s="93">
        <v>0.38996082445076607</v>
      </c>
      <c r="J33" s="93">
        <v>4.6241168673984285</v>
      </c>
      <c r="K33" s="93">
        <v>9.2482337347968571</v>
      </c>
      <c r="L33" s="93">
        <v>7.6760339998813917E-2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157" t="s">
        <v>92</v>
      </c>
      <c r="C34" s="43" t="s">
        <v>93</v>
      </c>
      <c r="D34" s="45"/>
      <c r="E34" s="93">
        <v>4.4660687112842625</v>
      </c>
      <c r="F34" s="93">
        <v>0.24819658725887886</v>
      </c>
      <c r="G34" s="93">
        <v>0.32978707819142955</v>
      </c>
      <c r="H34" s="93">
        <v>4.5559111275021756E-4</v>
      </c>
      <c r="I34" s="93">
        <v>8.936975475652735E-2</v>
      </c>
      <c r="J34" s="93">
        <v>9.3936092590802447E-2</v>
      </c>
      <c r="K34" s="93">
        <v>9.9154764401402584E-2</v>
      </c>
      <c r="L34" s="93">
        <v>5.8090340591742777E-2</v>
      </c>
      <c r="M34" s="93">
        <v>0.59274840209862023</v>
      </c>
      <c r="N34" s="15" t="s">
        <v>388</v>
      </c>
      <c r="O34" s="93">
        <v>6.5084444678602509E-4</v>
      </c>
      <c r="P34" s="15" t="s">
        <v>388</v>
      </c>
      <c r="Q34" s="15" t="s">
        <v>388</v>
      </c>
      <c r="R34" s="93">
        <v>3.2542222339301255E-3</v>
      </c>
      <c r="S34" s="93">
        <v>0.11064355595362428</v>
      </c>
      <c r="T34" s="93">
        <v>4.5559111275021756E-3</v>
      </c>
      <c r="U34" s="93">
        <v>6.5084444678602509E-4</v>
      </c>
      <c r="V34" s="93">
        <v>6.5084444678602513E-2</v>
      </c>
      <c r="W34" s="15" t="s">
        <v>388</v>
      </c>
      <c r="X34" s="93">
        <v>1.9525333403580751E-3</v>
      </c>
      <c r="Y34" s="93">
        <v>3.2542222339301255E-3</v>
      </c>
      <c r="Z34" s="15" t="s">
        <v>388</v>
      </c>
      <c r="AA34" s="15" t="s">
        <v>388</v>
      </c>
      <c r="AB34" s="93">
        <v>5.2067555742881999E-3</v>
      </c>
      <c r="AC34" s="15" t="s">
        <v>388</v>
      </c>
      <c r="AD34" s="15" t="s">
        <v>388</v>
      </c>
      <c r="AE34" s="92"/>
      <c r="AF34" s="93">
        <v>2779.1057877763296</v>
      </c>
      <c r="AG34" s="15" t="s">
        <v>388</v>
      </c>
      <c r="AH34" s="15" t="s">
        <v>388</v>
      </c>
      <c r="AI34" s="15" t="s">
        <v>388</v>
      </c>
      <c r="AJ34" s="15" t="s">
        <v>388</v>
      </c>
      <c r="AK34" s="15" t="s">
        <v>388</v>
      </c>
      <c r="AL34" s="38" t="s">
        <v>48</v>
      </c>
    </row>
    <row r="35" spans="1:38" s="2" customFormat="1" ht="26.25" customHeight="1" thickBot="1" x14ac:dyDescent="0.25">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157" t="s">
        <v>97</v>
      </c>
      <c r="C36" s="43" t="s">
        <v>98</v>
      </c>
      <c r="D36" s="45"/>
      <c r="E36" s="93">
        <v>9.2843386228976961</v>
      </c>
      <c r="F36" s="93">
        <v>9.8760966217011799</v>
      </c>
      <c r="G36" s="93">
        <v>1.7147663712117056</v>
      </c>
      <c r="H36" s="93">
        <v>9.7069283129459067E-4</v>
      </c>
      <c r="I36" s="93">
        <v>0.56234961580034959</v>
      </c>
      <c r="J36" s="93">
        <v>0.57985892591273647</v>
      </c>
      <c r="K36" s="93">
        <v>0.57985892591273658</v>
      </c>
      <c r="L36" s="93">
        <v>7.0455097489053653E-2</v>
      </c>
      <c r="M36" s="93">
        <v>23.098816020783737</v>
      </c>
      <c r="N36" s="93">
        <v>1.4650346637657258E-2</v>
      </c>
      <c r="O36" s="93">
        <v>1.3732398948109415E-3</v>
      </c>
      <c r="P36" s="93">
        <v>2.5188336869903321E-3</v>
      </c>
      <c r="Q36" s="93">
        <v>2.9506249540881144E-2</v>
      </c>
      <c r="R36" s="93">
        <v>3.167993243441334E-2</v>
      </c>
      <c r="S36" s="93">
        <v>0.10043381427597108</v>
      </c>
      <c r="T36" s="93">
        <v>1.3379884875629631</v>
      </c>
      <c r="U36" s="93">
        <v>1.4132620447470035E-2</v>
      </c>
      <c r="V36" s="93">
        <v>0.1167622074540382</v>
      </c>
      <c r="W36" s="93">
        <v>2.6256770119115314E-2</v>
      </c>
      <c r="X36" s="93">
        <v>3.146701288982506E-4</v>
      </c>
      <c r="Y36" s="93">
        <v>1.7734613941715644E-3</v>
      </c>
      <c r="Z36" s="93">
        <v>1.3732398948109411E-3</v>
      </c>
      <c r="AA36" s="93">
        <v>4.174790390335301E-4</v>
      </c>
      <c r="AB36" s="93">
        <v>3.8788504569142864E-3</v>
      </c>
      <c r="AC36" s="93">
        <v>1.0185476159766286E-2</v>
      </c>
      <c r="AD36" s="93">
        <v>2.4989253668696355E-2</v>
      </c>
      <c r="AE36" s="92"/>
      <c r="AF36" s="93">
        <v>5934.9119260688058</v>
      </c>
      <c r="AG36" s="15" t="s">
        <v>388</v>
      </c>
      <c r="AH36" s="15" t="s">
        <v>388</v>
      </c>
      <c r="AI36" s="15" t="s">
        <v>388</v>
      </c>
      <c r="AJ36" s="15" t="s">
        <v>388</v>
      </c>
      <c r="AK36" s="15" t="s">
        <v>388</v>
      </c>
      <c r="AL36" s="38" t="s">
        <v>48</v>
      </c>
    </row>
    <row r="37" spans="1:38" s="2" customFormat="1" ht="26.25" customHeight="1" thickBot="1" x14ac:dyDescent="0.25">
      <c r="A37" s="43" t="s">
        <v>69</v>
      </c>
      <c r="B37" s="157" t="s">
        <v>99</v>
      </c>
      <c r="C37" s="43" t="s">
        <v>393</v>
      </c>
      <c r="D37" s="45"/>
      <c r="E37" s="93">
        <v>0.10649999999999998</v>
      </c>
      <c r="F37" s="93">
        <v>3.1225799999999999E-4</v>
      </c>
      <c r="G37" s="93">
        <v>1.2490319999999999E-5</v>
      </c>
      <c r="H37" s="15" t="s">
        <v>388</v>
      </c>
      <c r="I37" s="15" t="s">
        <v>388</v>
      </c>
      <c r="J37" s="15" t="s">
        <v>388</v>
      </c>
      <c r="K37" s="15" t="s">
        <v>388</v>
      </c>
      <c r="L37" s="15" t="s">
        <v>388</v>
      </c>
      <c r="M37" s="93">
        <v>6.2451600000000005E-3</v>
      </c>
      <c r="N37" s="15" t="s">
        <v>388</v>
      </c>
      <c r="O37" s="15" t="s">
        <v>388</v>
      </c>
      <c r="P37" s="15" t="s">
        <v>388</v>
      </c>
      <c r="Q37" s="15" t="s">
        <v>388</v>
      </c>
      <c r="R37" s="15" t="s">
        <v>388</v>
      </c>
      <c r="S37" s="15" t="s">
        <v>388</v>
      </c>
      <c r="T37" s="15" t="s">
        <v>388</v>
      </c>
      <c r="U37" s="15" t="s">
        <v>388</v>
      </c>
      <c r="V37" s="15" t="s">
        <v>388</v>
      </c>
      <c r="W37" s="93">
        <v>1.5612900000000002E-4</v>
      </c>
      <c r="X37" s="15" t="s">
        <v>388</v>
      </c>
      <c r="Y37" s="15" t="s">
        <v>388</v>
      </c>
      <c r="Z37" s="15" t="s">
        <v>388</v>
      </c>
      <c r="AA37" s="15" t="s">
        <v>388</v>
      </c>
      <c r="AB37" s="15" t="s">
        <v>388</v>
      </c>
      <c r="AC37" s="15" t="s">
        <v>388</v>
      </c>
      <c r="AD37" s="15" t="s">
        <v>388</v>
      </c>
      <c r="AE37" s="92"/>
      <c r="AF37" s="15" t="s">
        <v>388</v>
      </c>
      <c r="AG37" s="15" t="s">
        <v>388</v>
      </c>
      <c r="AH37" s="93">
        <v>312.25799999999998</v>
      </c>
      <c r="AI37" s="15" t="s">
        <v>388</v>
      </c>
      <c r="AJ37" s="15" t="s">
        <v>388</v>
      </c>
      <c r="AK37" s="15" t="s">
        <v>388</v>
      </c>
      <c r="AL37" s="38" t="s">
        <v>48</v>
      </c>
    </row>
    <row r="38" spans="1:38" s="2" customFormat="1" ht="26.25" customHeight="1" thickBot="1" x14ac:dyDescent="0.25">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157" t="s">
        <v>103</v>
      </c>
      <c r="C39" s="43" t="s">
        <v>394</v>
      </c>
      <c r="D39" s="45"/>
      <c r="E39" s="93">
        <v>2.1727716999999998</v>
      </c>
      <c r="F39" s="93">
        <v>0.130024378</v>
      </c>
      <c r="G39" s="93">
        <v>6.3098764621134187</v>
      </c>
      <c r="H39" s="93">
        <v>3.3337639999999999E-3</v>
      </c>
      <c r="I39" s="93">
        <v>0.39770205790287433</v>
      </c>
      <c r="J39" s="93">
        <v>0.63473329790798949</v>
      </c>
      <c r="K39" s="93">
        <v>0.80559922266666673</v>
      </c>
      <c r="L39" s="93">
        <v>0.11125015499371416</v>
      </c>
      <c r="M39" s="93">
        <v>0.975499</v>
      </c>
      <c r="N39" s="93">
        <v>0.22172565</v>
      </c>
      <c r="O39" s="93">
        <v>8.5543841999999991E-3</v>
      </c>
      <c r="P39" s="93">
        <v>1.41609462E-3</v>
      </c>
      <c r="Q39" s="93">
        <v>2.2029776000000001E-2</v>
      </c>
      <c r="R39" s="93">
        <v>8.6298484000000009E-2</v>
      </c>
      <c r="S39" s="93">
        <v>4.5986669000000001E-2</v>
      </c>
      <c r="T39" s="93">
        <v>2.2811839400000005</v>
      </c>
      <c r="U39" s="93">
        <v>9.8000000000000014E-3</v>
      </c>
      <c r="V39" s="93">
        <v>1.5133807479999999</v>
      </c>
      <c r="W39" s="93">
        <v>5.4275966600000003E-2</v>
      </c>
      <c r="X39" s="93">
        <v>6.3676528142146416E-3</v>
      </c>
      <c r="Y39" s="93">
        <v>4.8208810788912579E-2</v>
      </c>
      <c r="Z39" s="93">
        <v>5.4136846608386635E-3</v>
      </c>
      <c r="AA39" s="93">
        <v>4.8726279360341148E-3</v>
      </c>
      <c r="AB39" s="93">
        <v>6.48627762E-2</v>
      </c>
      <c r="AC39" s="93">
        <v>9.8000000000000014E-3</v>
      </c>
      <c r="AD39" s="93">
        <v>0.11942746495141254</v>
      </c>
      <c r="AE39" s="92"/>
      <c r="AF39" s="93">
        <v>22749.929</v>
      </c>
      <c r="AG39" s="93">
        <v>59.96</v>
      </c>
      <c r="AH39" s="93">
        <v>920.005</v>
      </c>
      <c r="AI39" s="93">
        <v>2000.63</v>
      </c>
      <c r="AJ39" s="93">
        <v>2.6040000000000001</v>
      </c>
      <c r="AK39" s="15" t="s">
        <v>388</v>
      </c>
      <c r="AL39" s="38" t="s">
        <v>48</v>
      </c>
    </row>
    <row r="40" spans="1:38" s="2" customFormat="1" ht="26.25" customHeight="1" thickBot="1" x14ac:dyDescent="0.25">
      <c r="A40" s="43" t="s">
        <v>69</v>
      </c>
      <c r="B40" s="157" t="s">
        <v>104</v>
      </c>
      <c r="C40" s="43" t="s">
        <v>395</v>
      </c>
      <c r="D40" s="45"/>
      <c r="E40" s="93">
        <v>4.9980257801857944</v>
      </c>
      <c r="F40" s="93">
        <v>7.1691237145355347</v>
      </c>
      <c r="G40" s="93">
        <v>0.38993234461094778</v>
      </c>
      <c r="H40" s="93">
        <v>9.5117056927940551E-4</v>
      </c>
      <c r="I40" s="93">
        <v>0.7625452096727211</v>
      </c>
      <c r="J40" s="93">
        <v>0.76254520967272121</v>
      </c>
      <c r="K40" s="93">
        <v>0.7625452096727211</v>
      </c>
      <c r="L40" s="93">
        <v>0.22357317633865409</v>
      </c>
      <c r="M40" s="93">
        <v>13.039505946542779</v>
      </c>
      <c r="N40" s="15" t="s">
        <v>388</v>
      </c>
      <c r="O40" s="93">
        <v>1.3236176817730549E-3</v>
      </c>
      <c r="P40" s="15" t="s">
        <v>388</v>
      </c>
      <c r="Q40" s="15" t="s">
        <v>388</v>
      </c>
      <c r="R40" s="93">
        <v>6.6180884088652752E-3</v>
      </c>
      <c r="S40" s="93">
        <v>0.22501500590141937</v>
      </c>
      <c r="T40" s="93">
        <v>9.2653237724113872E-3</v>
      </c>
      <c r="U40" s="93">
        <v>1.3236176817730549E-3</v>
      </c>
      <c r="V40" s="93">
        <v>0.13236176817730549</v>
      </c>
      <c r="W40" s="15" t="s">
        <v>388</v>
      </c>
      <c r="X40" s="93">
        <v>4.186540821818051E-3</v>
      </c>
      <c r="Y40" s="93">
        <v>6.4024006323663866E-3</v>
      </c>
      <c r="Z40" s="15" t="s">
        <v>388</v>
      </c>
      <c r="AA40" s="15" t="s">
        <v>388</v>
      </c>
      <c r="AB40" s="93">
        <v>1.0588941454184438E-2</v>
      </c>
      <c r="AC40" s="15" t="s">
        <v>388</v>
      </c>
      <c r="AD40" s="15" t="s">
        <v>388</v>
      </c>
      <c r="AE40" s="92"/>
      <c r="AF40" s="93">
        <v>5666.9456455258669</v>
      </c>
      <c r="AG40" s="15" t="s">
        <v>388</v>
      </c>
      <c r="AH40" s="15" t="s">
        <v>388</v>
      </c>
      <c r="AI40" s="15" t="s">
        <v>388</v>
      </c>
      <c r="AJ40" s="15" t="s">
        <v>388</v>
      </c>
      <c r="AK40" s="15" t="s">
        <v>388</v>
      </c>
      <c r="AL40" s="38" t="s">
        <v>48</v>
      </c>
    </row>
    <row r="41" spans="1:38" s="2" customFormat="1" ht="26.25" customHeight="1" thickBot="1" x14ac:dyDescent="0.25">
      <c r="A41" s="43" t="s">
        <v>102</v>
      </c>
      <c r="B41" s="157" t="s">
        <v>105</v>
      </c>
      <c r="C41" s="43" t="s">
        <v>396</v>
      </c>
      <c r="D41" s="45"/>
      <c r="E41" s="93">
        <v>6.4007665000000014</v>
      </c>
      <c r="F41" s="93">
        <v>18.330183916121136</v>
      </c>
      <c r="G41" s="93">
        <v>3.9316124397893999</v>
      </c>
      <c r="H41" s="93">
        <v>0.92256810170443326</v>
      </c>
      <c r="I41" s="93">
        <v>7.9086255805672705</v>
      </c>
      <c r="J41" s="93">
        <v>8.2713472605855642</v>
      </c>
      <c r="K41" s="93">
        <v>8.6889336672766362</v>
      </c>
      <c r="L41" s="93">
        <v>2.3709604224136593</v>
      </c>
      <c r="M41" s="93">
        <v>127.27354837731961</v>
      </c>
      <c r="N41" s="93">
        <v>0.70260000000000011</v>
      </c>
      <c r="O41" s="93">
        <v>0.13170200000000001</v>
      </c>
      <c r="P41" s="93">
        <v>2.2838199999999999E-2</v>
      </c>
      <c r="Q41" s="93">
        <v>0.10423000000000002</v>
      </c>
      <c r="R41" s="93">
        <v>1.76034</v>
      </c>
      <c r="S41" s="93">
        <v>0.41635000000000005</v>
      </c>
      <c r="T41" s="93">
        <v>1.9030000000000002</v>
      </c>
      <c r="U41" s="93">
        <v>0.21</v>
      </c>
      <c r="V41" s="93">
        <v>29.891580000000005</v>
      </c>
      <c r="W41" s="93">
        <v>0.90774876500000012</v>
      </c>
      <c r="X41" s="93">
        <v>5.5960151905654385</v>
      </c>
      <c r="Y41" s="93">
        <v>4.4249544170019037</v>
      </c>
      <c r="Z41" s="93">
        <v>3.4861540262854089</v>
      </c>
      <c r="AA41" s="93">
        <v>4.0437752448585842</v>
      </c>
      <c r="AB41" s="93">
        <v>17.550898878711337</v>
      </c>
      <c r="AC41" s="93">
        <v>0.21470588235294125</v>
      </c>
      <c r="AD41" s="93">
        <v>2.5231656628289012</v>
      </c>
      <c r="AE41" s="92"/>
      <c r="AF41" s="93">
        <v>36870</v>
      </c>
      <c r="AG41" s="93">
        <v>624.79999999999995</v>
      </c>
      <c r="AH41" s="93">
        <v>682.53</v>
      </c>
      <c r="AI41" s="93">
        <v>42000.000000000015</v>
      </c>
      <c r="AJ41" s="93">
        <v>43</v>
      </c>
      <c r="AK41" s="15" t="s">
        <v>388</v>
      </c>
      <c r="AL41" s="38" t="s">
        <v>48</v>
      </c>
    </row>
    <row r="42" spans="1:38" s="2" customFormat="1" ht="26.25" customHeight="1" thickBot="1" x14ac:dyDescent="0.25">
      <c r="A42" s="43" t="s">
        <v>69</v>
      </c>
      <c r="B42" s="157" t="s">
        <v>106</v>
      </c>
      <c r="C42" s="43" t="s">
        <v>107</v>
      </c>
      <c r="D42" s="45"/>
      <c r="E42" s="93">
        <v>0.45347060824951257</v>
      </c>
      <c r="F42" s="93">
        <v>7.3861518093733114</v>
      </c>
      <c r="G42" s="93">
        <v>2.9758609417551277E-2</v>
      </c>
      <c r="H42" s="93">
        <v>2.0609269433878463E-4</v>
      </c>
      <c r="I42" s="93">
        <v>0.26921562186301856</v>
      </c>
      <c r="J42" s="93">
        <v>0.26921562186301856</v>
      </c>
      <c r="K42" s="93">
        <v>0.26921562186301856</v>
      </c>
      <c r="L42" s="93">
        <v>3.1124131311033542E-2</v>
      </c>
      <c r="M42" s="93">
        <v>38.843015362284142</v>
      </c>
      <c r="N42" s="15" t="s">
        <v>388</v>
      </c>
      <c r="O42" s="93">
        <v>4.9172578069109222E-4</v>
      </c>
      <c r="P42" s="15" t="s">
        <v>388</v>
      </c>
      <c r="Q42" s="15" t="s">
        <v>388</v>
      </c>
      <c r="R42" s="93">
        <v>2.4586289034554606E-3</v>
      </c>
      <c r="S42" s="93">
        <v>8.3593382717485648E-2</v>
      </c>
      <c r="T42" s="93">
        <v>3.4420804648376451E-3</v>
      </c>
      <c r="U42" s="93">
        <v>4.9172578069109222E-4</v>
      </c>
      <c r="V42" s="93">
        <v>4.9172578069109213E-2</v>
      </c>
      <c r="W42" s="15" t="s">
        <v>388</v>
      </c>
      <c r="X42" s="93">
        <v>1.8938403239095443E-3</v>
      </c>
      <c r="Y42" s="93">
        <v>2.0399659216191936E-3</v>
      </c>
      <c r="Z42" s="15" t="s">
        <v>388</v>
      </c>
      <c r="AA42" s="15" t="s">
        <v>388</v>
      </c>
      <c r="AB42" s="93">
        <v>3.9338062455287377E-3</v>
      </c>
      <c r="AC42" s="15" t="s">
        <v>388</v>
      </c>
      <c r="AD42" s="15" t="s">
        <v>388</v>
      </c>
      <c r="AE42" s="92"/>
      <c r="AF42" s="93">
        <v>2128.9754922795023</v>
      </c>
      <c r="AG42" s="15" t="s">
        <v>388</v>
      </c>
      <c r="AH42" s="15" t="s">
        <v>388</v>
      </c>
      <c r="AI42" s="15" t="s">
        <v>388</v>
      </c>
      <c r="AJ42" s="15" t="s">
        <v>388</v>
      </c>
      <c r="AK42" s="15" t="s">
        <v>388</v>
      </c>
      <c r="AL42" s="38" t="s">
        <v>48</v>
      </c>
    </row>
    <row r="43" spans="1:38" s="2" customFormat="1" ht="26.25" customHeight="1" thickBot="1" x14ac:dyDescent="0.25">
      <c r="A43" s="43" t="s">
        <v>102</v>
      </c>
      <c r="B43" s="157" t="s">
        <v>108</v>
      </c>
      <c r="C43" s="43" t="s">
        <v>109</v>
      </c>
      <c r="D43" s="45"/>
      <c r="E43" s="93">
        <v>1.3951910000000001</v>
      </c>
      <c r="F43" s="93">
        <v>0.1408032458</v>
      </c>
      <c r="G43" s="93">
        <v>2.8469520734828939</v>
      </c>
      <c r="H43" s="93">
        <v>1.003531E-2</v>
      </c>
      <c r="I43" s="93">
        <v>0.26021103228355591</v>
      </c>
      <c r="J43" s="93">
        <v>0.39947976422120723</v>
      </c>
      <c r="K43" s="93">
        <v>0.58160873333333341</v>
      </c>
      <c r="L43" s="93">
        <v>5.1321312471341633E-2</v>
      </c>
      <c r="M43" s="93">
        <v>1.673532316</v>
      </c>
      <c r="N43" s="93">
        <v>0.23541411499999998</v>
      </c>
      <c r="O43" s="93">
        <v>2.0486584739999997E-2</v>
      </c>
      <c r="P43" s="93">
        <v>4.4454410740000011E-3</v>
      </c>
      <c r="Q43" s="93">
        <v>4.9942851600000004E-2</v>
      </c>
      <c r="R43" s="93">
        <v>0.30629830580000006</v>
      </c>
      <c r="S43" s="93">
        <v>0.1438858995</v>
      </c>
      <c r="T43" s="93">
        <v>1.1879813399999999</v>
      </c>
      <c r="U43" s="93">
        <v>2.9500000000000002E-2</v>
      </c>
      <c r="V43" s="93">
        <v>4.3675292695999994</v>
      </c>
      <c r="W43" s="93">
        <v>0.13629111931999999</v>
      </c>
      <c r="X43" s="93">
        <v>3.4415599572352228E-3</v>
      </c>
      <c r="Y43" s="93">
        <v>2.1229805390483945E-2</v>
      </c>
      <c r="Z43" s="93">
        <v>2.2420997277247368E-3</v>
      </c>
      <c r="AA43" s="93">
        <v>2.2685839645560928E-3</v>
      </c>
      <c r="AB43" s="93">
        <v>2.9182049039999998E-2</v>
      </c>
      <c r="AC43" s="93">
        <v>2.9500000000000002E-2</v>
      </c>
      <c r="AD43" s="93">
        <v>0.35461733636576653</v>
      </c>
      <c r="AE43" s="92"/>
      <c r="AF43" s="93">
        <v>9325.005799999999</v>
      </c>
      <c r="AG43" s="93">
        <v>569.4</v>
      </c>
      <c r="AH43" s="93">
        <v>720.04</v>
      </c>
      <c r="AI43" s="93">
        <v>5900</v>
      </c>
      <c r="AJ43" s="15" t="s">
        <v>388</v>
      </c>
      <c r="AK43" s="15" t="s">
        <v>388</v>
      </c>
      <c r="AL43" s="38" t="s">
        <v>48</v>
      </c>
    </row>
    <row r="44" spans="1:38" s="2" customFormat="1" ht="26.25" customHeight="1" thickBot="1" x14ac:dyDescent="0.25">
      <c r="A44" s="43" t="s">
        <v>69</v>
      </c>
      <c r="B44" s="157" t="s">
        <v>110</v>
      </c>
      <c r="C44" s="43" t="s">
        <v>111</v>
      </c>
      <c r="D44" s="45"/>
      <c r="E44" s="93">
        <v>11.793776995687359</v>
      </c>
      <c r="F44" s="93">
        <v>4.5625866028096693</v>
      </c>
      <c r="G44" s="93">
        <v>0.94179957616901289</v>
      </c>
      <c r="H44" s="93">
        <v>2.1735464933994955E-3</v>
      </c>
      <c r="I44" s="93">
        <v>1.4661523086478707</v>
      </c>
      <c r="J44" s="93">
        <v>1.4661523086478707</v>
      </c>
      <c r="K44" s="93">
        <v>1.4661523086478707</v>
      </c>
      <c r="L44" s="93">
        <v>0.81405470101001509</v>
      </c>
      <c r="M44" s="93">
        <v>12.828072905562156</v>
      </c>
      <c r="N44" s="15" t="s">
        <v>388</v>
      </c>
      <c r="O44" s="93">
        <v>2.7619944941043913E-3</v>
      </c>
      <c r="P44" s="15" t="s">
        <v>388</v>
      </c>
      <c r="Q44" s="15" t="s">
        <v>388</v>
      </c>
      <c r="R44" s="93">
        <v>1.380997247052196E-2</v>
      </c>
      <c r="S44" s="93">
        <v>0.46953906399774653</v>
      </c>
      <c r="T44" s="93">
        <v>1.9333961458730741E-2</v>
      </c>
      <c r="U44" s="93">
        <v>2.7619944941043918E-3</v>
      </c>
      <c r="V44" s="93">
        <v>0.27619944941043911</v>
      </c>
      <c r="W44" s="15" t="s">
        <v>388</v>
      </c>
      <c r="X44" s="93">
        <v>8.3592143551588314E-3</v>
      </c>
      <c r="Y44" s="93">
        <v>1.3736741597676296E-2</v>
      </c>
      <c r="Z44" s="15" t="s">
        <v>388</v>
      </c>
      <c r="AA44" s="15" t="s">
        <v>388</v>
      </c>
      <c r="AB44" s="93">
        <v>2.2095955952835131E-2</v>
      </c>
      <c r="AC44" s="15" t="s">
        <v>388</v>
      </c>
      <c r="AD44" s="15" t="s">
        <v>388</v>
      </c>
      <c r="AE44" s="92"/>
      <c r="AF44" s="93">
        <v>11798.842650924948</v>
      </c>
      <c r="AG44" s="15" t="s">
        <v>388</v>
      </c>
      <c r="AH44" s="15" t="s">
        <v>388</v>
      </c>
      <c r="AI44" s="15" t="s">
        <v>388</v>
      </c>
      <c r="AJ44" s="15" t="s">
        <v>388</v>
      </c>
      <c r="AK44" s="15" t="s">
        <v>388</v>
      </c>
      <c r="AL44" s="38" t="s">
        <v>48</v>
      </c>
    </row>
    <row r="45" spans="1:38" s="2" customFormat="1" ht="26.25" customHeight="1" thickBot="1" x14ac:dyDescent="0.25">
      <c r="A45" s="43" t="s">
        <v>69</v>
      </c>
      <c r="B45" s="157" t="s">
        <v>112</v>
      </c>
      <c r="C45" s="43" t="s">
        <v>113</v>
      </c>
      <c r="D45" s="45"/>
      <c r="E45" s="93">
        <v>3.524116670247599</v>
      </c>
      <c r="F45" s="93">
        <v>0.1422760194039048</v>
      </c>
      <c r="G45" s="93">
        <v>0.17945803643719554</v>
      </c>
      <c r="H45" s="93">
        <v>4.0506242510109851E-4</v>
      </c>
      <c r="I45" s="93">
        <v>7.0482333404951969E-2</v>
      </c>
      <c r="J45" s="93">
        <v>7.5516785791019989E-2</v>
      </c>
      <c r="K45" s="93">
        <v>7.5516785791019989E-2</v>
      </c>
      <c r="L45" s="93">
        <v>2.3410203595216197E-2</v>
      </c>
      <c r="M45" s="93">
        <v>0.4442163870059998</v>
      </c>
      <c r="N45" s="93">
        <v>6.6655842105244065E-3</v>
      </c>
      <c r="O45" s="93">
        <v>5.1273724696341595E-4</v>
      </c>
      <c r="P45" s="93">
        <v>1.5382117408902479E-3</v>
      </c>
      <c r="Q45" s="93">
        <v>2.0509489878536638E-3</v>
      </c>
      <c r="R45" s="93">
        <v>2.5636862348170798E-3</v>
      </c>
      <c r="S45" s="93">
        <v>4.5120877732780597E-2</v>
      </c>
      <c r="T45" s="93">
        <v>5.1273724696341588E-2</v>
      </c>
      <c r="U45" s="93">
        <v>5.1273724696341595E-3</v>
      </c>
      <c r="V45" s="93">
        <v>6.15284696356099E-2</v>
      </c>
      <c r="W45" s="93">
        <v>6.6655842105244065E-3</v>
      </c>
      <c r="X45" s="93">
        <v>1.0254744939268317E-4</v>
      </c>
      <c r="Y45" s="93">
        <v>5.1273724696341595E-4</v>
      </c>
      <c r="Z45" s="93">
        <v>5.1273724696341595E-4</v>
      </c>
      <c r="AA45" s="93">
        <v>5.1273724696341587E-5</v>
      </c>
      <c r="AB45" s="93">
        <v>1.1792956680158567E-3</v>
      </c>
      <c r="AC45" s="93">
        <v>4.1018979757073276E-3</v>
      </c>
      <c r="AD45" s="93">
        <v>1.9484015384609807E-3</v>
      </c>
      <c r="AE45" s="92"/>
      <c r="AF45" s="93">
        <v>2189.3880445337859</v>
      </c>
      <c r="AG45" s="15" t="s">
        <v>388</v>
      </c>
      <c r="AH45" s="15" t="s">
        <v>388</v>
      </c>
      <c r="AI45" s="15" t="s">
        <v>388</v>
      </c>
      <c r="AJ45" s="15" t="s">
        <v>388</v>
      </c>
      <c r="AK45" s="15" t="s">
        <v>388</v>
      </c>
      <c r="AL45" s="38" t="s">
        <v>48</v>
      </c>
    </row>
    <row r="46" spans="1:38" s="2" customFormat="1" ht="26.25" customHeight="1" thickBot="1" x14ac:dyDescent="0.25">
      <c r="A46" s="43" t="s">
        <v>102</v>
      </c>
      <c r="B46" s="157" t="s">
        <v>114</v>
      </c>
      <c r="C46" s="43" t="s">
        <v>115</v>
      </c>
      <c r="D46" s="45"/>
      <c r="E46" s="93">
        <v>2.3602996084024959</v>
      </c>
      <c r="F46" s="93">
        <v>0.16875852770550134</v>
      </c>
      <c r="G46" s="93">
        <v>3.3702704160765498</v>
      </c>
      <c r="H46" s="93">
        <v>6.7259953161592502E-5</v>
      </c>
      <c r="I46" s="93">
        <v>0.21703067022899028</v>
      </c>
      <c r="J46" s="93">
        <v>0.36159873933332831</v>
      </c>
      <c r="K46" s="93">
        <v>0.53574612868698157</v>
      </c>
      <c r="L46" s="93">
        <v>6.7908484605975275E-2</v>
      </c>
      <c r="M46" s="93">
        <v>2.2173800151485823</v>
      </c>
      <c r="N46" s="93">
        <v>0.17334397837587806</v>
      </c>
      <c r="O46" s="93">
        <v>5.1373696596018594E-3</v>
      </c>
      <c r="P46" s="93">
        <v>7.300601509718954E-4</v>
      </c>
      <c r="Q46" s="93">
        <v>1.2349839407962524E-2</v>
      </c>
      <c r="R46" s="93">
        <v>2.9531996048009261E-2</v>
      </c>
      <c r="S46" s="93">
        <v>5.66541534190865E-2</v>
      </c>
      <c r="T46" s="93">
        <v>1.7347908050023413</v>
      </c>
      <c r="U46" s="93">
        <v>7.5948477751756449E-4</v>
      </c>
      <c r="V46" s="93">
        <v>0.54661461799999789</v>
      </c>
      <c r="W46" s="93">
        <v>2.3819889125878162E-2</v>
      </c>
      <c r="X46" s="93">
        <v>3.9675268768210436E-3</v>
      </c>
      <c r="Y46" s="93">
        <v>2.7842217726247256E-2</v>
      </c>
      <c r="Z46" s="93">
        <v>3.3806622453523938E-3</v>
      </c>
      <c r="AA46" s="93">
        <v>2.9030547320476759E-3</v>
      </c>
      <c r="AB46" s="93">
        <v>3.809346158046837E-2</v>
      </c>
      <c r="AC46" s="93">
        <v>1.1591922159250557E-3</v>
      </c>
      <c r="AD46" s="15" t="s">
        <v>388</v>
      </c>
      <c r="AE46" s="92"/>
      <c r="AF46" s="93">
        <v>16205.696199999998</v>
      </c>
      <c r="AG46" s="15" t="s">
        <v>388</v>
      </c>
      <c r="AH46" s="93">
        <v>3966.0024000000062</v>
      </c>
      <c r="AI46" s="93">
        <v>669.04059999999708</v>
      </c>
      <c r="AJ46" s="15" t="s">
        <v>388</v>
      </c>
      <c r="AK46" s="15" t="s">
        <v>388</v>
      </c>
      <c r="AL46" s="38" t="s">
        <v>48</v>
      </c>
    </row>
    <row r="47" spans="1:38" s="2" customFormat="1" ht="26.25" customHeight="1" thickBot="1" x14ac:dyDescent="0.25">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57" t="s">
        <v>122</v>
      </c>
      <c r="C49" s="43" t="s">
        <v>123</v>
      </c>
      <c r="D49" s="45"/>
      <c r="E49" s="15" t="s">
        <v>389</v>
      </c>
      <c r="F49" s="93">
        <v>6.7297999999999997E-2</v>
      </c>
      <c r="G49" s="93">
        <v>0.184</v>
      </c>
      <c r="H49" s="93">
        <v>3.2338000000000002E-3</v>
      </c>
      <c r="I49" s="93">
        <v>3.8674351585014409E-3</v>
      </c>
      <c r="J49" s="93">
        <v>9.2564841498559078E-3</v>
      </c>
      <c r="K49" s="93">
        <v>2.1999999999999999E-2</v>
      </c>
      <c r="L49" s="93">
        <v>1.8950432276657059E-3</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2.6219999999999999</v>
      </c>
      <c r="X49" s="93">
        <v>5.832604320950223E-5</v>
      </c>
      <c r="Y49" s="93">
        <v>1.8955964043088224E-4</v>
      </c>
      <c r="Z49" s="15" t="s">
        <v>388</v>
      </c>
      <c r="AA49" s="93">
        <v>4.3744532407126673E-5</v>
      </c>
      <c r="AB49" s="93">
        <v>2.9163021604751112E-4</v>
      </c>
      <c r="AC49" s="15" t="s">
        <v>388</v>
      </c>
      <c r="AD49" s="93">
        <v>3.1463999999999999</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57" t="s">
        <v>125</v>
      </c>
      <c r="C50" s="43" t="s">
        <v>126</v>
      </c>
      <c r="D50" s="45"/>
      <c r="E50" s="15" t="s">
        <v>388</v>
      </c>
      <c r="F50" s="15" t="s">
        <v>388</v>
      </c>
      <c r="G50" s="15" t="s">
        <v>388</v>
      </c>
      <c r="H50" s="15" t="s">
        <v>388</v>
      </c>
      <c r="I50" s="93">
        <v>0.60594733146067414</v>
      </c>
      <c r="J50" s="93">
        <v>0.862869</v>
      </c>
      <c r="K50" s="93">
        <v>1.3201895699999999</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4834</v>
      </c>
      <c r="AL50" s="38" t="s">
        <v>397</v>
      </c>
    </row>
    <row r="51" spans="1:38" s="2" customFormat="1" ht="26.25" customHeight="1" thickBot="1" x14ac:dyDescent="0.25">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157" t="s">
        <v>130</v>
      </c>
      <c r="C52" s="43" t="s">
        <v>398</v>
      </c>
      <c r="D52" s="45"/>
      <c r="E52" s="15" t="s">
        <v>389</v>
      </c>
      <c r="F52" s="93">
        <v>7.2312470000000006</v>
      </c>
      <c r="G52" s="15" t="s">
        <v>389</v>
      </c>
      <c r="H52" s="15" t="s">
        <v>389</v>
      </c>
      <c r="I52" s="93">
        <v>3.8731124260355031E-3</v>
      </c>
      <c r="J52" s="93">
        <v>1.8216485207100591E-2</v>
      </c>
      <c r="K52" s="93">
        <v>6.7900000000000002E-2</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157" t="s">
        <v>132</v>
      </c>
      <c r="C53" s="43" t="s">
        <v>133</v>
      </c>
      <c r="D53" s="45"/>
      <c r="E53" s="15" t="s">
        <v>388</v>
      </c>
      <c r="F53" s="93">
        <v>8.0764957600000002</v>
      </c>
      <c r="G53" s="15" t="s">
        <v>388</v>
      </c>
      <c r="H53" s="15" t="s">
        <v>388</v>
      </c>
      <c r="I53" s="93">
        <v>4.5000000000000005E-3</v>
      </c>
      <c r="J53" s="93">
        <v>4.5000000000000005E-3</v>
      </c>
      <c r="K53" s="93">
        <v>4.5000000000000005E-3</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157" t="s">
        <v>135</v>
      </c>
      <c r="C54" s="43" t="s">
        <v>136</v>
      </c>
      <c r="D54" s="45"/>
      <c r="E54" s="15" t="s">
        <v>388</v>
      </c>
      <c r="F54" s="93">
        <v>0.28949999999999998</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2895</v>
      </c>
      <c r="AL54" s="38" t="s">
        <v>399</v>
      </c>
    </row>
    <row r="55" spans="1:38" s="2" customFormat="1" ht="26.25" customHeight="1" thickBot="1" x14ac:dyDescent="0.25">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157" t="s">
        <v>142</v>
      </c>
      <c r="C57" s="43" t="s">
        <v>143</v>
      </c>
      <c r="D57" s="45"/>
      <c r="E57" s="15" t="s">
        <v>389</v>
      </c>
      <c r="F57" s="93">
        <v>2.7588000000000001E-2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2.15560032E-2</v>
      </c>
      <c r="X57" s="93">
        <v>3.2499999999999997E-5</v>
      </c>
      <c r="Y57" s="93">
        <v>3.2499999999999997E-5</v>
      </c>
      <c r="Z57" s="93">
        <v>3.2499999999999997E-5</v>
      </c>
      <c r="AA57" s="93">
        <v>3.2499999999999997E-5</v>
      </c>
      <c r="AB57" s="93">
        <v>1.2999999999999999E-4</v>
      </c>
      <c r="AC57" s="15" t="s">
        <v>388</v>
      </c>
      <c r="AD57" s="93">
        <v>1.671008</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157" t="s">
        <v>145</v>
      </c>
      <c r="C58" s="43" t="s">
        <v>146</v>
      </c>
      <c r="D58" s="45"/>
      <c r="E58" s="15" t="s">
        <v>388</v>
      </c>
      <c r="F58" s="15" t="s">
        <v>388</v>
      </c>
      <c r="G58" s="15" t="s">
        <v>389</v>
      </c>
      <c r="H58" s="15" t="s">
        <v>388</v>
      </c>
      <c r="I58" s="93">
        <v>1.084222222222222E-2</v>
      </c>
      <c r="J58" s="93">
        <v>5.4211111111111113E-2</v>
      </c>
      <c r="K58" s="93">
        <v>0.1394</v>
      </c>
      <c r="L58" s="93">
        <v>8.9773600000000011E-5</v>
      </c>
      <c r="M58" s="15" t="s">
        <v>388</v>
      </c>
      <c r="N58" s="15" t="s">
        <v>388</v>
      </c>
      <c r="O58" s="15" t="s">
        <v>388</v>
      </c>
      <c r="P58" s="15" t="s">
        <v>388</v>
      </c>
      <c r="Q58" s="15" t="s">
        <v>388</v>
      </c>
      <c r="R58" s="15" t="s">
        <v>388</v>
      </c>
      <c r="S58" s="15" t="s">
        <v>388</v>
      </c>
      <c r="T58" s="15" t="s">
        <v>388</v>
      </c>
      <c r="U58" s="15" t="s">
        <v>388</v>
      </c>
      <c r="V58" s="15" t="s">
        <v>388</v>
      </c>
      <c r="W58" s="93">
        <v>3.8049059104336876E-2</v>
      </c>
      <c r="X58" s="15" t="s">
        <v>388</v>
      </c>
      <c r="Y58" s="15" t="s">
        <v>388</v>
      </c>
      <c r="Z58" s="15" t="s">
        <v>388</v>
      </c>
      <c r="AA58" s="15" t="s">
        <v>388</v>
      </c>
      <c r="AB58" s="15" t="s">
        <v>388</v>
      </c>
      <c r="AC58" s="15" t="s">
        <v>388</v>
      </c>
      <c r="AD58" s="93">
        <v>7.3171267508340154E-5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157" t="s">
        <v>148</v>
      </c>
      <c r="C59" s="43" t="s">
        <v>402</v>
      </c>
      <c r="D59" s="45"/>
      <c r="E59" s="15" t="s">
        <v>389</v>
      </c>
      <c r="F59" s="93">
        <v>2.3960000000000001E-3</v>
      </c>
      <c r="G59" s="15" t="s">
        <v>389</v>
      </c>
      <c r="H59" s="93">
        <v>0.02</v>
      </c>
      <c r="I59" s="93">
        <v>0.14144000000000004</v>
      </c>
      <c r="J59" s="93">
        <v>0.15912000000000004</v>
      </c>
      <c r="K59" s="93">
        <v>0.17679999999999998</v>
      </c>
      <c r="L59" s="93">
        <v>8.7692800000000002E-5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5.3916800000000003E-3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157" t="s">
        <v>149</v>
      </c>
      <c r="C60" s="43" t="s">
        <v>150</v>
      </c>
      <c r="D60" s="45"/>
      <c r="E60" s="15" t="s">
        <v>388</v>
      </c>
      <c r="F60" s="15" t="s">
        <v>388</v>
      </c>
      <c r="G60" s="15" t="s">
        <v>388</v>
      </c>
      <c r="H60" s="15" t="s">
        <v>388</v>
      </c>
      <c r="I60" s="93">
        <v>4.6595999693422589E-2</v>
      </c>
      <c r="J60" s="93">
        <v>0.15392690655030031</v>
      </c>
      <c r="K60" s="93">
        <v>0.26737791033899999</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157" t="s">
        <v>151</v>
      </c>
      <c r="C61" s="43" t="s">
        <v>152</v>
      </c>
      <c r="D61" s="45"/>
      <c r="E61" s="15" t="s">
        <v>388</v>
      </c>
      <c r="F61" s="15" t="s">
        <v>388</v>
      </c>
      <c r="G61" s="15" t="s">
        <v>388</v>
      </c>
      <c r="H61" s="15" t="s">
        <v>388</v>
      </c>
      <c r="I61" s="93">
        <v>8.4248174523344752E-2</v>
      </c>
      <c r="J61" s="93">
        <v>0.11778818358961188</v>
      </c>
      <c r="K61" s="93">
        <v>0.20009732652500001</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157" t="s">
        <v>153</v>
      </c>
      <c r="C62" s="43" t="s">
        <v>154</v>
      </c>
      <c r="D62" s="45"/>
      <c r="E62" s="15" t="s">
        <v>388</v>
      </c>
      <c r="F62" s="15" t="s">
        <v>388</v>
      </c>
      <c r="G62" s="15" t="s">
        <v>388</v>
      </c>
      <c r="H62" s="15" t="s">
        <v>388</v>
      </c>
      <c r="I62" s="93">
        <v>4.77966653632E-2</v>
      </c>
      <c r="J62" s="93">
        <v>0.46629264890560024</v>
      </c>
      <c r="K62" s="93">
        <v>1.19235768808</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157" t="s">
        <v>160</v>
      </c>
      <c r="C65" s="43" t="s">
        <v>161</v>
      </c>
      <c r="D65" s="45"/>
      <c r="E65" s="93">
        <v>0.39939999999999998</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157" t="s">
        <v>169</v>
      </c>
      <c r="C68" s="43" t="s">
        <v>170</v>
      </c>
      <c r="D68" s="45"/>
      <c r="E68" s="15" t="s">
        <v>388</v>
      </c>
      <c r="F68" s="15" t="s">
        <v>388</v>
      </c>
      <c r="G68" s="15" t="s">
        <v>388</v>
      </c>
      <c r="H68" s="15" t="s">
        <v>388</v>
      </c>
      <c r="I68" s="93">
        <v>5.16E-2</v>
      </c>
      <c r="J68" s="93">
        <v>6.88E-2</v>
      </c>
      <c r="K68" s="93">
        <v>8.6000000000000007E-2</v>
      </c>
      <c r="L68" s="93">
        <v>9.2880000000000002E-4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157" t="s">
        <v>175</v>
      </c>
      <c r="C70" s="43" t="s">
        <v>444</v>
      </c>
      <c r="D70" s="45"/>
      <c r="E70" s="93">
        <v>0.15669999999999998</v>
      </c>
      <c r="F70" s="93">
        <v>4.0831967527500002</v>
      </c>
      <c r="G70" s="93">
        <v>9.2945394117160003</v>
      </c>
      <c r="H70" s="93">
        <v>9.3719999999999998E-2</v>
      </c>
      <c r="I70" s="93">
        <v>0.25373983574144487</v>
      </c>
      <c r="J70" s="93">
        <v>0.38654601482889733</v>
      </c>
      <c r="K70" s="93">
        <v>0.46025900000000003</v>
      </c>
      <c r="L70" s="93">
        <v>4.5632448000000013E-3</v>
      </c>
      <c r="M70" s="15" t="s">
        <v>388</v>
      </c>
      <c r="N70" s="93">
        <v>1.0040000000000001E-3</v>
      </c>
      <c r="O70" s="15" t="s">
        <v>388</v>
      </c>
      <c r="P70" s="93">
        <v>7.4999999999999997E-2</v>
      </c>
      <c r="Q70" s="15" t="s">
        <v>388</v>
      </c>
      <c r="R70" s="93">
        <v>1.06</v>
      </c>
      <c r="S70" s="93">
        <v>0.27</v>
      </c>
      <c r="T70" s="93">
        <v>1</v>
      </c>
      <c r="U70" s="15" t="s">
        <v>388</v>
      </c>
      <c r="V70" s="93">
        <v>0.01</v>
      </c>
      <c r="W70" s="93">
        <v>3</v>
      </c>
      <c r="X70" s="15" t="s">
        <v>388</v>
      </c>
      <c r="Y70" s="15" t="s">
        <v>388</v>
      </c>
      <c r="Z70" s="15" t="s">
        <v>388</v>
      </c>
      <c r="AA70" s="15" t="s">
        <v>388</v>
      </c>
      <c r="AB70" s="15" t="s">
        <v>388</v>
      </c>
      <c r="AC70" s="93">
        <v>29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157" t="s">
        <v>176</v>
      </c>
      <c r="C71" s="43" t="s">
        <v>177</v>
      </c>
      <c r="D71" s="45"/>
      <c r="E71" s="15" t="s">
        <v>388</v>
      </c>
      <c r="F71" s="93">
        <v>0.49810000000000004</v>
      </c>
      <c r="G71" s="15" t="s">
        <v>388</v>
      </c>
      <c r="H71" s="15" t="s">
        <v>388</v>
      </c>
      <c r="I71" s="93">
        <v>1.0680175999999994E-3</v>
      </c>
      <c r="J71" s="93">
        <v>8.5441407999999955E-3</v>
      </c>
      <c r="K71" s="93">
        <v>2.6700440000000034E-2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157" t="s">
        <v>178</v>
      </c>
      <c r="C72" s="43" t="s">
        <v>179</v>
      </c>
      <c r="D72" s="45"/>
      <c r="E72" s="15" t="s">
        <v>389</v>
      </c>
      <c r="F72" s="93">
        <v>0.8774323555175485</v>
      </c>
      <c r="G72" s="93">
        <v>0.78890000000000016</v>
      </c>
      <c r="H72" s="93">
        <v>5.0000000000000002E-5</v>
      </c>
      <c r="I72" s="93">
        <v>2.1723095296741479</v>
      </c>
      <c r="J72" s="93">
        <v>3.030286153384659</v>
      </c>
      <c r="K72" s="93">
        <v>4.2093238151199985</v>
      </c>
      <c r="L72" s="93">
        <v>8.0048321238269295E-3</v>
      </c>
      <c r="M72" s="93">
        <v>0.46395861689647611</v>
      </c>
      <c r="N72" s="93">
        <v>32.831302999999998</v>
      </c>
      <c r="O72" s="93">
        <v>0.666126</v>
      </c>
      <c r="P72" s="93">
        <v>5.0000000000000001E-3</v>
      </c>
      <c r="Q72" s="93">
        <v>0.70229999999999992</v>
      </c>
      <c r="R72" s="93">
        <v>12.63226</v>
      </c>
      <c r="S72" s="93">
        <v>2.4004000000000003</v>
      </c>
      <c r="T72" s="93">
        <v>3.9396249999999999</v>
      </c>
      <c r="U72" s="15" t="s">
        <v>387</v>
      </c>
      <c r="V72" s="93">
        <v>186.59404700000002</v>
      </c>
      <c r="W72" s="93">
        <v>4.5863219119162775</v>
      </c>
      <c r="X72" s="93">
        <v>3.5046598560433684E-2</v>
      </c>
      <c r="Y72" s="93">
        <v>3.527159856043368E-2</v>
      </c>
      <c r="Z72" s="93">
        <v>3.5154598560433681E-2</v>
      </c>
      <c r="AA72" s="93">
        <v>3.4845174280216842E-2</v>
      </c>
      <c r="AB72" s="93">
        <v>0.14031796996151788</v>
      </c>
      <c r="AC72" s="93">
        <v>0.10169599999999999</v>
      </c>
      <c r="AD72" s="93">
        <v>14.250318999999999</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157" t="s">
        <v>181</v>
      </c>
      <c r="C73" s="43" t="s">
        <v>182</v>
      </c>
      <c r="D73" s="45"/>
      <c r="E73" s="15" t="s">
        <v>388</v>
      </c>
      <c r="F73" s="15" t="s">
        <v>389</v>
      </c>
      <c r="G73" s="15" t="s">
        <v>389</v>
      </c>
      <c r="H73" s="15" t="s">
        <v>388</v>
      </c>
      <c r="I73" s="93">
        <v>1.0199999999999999E-2</v>
      </c>
      <c r="J73" s="93">
        <v>1.4449999999999999E-2</v>
      </c>
      <c r="K73" s="93">
        <v>1.7000000000000001E-2</v>
      </c>
      <c r="L73" s="93">
        <v>1.3940000000000001E-3</v>
      </c>
      <c r="M73" s="15" t="s">
        <v>388</v>
      </c>
      <c r="N73" s="93">
        <v>1E-3</v>
      </c>
      <c r="O73" s="93">
        <v>3.1470759785111281E-3</v>
      </c>
      <c r="P73" s="93">
        <v>1.5735379892555643E-4</v>
      </c>
      <c r="Q73" s="93">
        <v>2E-3</v>
      </c>
      <c r="R73" s="93">
        <v>3.9875000000000003</v>
      </c>
      <c r="S73" s="93">
        <v>2.5569992325402916E-3</v>
      </c>
      <c r="T73" s="93">
        <v>1.7000000000000001E-2</v>
      </c>
      <c r="U73" s="15" t="s">
        <v>387</v>
      </c>
      <c r="V73" s="93">
        <v>0.53349999999999997</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157" t="s">
        <v>184</v>
      </c>
      <c r="C74" s="43" t="s">
        <v>185</v>
      </c>
      <c r="D74" s="45"/>
      <c r="E74" s="15" t="s">
        <v>388</v>
      </c>
      <c r="F74" s="15" t="s">
        <v>389</v>
      </c>
      <c r="G74" s="15" t="s">
        <v>388</v>
      </c>
      <c r="H74" s="15" t="s">
        <v>388</v>
      </c>
      <c r="I74" s="93">
        <v>1.6775000000000002E-3</v>
      </c>
      <c r="J74" s="93">
        <v>4.2699999999999995E-3</v>
      </c>
      <c r="K74" s="93">
        <v>6.0999999999999995E-3</v>
      </c>
      <c r="L74" s="93">
        <v>3.8582500000000005E-5</v>
      </c>
      <c r="M74" s="15" t="s">
        <v>388</v>
      </c>
      <c r="N74" s="93">
        <v>1.3000000000000001E-2</v>
      </c>
      <c r="O74" s="93">
        <v>2E-3</v>
      </c>
      <c r="P74" s="15" t="s">
        <v>388</v>
      </c>
      <c r="Q74" s="93">
        <v>8.0000000000000002E-3</v>
      </c>
      <c r="R74" s="15" t="s">
        <v>388</v>
      </c>
      <c r="S74" s="15" t="s">
        <v>388</v>
      </c>
      <c r="T74" s="15" t="s">
        <v>388</v>
      </c>
      <c r="U74" s="15" t="s">
        <v>388</v>
      </c>
      <c r="V74" s="93">
        <v>3.1E-2</v>
      </c>
      <c r="W74" s="93">
        <v>0.71899999999999997</v>
      </c>
      <c r="X74" s="15" t="s">
        <v>388</v>
      </c>
      <c r="Y74" s="15" t="s">
        <v>388</v>
      </c>
      <c r="Z74" s="15" t="s">
        <v>388</v>
      </c>
      <c r="AA74" s="15" t="s">
        <v>388</v>
      </c>
      <c r="AB74" s="15" t="s">
        <v>388</v>
      </c>
      <c r="AC74" s="93">
        <v>4.0820324999999998E-2</v>
      </c>
      <c r="AD74" s="93">
        <v>0.10343622500000001</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157" t="s">
        <v>193</v>
      </c>
      <c r="C77" s="43" t="s">
        <v>194</v>
      </c>
      <c r="D77" s="45"/>
      <c r="E77" s="15" t="s">
        <v>388</v>
      </c>
      <c r="F77" s="15" t="s">
        <v>388</v>
      </c>
      <c r="G77" s="15" t="s">
        <v>388</v>
      </c>
      <c r="H77" s="15" t="s">
        <v>388</v>
      </c>
      <c r="I77" s="93">
        <v>1.0952697325000003E-2</v>
      </c>
      <c r="J77" s="93">
        <v>5.6954026090000019E-2</v>
      </c>
      <c r="K77" s="93">
        <v>0.21905394650000004</v>
      </c>
      <c r="L77" s="15" t="s">
        <v>388</v>
      </c>
      <c r="M77" s="15" t="s">
        <v>388</v>
      </c>
      <c r="N77" s="93">
        <v>2.5700000000000001E-4</v>
      </c>
      <c r="O77" s="93">
        <v>0.76000400000000001</v>
      </c>
      <c r="P77" s="15" t="s">
        <v>389</v>
      </c>
      <c r="Q77" s="93">
        <v>1.7</v>
      </c>
      <c r="R77" s="15" t="s">
        <v>388</v>
      </c>
      <c r="S77" s="15" t="s">
        <v>389</v>
      </c>
      <c r="T77" s="93">
        <v>1.5699999999999999E-4</v>
      </c>
      <c r="U77" s="15" t="s">
        <v>388</v>
      </c>
      <c r="V77" s="93">
        <v>50.044900000000005</v>
      </c>
      <c r="W77" s="93">
        <v>3.731487155654032E-2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157" t="s">
        <v>196</v>
      </c>
      <c r="C78" s="43" t="s">
        <v>197</v>
      </c>
      <c r="D78" s="45"/>
      <c r="E78" s="15" t="s">
        <v>388</v>
      </c>
      <c r="F78" s="15" t="s">
        <v>389</v>
      </c>
      <c r="G78" s="93">
        <v>1.9300000000000001E-2</v>
      </c>
      <c r="H78" s="15" t="s">
        <v>388</v>
      </c>
      <c r="I78" s="93">
        <v>9.6187500000000006E-3</v>
      </c>
      <c r="J78" s="93">
        <v>1.2656250000000001E-2</v>
      </c>
      <c r="K78" s="93">
        <v>1.6199999999999999E-2</v>
      </c>
      <c r="L78" s="93">
        <v>8.1000000000000021E-6</v>
      </c>
      <c r="M78" s="93">
        <v>0.30499999999999999</v>
      </c>
      <c r="N78" s="93">
        <v>2.1399999999999999E-2</v>
      </c>
      <c r="O78" s="93">
        <v>2.0000000000000001E-4</v>
      </c>
      <c r="P78" s="93">
        <v>6.5000000000000006E-3</v>
      </c>
      <c r="Q78" s="93">
        <v>4.2299999999999997E-2</v>
      </c>
      <c r="R78" s="93">
        <v>4.6621621621621624E-2</v>
      </c>
      <c r="S78" s="93">
        <v>0.80100000000000005</v>
      </c>
      <c r="T78" s="93">
        <v>1.0999999999999999E-2</v>
      </c>
      <c r="U78" s="93">
        <v>0.129</v>
      </c>
      <c r="V78" s="93">
        <v>0.30099999999999999</v>
      </c>
      <c r="W78" s="93">
        <v>1.07E-3</v>
      </c>
      <c r="X78" s="15" t="s">
        <v>388</v>
      </c>
      <c r="Y78" s="15" t="s">
        <v>388</v>
      </c>
      <c r="Z78" s="15" t="s">
        <v>388</v>
      </c>
      <c r="AA78" s="15" t="s">
        <v>388</v>
      </c>
      <c r="AB78" s="15" t="s">
        <v>388</v>
      </c>
      <c r="AC78" s="93">
        <v>6.1696451134999997</v>
      </c>
      <c r="AD78" s="93">
        <v>5.1787999999999997E-4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157" t="s">
        <v>199</v>
      </c>
      <c r="C79" s="43" t="s">
        <v>200</v>
      </c>
      <c r="D79" s="45"/>
      <c r="E79" s="15" t="s">
        <v>388</v>
      </c>
      <c r="F79" s="93">
        <v>0.01</v>
      </c>
      <c r="G79" s="93">
        <v>3.7647058820000001E-3</v>
      </c>
      <c r="H79" s="93">
        <v>0.1</v>
      </c>
      <c r="I79" s="15" t="s">
        <v>389</v>
      </c>
      <c r="J79" s="15" t="s">
        <v>389</v>
      </c>
      <c r="K79" s="15" t="s">
        <v>389</v>
      </c>
      <c r="L79" s="15" t="s">
        <v>388</v>
      </c>
      <c r="M79" s="15" t="s">
        <v>388</v>
      </c>
      <c r="N79" s="15" t="s">
        <v>388</v>
      </c>
      <c r="O79" s="15" t="s">
        <v>388</v>
      </c>
      <c r="P79" s="15" t="s">
        <v>388</v>
      </c>
      <c r="Q79" s="15" t="s">
        <v>388</v>
      </c>
      <c r="R79" s="15" t="s">
        <v>388</v>
      </c>
      <c r="S79" s="15" t="s">
        <v>388</v>
      </c>
      <c r="T79" s="93">
        <v>4</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157" t="s">
        <v>202</v>
      </c>
      <c r="C80" s="43" t="s">
        <v>203</v>
      </c>
      <c r="D80" s="45"/>
      <c r="E80" s="15" t="s">
        <v>388</v>
      </c>
      <c r="F80" s="93">
        <v>3.2020000000000007E-2</v>
      </c>
      <c r="G80" s="93">
        <v>6.7500000000000004E-4</v>
      </c>
      <c r="H80" s="93">
        <v>2.2999999999999998E-4</v>
      </c>
      <c r="I80" s="93">
        <v>7.7541621359223309E-2</v>
      </c>
      <c r="J80" s="93">
        <v>0.12546243689320391</v>
      </c>
      <c r="K80" s="93">
        <v>0.18503</v>
      </c>
      <c r="L80" s="15" t="s">
        <v>388</v>
      </c>
      <c r="M80" s="15" t="s">
        <v>388</v>
      </c>
      <c r="N80" s="93">
        <v>6.1581999999999999</v>
      </c>
      <c r="O80" s="93">
        <v>0.90010000000000001</v>
      </c>
      <c r="P80" s="93">
        <v>1.4999999999999999E-2</v>
      </c>
      <c r="Q80" s="93">
        <v>11</v>
      </c>
      <c r="R80" s="93">
        <v>0.50002999999999997</v>
      </c>
      <c r="S80" s="93">
        <v>50.215000000000003</v>
      </c>
      <c r="T80" s="93">
        <v>7.0004</v>
      </c>
      <c r="U80" s="93">
        <v>0.9</v>
      </c>
      <c r="V80" s="93">
        <v>16.348200000000002</v>
      </c>
      <c r="W80" s="15" t="s">
        <v>388</v>
      </c>
      <c r="X80" s="15" t="s">
        <v>388</v>
      </c>
      <c r="Y80" s="15" t="s">
        <v>388</v>
      </c>
      <c r="Z80" s="15" t="s">
        <v>388</v>
      </c>
      <c r="AA80" s="15" t="s">
        <v>388</v>
      </c>
      <c r="AB80" s="15" t="s">
        <v>388</v>
      </c>
      <c r="AC80" s="15" t="s">
        <v>388</v>
      </c>
      <c r="AD80" s="93">
        <v>4.852667101984E-3</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157" t="s">
        <v>204</v>
      </c>
      <c r="C81" s="43" t="s">
        <v>205</v>
      </c>
      <c r="D81" s="45"/>
      <c r="E81" s="15" t="s">
        <v>388</v>
      </c>
      <c r="F81" s="15" t="s">
        <v>388</v>
      </c>
      <c r="G81" s="15" t="s">
        <v>388</v>
      </c>
      <c r="H81" s="15" t="s">
        <v>388</v>
      </c>
      <c r="I81" s="93">
        <v>6.7212680000000005E-4</v>
      </c>
      <c r="J81" s="93">
        <v>6.7212680000000007E-3</v>
      </c>
      <c r="K81" s="93">
        <v>1.3442536000000001E-2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3360.634</v>
      </c>
      <c r="AL81" s="38" t="s">
        <v>409</v>
      </c>
    </row>
    <row r="82" spans="1:38" s="2" customFormat="1" ht="26.25" customHeight="1" thickBot="1" x14ac:dyDescent="0.25">
      <c r="A82" s="43" t="s">
        <v>206</v>
      </c>
      <c r="B82" s="157" t="s">
        <v>207</v>
      </c>
      <c r="C82" s="43" t="s">
        <v>208</v>
      </c>
      <c r="D82" s="45"/>
      <c r="E82" s="15" t="s">
        <v>388</v>
      </c>
      <c r="F82" s="93">
        <v>2.9285546548160317</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57" t="s">
        <v>209</v>
      </c>
      <c r="C83" s="43" t="s">
        <v>210</v>
      </c>
      <c r="D83" s="45"/>
      <c r="E83" s="15" t="s">
        <v>388</v>
      </c>
      <c r="F83" s="93">
        <v>1.2989999999999999</v>
      </c>
      <c r="G83" s="15" t="s">
        <v>388</v>
      </c>
      <c r="H83" s="15" t="s">
        <v>388</v>
      </c>
      <c r="I83" s="93">
        <v>7.3700000000000002E-2</v>
      </c>
      <c r="J83" s="93">
        <v>8.0400000000000013E-2</v>
      </c>
      <c r="K83" s="93">
        <v>0.10719999999999999</v>
      </c>
      <c r="L83" s="93">
        <v>4.2009000000000005E-3</v>
      </c>
      <c r="M83" s="15" t="s">
        <v>388</v>
      </c>
      <c r="N83" s="15" t="s">
        <v>388</v>
      </c>
      <c r="O83" s="15" t="s">
        <v>388</v>
      </c>
      <c r="P83" s="15" t="s">
        <v>388</v>
      </c>
      <c r="Q83" s="15" t="s">
        <v>388</v>
      </c>
      <c r="R83" s="15" t="s">
        <v>388</v>
      </c>
      <c r="S83" s="15" t="s">
        <v>388</v>
      </c>
      <c r="T83" s="15" t="s">
        <v>388</v>
      </c>
      <c r="U83" s="15" t="s">
        <v>388</v>
      </c>
      <c r="V83" s="15" t="s">
        <v>388</v>
      </c>
      <c r="W83" s="93">
        <v>1.34E-2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157" t="s">
        <v>211</v>
      </c>
      <c r="C84" s="43" t="s">
        <v>212</v>
      </c>
      <c r="D84" s="45"/>
      <c r="E84" s="15" t="s">
        <v>388</v>
      </c>
      <c r="F84" s="93">
        <v>4.7549999999999999</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157" t="s">
        <v>213</v>
      </c>
      <c r="C85" s="43" t="s">
        <v>410</v>
      </c>
      <c r="D85" s="45"/>
      <c r="E85" s="15" t="s">
        <v>388</v>
      </c>
      <c r="F85" s="93">
        <v>20.5</v>
      </c>
      <c r="G85" s="15" t="s">
        <v>388</v>
      </c>
      <c r="H85" s="15" t="s">
        <v>388</v>
      </c>
      <c r="I85" s="93">
        <v>7.9000000000000008E-3</v>
      </c>
      <c r="J85" s="93">
        <v>1.264E-2</v>
      </c>
      <c r="K85" s="93">
        <v>1.5800000000000002E-2</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57" t="s">
        <v>215</v>
      </c>
      <c r="C86" s="43" t="s">
        <v>216</v>
      </c>
      <c r="D86" s="45"/>
      <c r="E86" s="15" t="s">
        <v>388</v>
      </c>
      <c r="F86" s="93">
        <v>1.943832</v>
      </c>
      <c r="G86" s="15" t="s">
        <v>388</v>
      </c>
      <c r="H86" s="93">
        <v>6.0200000000000004E-2</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57" t="s">
        <v>220</v>
      </c>
      <c r="C88" s="43" t="s">
        <v>221</v>
      </c>
      <c r="D88" s="45"/>
      <c r="E88" s="15" t="s">
        <v>388</v>
      </c>
      <c r="F88" s="93">
        <v>3.9613071530000004</v>
      </c>
      <c r="G88" s="93">
        <v>2E-3</v>
      </c>
      <c r="H88" s="93">
        <v>2.445E-2</v>
      </c>
      <c r="I88" s="93">
        <v>1.3462499999999999E-2</v>
      </c>
      <c r="J88" s="93">
        <v>1.3668E-2</v>
      </c>
      <c r="K88" s="93">
        <v>1.3805000000000001E-2</v>
      </c>
      <c r="L88" s="15" t="s">
        <v>388</v>
      </c>
      <c r="M88" s="15" t="s">
        <v>388</v>
      </c>
      <c r="N88" s="15" t="s">
        <v>388</v>
      </c>
      <c r="O88" s="93">
        <v>3.2800000000000003E-9</v>
      </c>
      <c r="P88" s="15" t="s">
        <v>388</v>
      </c>
      <c r="Q88" s="93">
        <v>1.6399999999999998E-8</v>
      </c>
      <c r="R88" s="93">
        <v>1.9680000000000002E-7</v>
      </c>
      <c r="S88" s="15" t="s">
        <v>388</v>
      </c>
      <c r="T88" s="93">
        <v>1.64E-6</v>
      </c>
      <c r="U88" s="93">
        <v>1.6399999999999998E-8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57" t="s">
        <v>222</v>
      </c>
      <c r="C89" s="43" t="s">
        <v>223</v>
      </c>
      <c r="D89" s="45"/>
      <c r="E89" s="15" t="s">
        <v>388</v>
      </c>
      <c r="F89" s="93">
        <v>6.1999997960000002</v>
      </c>
      <c r="G89" s="93">
        <v>4.0560000000000006E-2</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157" t="s">
        <v>224</v>
      </c>
      <c r="C90" s="43" t="s">
        <v>225</v>
      </c>
      <c r="D90" s="45"/>
      <c r="E90" s="15" t="s">
        <v>388</v>
      </c>
      <c r="F90" s="93">
        <v>1.50061</v>
      </c>
      <c r="G90" s="93">
        <v>6.2E-2</v>
      </c>
      <c r="H90" s="93">
        <v>0.1951</v>
      </c>
      <c r="I90" s="93">
        <v>4.2296573066549582E-2</v>
      </c>
      <c r="J90" s="93">
        <v>0.15837254649375901</v>
      </c>
      <c r="K90" s="93">
        <v>0.55325250000000004</v>
      </c>
      <c r="L90" s="93">
        <v>1.6275943839929748E-5</v>
      </c>
      <c r="M90" s="15" t="s">
        <v>388</v>
      </c>
      <c r="N90" s="15" t="s">
        <v>388</v>
      </c>
      <c r="O90" s="15" t="s">
        <v>388</v>
      </c>
      <c r="P90" s="15" t="s">
        <v>388</v>
      </c>
      <c r="Q90" s="15" t="s">
        <v>388</v>
      </c>
      <c r="R90" s="15" t="s">
        <v>388</v>
      </c>
      <c r="S90" s="15" t="s">
        <v>388</v>
      </c>
      <c r="T90" s="15" t="s">
        <v>388</v>
      </c>
      <c r="U90" s="15" t="s">
        <v>388</v>
      </c>
      <c r="V90" s="15" t="s">
        <v>388</v>
      </c>
      <c r="W90" s="15" t="s">
        <v>388</v>
      </c>
      <c r="X90" s="93">
        <v>6.8249999999999995E-3</v>
      </c>
      <c r="Y90" s="93">
        <v>3.4449999999999997E-3</v>
      </c>
      <c r="Z90" s="93">
        <v>3.4449999999999997E-3</v>
      </c>
      <c r="AA90" s="93">
        <v>3.4449999999999997E-3</v>
      </c>
      <c r="AB90" s="93">
        <v>1.7159999999999998E-2</v>
      </c>
      <c r="AC90" s="93">
        <v>3.7500000000000003E-3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157" t="s">
        <v>383</v>
      </c>
      <c r="C91" s="43" t="s">
        <v>226</v>
      </c>
      <c r="D91" s="45"/>
      <c r="E91" s="93">
        <v>9.259624000000001E-3</v>
      </c>
      <c r="F91" s="93">
        <v>2.4170960000000002E-2</v>
      </c>
      <c r="G91" s="93">
        <v>3.1410750000000001E-3</v>
      </c>
      <c r="H91" s="93">
        <v>2.0725100000000003E-2</v>
      </c>
      <c r="I91" s="93">
        <v>0.13489202232654002</v>
      </c>
      <c r="J91" s="93">
        <v>0.13494192589272</v>
      </c>
      <c r="K91" s="93">
        <v>0.13495223319452998</v>
      </c>
      <c r="L91" s="93">
        <v>6.0677100000000009E-4</v>
      </c>
      <c r="M91" s="93">
        <v>0.28260605099999997</v>
      </c>
      <c r="N91" s="93">
        <v>0.81543134399999995</v>
      </c>
      <c r="O91" s="93">
        <v>2.3020534680000003E-2</v>
      </c>
      <c r="P91" s="93">
        <v>5.9285186999999997E-5</v>
      </c>
      <c r="Q91" s="93">
        <v>1.38332103E-3</v>
      </c>
      <c r="R91" s="93">
        <v>1.6225419599999999E-2</v>
      </c>
      <c r="S91" s="93">
        <v>0.48328160399999998</v>
      </c>
      <c r="T91" s="93">
        <v>4.1943329999999994E-2</v>
      </c>
      <c r="U91" s="15" t="s">
        <v>387</v>
      </c>
      <c r="V91" s="93">
        <v>0.28116426</v>
      </c>
      <c r="W91" s="93">
        <v>4.994E-4</v>
      </c>
      <c r="X91" s="93">
        <v>5.5433400000000008E-4</v>
      </c>
      <c r="Y91" s="93">
        <v>2.2472999999999997E-4</v>
      </c>
      <c r="Z91" s="93">
        <v>2.2472999999999997E-4</v>
      </c>
      <c r="AA91" s="93">
        <v>2.2472999999999997E-4</v>
      </c>
      <c r="AB91" s="93">
        <v>1.2285240000000002E-3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157" t="s">
        <v>227</v>
      </c>
      <c r="C92" s="43" t="s">
        <v>228</v>
      </c>
      <c r="D92" s="45"/>
      <c r="E92" s="15" t="s">
        <v>388</v>
      </c>
      <c r="F92" s="93">
        <v>2.558240000000001</v>
      </c>
      <c r="G92" s="93">
        <v>11.867698823510002</v>
      </c>
      <c r="H92" s="93">
        <v>0.55729165000000003</v>
      </c>
      <c r="I92" s="93">
        <v>0.92389815226975935</v>
      </c>
      <c r="J92" s="93">
        <v>1.2871057193116215</v>
      </c>
      <c r="K92" s="93">
        <v>1.5817750999999998</v>
      </c>
      <c r="L92" s="93">
        <v>2.9748891959013746E-2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93">
        <v>3.6838095242700004E-3</v>
      </c>
      <c r="AD92" s="93">
        <v>0.26019047622300001</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157" t="s">
        <v>230</v>
      </c>
      <c r="C93" s="43" t="s">
        <v>411</v>
      </c>
      <c r="D93" s="45"/>
      <c r="E93" s="15" t="s">
        <v>388</v>
      </c>
      <c r="F93" s="93">
        <v>2.37260655</v>
      </c>
      <c r="G93" s="15" t="s">
        <v>388</v>
      </c>
      <c r="H93" s="15" t="s">
        <v>388</v>
      </c>
      <c r="I93" s="93">
        <v>0.26564098666666669</v>
      </c>
      <c r="J93" s="93">
        <v>0.26990848666666667</v>
      </c>
      <c r="K93" s="93">
        <v>0.28307231999999999</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157" t="s">
        <v>233</v>
      </c>
      <c r="C95" s="43" t="s">
        <v>234</v>
      </c>
      <c r="D95" s="45"/>
      <c r="E95" s="93" t="s">
        <v>388</v>
      </c>
      <c r="F95" s="93">
        <v>1.110425</v>
      </c>
      <c r="G95" s="93" t="s">
        <v>388</v>
      </c>
      <c r="H95" s="15" t="s">
        <v>388</v>
      </c>
      <c r="I95" s="93">
        <v>8.8961022103722961E-2</v>
      </c>
      <c r="J95" s="93">
        <v>0.22894449653166962</v>
      </c>
      <c r="K95" s="93">
        <v>0.64446894900000007</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25">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25">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157" t="s">
        <v>239</v>
      </c>
      <c r="C98" s="43" t="s">
        <v>240</v>
      </c>
      <c r="D98" s="45"/>
      <c r="E98" s="93" t="s">
        <v>388</v>
      </c>
      <c r="F98" s="93">
        <v>0.26051800000000003</v>
      </c>
      <c r="G98" s="93" t="s">
        <v>388</v>
      </c>
      <c r="H98" s="93">
        <v>8.2699999999999996E-3</v>
      </c>
      <c r="I98" s="93">
        <v>7.8577927832828159E-3</v>
      </c>
      <c r="J98" s="93">
        <v>1.4066576279264123E-2</v>
      </c>
      <c r="K98" s="93">
        <v>1.9686500000000003E-2</v>
      </c>
      <c r="L98" s="93" t="s">
        <v>388</v>
      </c>
      <c r="M98" s="93" t="s">
        <v>388</v>
      </c>
      <c r="N98" s="93" t="s">
        <v>388</v>
      </c>
      <c r="O98" s="93" t="s">
        <v>388</v>
      </c>
      <c r="P98" s="93" t="s">
        <v>388</v>
      </c>
      <c r="Q98" s="93" t="s">
        <v>388</v>
      </c>
      <c r="R98" s="93" t="s">
        <v>388</v>
      </c>
      <c r="S98" s="93" t="s">
        <v>388</v>
      </c>
      <c r="T98" s="93" t="s">
        <v>388</v>
      </c>
      <c r="U98" s="15" t="s">
        <v>388</v>
      </c>
      <c r="V98" s="93" t="s">
        <v>388</v>
      </c>
      <c r="W98" s="93">
        <v>1.5921000000000001E-2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157" t="s">
        <v>242</v>
      </c>
      <c r="C99" s="43" t="s">
        <v>412</v>
      </c>
      <c r="D99" s="45"/>
      <c r="E99" s="93">
        <v>0.15495971119999999</v>
      </c>
      <c r="F99" s="93">
        <v>6.8549881560000001</v>
      </c>
      <c r="G99" s="93" t="s">
        <v>388</v>
      </c>
      <c r="H99" s="93">
        <v>5.6501498240000005</v>
      </c>
      <c r="I99" s="93">
        <v>0.11553076400000001</v>
      </c>
      <c r="J99" s="93">
        <v>0.17752288129999999</v>
      </c>
      <c r="K99" s="93">
        <v>0.38885964470000001</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426.4</v>
      </c>
      <c r="AL99" s="38" t="s">
        <v>243</v>
      </c>
    </row>
    <row r="100" spans="1:38" s="2" customFormat="1" ht="26.25" customHeight="1" thickBot="1" x14ac:dyDescent="0.25">
      <c r="A100" s="43" t="s">
        <v>241</v>
      </c>
      <c r="B100" s="157" t="s">
        <v>244</v>
      </c>
      <c r="C100" s="43" t="s">
        <v>413</v>
      </c>
      <c r="D100" s="45"/>
      <c r="E100" s="93">
        <v>0.15177949253</v>
      </c>
      <c r="F100" s="93">
        <v>4.1646918355999993</v>
      </c>
      <c r="G100" s="93" t="s">
        <v>388</v>
      </c>
      <c r="H100" s="93">
        <v>5.3447487442000012</v>
      </c>
      <c r="I100" s="93">
        <v>7.4890621100999991E-2</v>
      </c>
      <c r="J100" s="93">
        <v>0.11556044516200001</v>
      </c>
      <c r="K100" s="93">
        <v>0.24941588568699996</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15" t="s">
        <v>388</v>
      </c>
      <c r="AK100" s="93">
        <v>825.9</v>
      </c>
      <c r="AL100" s="38" t="s">
        <v>243</v>
      </c>
    </row>
    <row r="101" spans="1:38" s="2" customFormat="1" ht="26.25" customHeight="1" thickBot="1" x14ac:dyDescent="0.25">
      <c r="A101" s="43" t="s">
        <v>241</v>
      </c>
      <c r="B101" s="157" t="s">
        <v>245</v>
      </c>
      <c r="C101" s="43" t="s">
        <v>246</v>
      </c>
      <c r="D101" s="45"/>
      <c r="E101" s="93">
        <v>7.3926420960000001E-3</v>
      </c>
      <c r="F101" s="93">
        <v>0.1299712603</v>
      </c>
      <c r="G101" s="93" t="s">
        <v>388</v>
      </c>
      <c r="H101" s="93">
        <v>8.5235257120000005E-2</v>
      </c>
      <c r="I101" s="93">
        <v>8.7707936399999996E-4</v>
      </c>
      <c r="J101" s="93">
        <v>2.6312380929999998E-3</v>
      </c>
      <c r="K101" s="93">
        <v>6.1395555510000005E-3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120.4</v>
      </c>
      <c r="AL101" s="38" t="s">
        <v>243</v>
      </c>
    </row>
    <row r="102" spans="1:38" s="2" customFormat="1" ht="26.25" customHeight="1" thickBot="1" x14ac:dyDescent="0.25">
      <c r="A102" s="43" t="s">
        <v>241</v>
      </c>
      <c r="B102" s="157" t="s">
        <v>247</v>
      </c>
      <c r="C102" s="43" t="s">
        <v>414</v>
      </c>
      <c r="D102" s="45"/>
      <c r="E102" s="93">
        <v>5.3132513981000003E-2</v>
      </c>
      <c r="F102" s="93">
        <v>0.389348944074</v>
      </c>
      <c r="G102" s="93" t="s">
        <v>388</v>
      </c>
      <c r="H102" s="93">
        <v>3.40943216939</v>
      </c>
      <c r="I102" s="93">
        <v>3.5102903270000001E-3</v>
      </c>
      <c r="J102" s="93">
        <v>7.3232033275000011E-2</v>
      </c>
      <c r="K102" s="93">
        <v>0.43584715054399997</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870.23984338512719</v>
      </c>
      <c r="AL102" s="38" t="s">
        <v>243</v>
      </c>
    </row>
    <row r="103" spans="1:38" s="2" customFormat="1" ht="26.25" customHeight="1" thickBot="1" x14ac:dyDescent="0.25">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157" t="s">
        <v>250</v>
      </c>
      <c r="C104" s="43" t="s">
        <v>251</v>
      </c>
      <c r="D104" s="45"/>
      <c r="E104" s="93">
        <v>4.2054739400000001E-4</v>
      </c>
      <c r="F104" s="93">
        <v>4.5319109050000004E-3</v>
      </c>
      <c r="G104" s="93" t="s">
        <v>388</v>
      </c>
      <c r="H104" s="93">
        <v>4.8487092210000001E-3</v>
      </c>
      <c r="I104" s="93">
        <v>3.4966618999999997E-5</v>
      </c>
      <c r="J104" s="93">
        <v>1.04899858E-4</v>
      </c>
      <c r="K104" s="93">
        <v>2.4476633400000001E-4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4.8</v>
      </c>
      <c r="AL104" s="38" t="s">
        <v>243</v>
      </c>
    </row>
    <row r="105" spans="1:38" s="2" customFormat="1" ht="26.25" customHeight="1" thickBot="1" x14ac:dyDescent="0.25">
      <c r="A105" s="43" t="s">
        <v>241</v>
      </c>
      <c r="B105" s="157" t="s">
        <v>252</v>
      </c>
      <c r="C105" s="43" t="s">
        <v>253</v>
      </c>
      <c r="D105" s="45"/>
      <c r="E105" s="93">
        <v>1.9891014757999998E-2</v>
      </c>
      <c r="F105" s="93">
        <v>0.15722899459100001</v>
      </c>
      <c r="G105" s="93" t="s">
        <v>388</v>
      </c>
      <c r="H105" s="93">
        <v>0.40833569221000005</v>
      </c>
      <c r="I105" s="93">
        <v>3.8355231559999998E-3</v>
      </c>
      <c r="J105" s="93">
        <v>6.0272506740000004E-3</v>
      </c>
      <c r="K105" s="93">
        <v>1.3150365107999998E-2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15" t="s">
        <v>388</v>
      </c>
      <c r="AI105" s="15" t="s">
        <v>388</v>
      </c>
      <c r="AJ105" s="15" t="s">
        <v>388</v>
      </c>
      <c r="AK105" s="93">
        <v>48.98</v>
      </c>
      <c r="AL105" s="38" t="s">
        <v>243</v>
      </c>
    </row>
    <row r="106" spans="1:38" s="2" customFormat="1" ht="26.25" customHeight="1" thickBot="1" x14ac:dyDescent="0.25">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25">
      <c r="A107" s="43" t="s">
        <v>241</v>
      </c>
      <c r="B107" s="157" t="s">
        <v>256</v>
      </c>
      <c r="C107" s="43" t="s">
        <v>416</v>
      </c>
      <c r="D107" s="45"/>
      <c r="E107" s="93">
        <v>4.5860215064000003E-2</v>
      </c>
      <c r="F107" s="93">
        <v>0.21566732899999999</v>
      </c>
      <c r="G107" s="93" t="s">
        <v>388</v>
      </c>
      <c r="H107" s="93">
        <v>0.47762940762199996</v>
      </c>
      <c r="I107" s="93">
        <v>1.17003843E-2</v>
      </c>
      <c r="J107" s="93">
        <v>0.156005124</v>
      </c>
      <c r="K107" s="93">
        <v>0.74102433900000009</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4024.9</v>
      </c>
      <c r="AL107" s="38" t="s">
        <v>243</v>
      </c>
    </row>
    <row r="108" spans="1:38" s="2" customFormat="1" ht="26.25" customHeight="1" thickBot="1" x14ac:dyDescent="0.25">
      <c r="A108" s="43" t="s">
        <v>241</v>
      </c>
      <c r="B108" s="157" t="s">
        <v>257</v>
      </c>
      <c r="C108" s="43" t="s">
        <v>417</v>
      </c>
      <c r="D108" s="45"/>
      <c r="E108" s="93">
        <v>3.2192239163999999E-2</v>
      </c>
      <c r="F108" s="93">
        <v>0.33148747668000006</v>
      </c>
      <c r="G108" s="93" t="s">
        <v>388</v>
      </c>
      <c r="H108" s="93">
        <v>0.24531455333000002</v>
      </c>
      <c r="I108" s="93">
        <v>3.9309800000000006E-3</v>
      </c>
      <c r="J108" s="93">
        <v>3.9309800000000006E-2</v>
      </c>
      <c r="K108" s="93">
        <v>7.8619600000000012E-2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3763.04</v>
      </c>
      <c r="AL108" s="38" t="s">
        <v>243</v>
      </c>
    </row>
    <row r="109" spans="1:38" s="2" customFormat="1" ht="26.25" customHeight="1" thickBot="1" x14ac:dyDescent="0.25">
      <c r="A109" s="43" t="s">
        <v>241</v>
      </c>
      <c r="B109" s="157" t="s">
        <v>258</v>
      </c>
      <c r="C109" s="43" t="s">
        <v>418</v>
      </c>
      <c r="D109" s="45"/>
      <c r="E109" s="93">
        <v>1.6856034250000002E-3</v>
      </c>
      <c r="F109" s="93">
        <v>7.7171758900000005E-3</v>
      </c>
      <c r="G109" s="15" t="s">
        <v>388</v>
      </c>
      <c r="H109" s="93">
        <v>1.873243376E-2</v>
      </c>
      <c r="I109" s="93">
        <v>7.1960000000000004E-4</v>
      </c>
      <c r="J109" s="93">
        <v>3.9578E-3</v>
      </c>
      <c r="K109" s="93">
        <v>3.9578E-3</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71.959999999999994</v>
      </c>
      <c r="AL109" s="38" t="s">
        <v>243</v>
      </c>
    </row>
    <row r="110" spans="1:38" s="2" customFormat="1" ht="26.25" customHeight="1" thickBot="1" x14ac:dyDescent="0.25">
      <c r="A110" s="43" t="s">
        <v>241</v>
      </c>
      <c r="B110" s="157" t="s">
        <v>259</v>
      </c>
      <c r="C110" s="43" t="s">
        <v>419</v>
      </c>
      <c r="D110" s="45"/>
      <c r="E110" s="93">
        <v>6.8913815860000005E-3</v>
      </c>
      <c r="F110" s="93">
        <v>3.7734549502999995E-2</v>
      </c>
      <c r="G110" s="15" t="s">
        <v>388</v>
      </c>
      <c r="H110" s="93">
        <v>0.104952490043</v>
      </c>
      <c r="I110" s="93">
        <v>3.0469194000000002E-2</v>
      </c>
      <c r="J110" s="93">
        <v>0.21393073800000004</v>
      </c>
      <c r="K110" s="93">
        <v>0.21903373800000001</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1576.36</v>
      </c>
      <c r="AL110" s="38" t="s">
        <v>243</v>
      </c>
    </row>
    <row r="111" spans="1:38" s="2" customFormat="1" ht="26.25" customHeight="1" thickBot="1" x14ac:dyDescent="0.25">
      <c r="A111" s="43" t="s">
        <v>241</v>
      </c>
      <c r="B111" s="157" t="s">
        <v>260</v>
      </c>
      <c r="C111" s="43" t="s">
        <v>420</v>
      </c>
      <c r="D111" s="45"/>
      <c r="E111" s="93">
        <v>4.0459351069999996E-2</v>
      </c>
      <c r="F111" s="93">
        <v>1.4356545996000001</v>
      </c>
      <c r="G111" s="15" t="s">
        <v>388</v>
      </c>
      <c r="H111" s="93">
        <v>1.8200552468000002</v>
      </c>
      <c r="I111" s="93">
        <v>1.2436000000000001E-2</v>
      </c>
      <c r="J111" s="93">
        <v>2.4872000000000002E-2</v>
      </c>
      <c r="K111" s="93">
        <v>5.5962000000000005E-2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3324.364</v>
      </c>
      <c r="AL111" s="38" t="s">
        <v>243</v>
      </c>
    </row>
    <row r="112" spans="1:38" s="2" customFormat="1" ht="26.25" customHeight="1" thickBot="1" x14ac:dyDescent="0.25">
      <c r="A112" s="43" t="s">
        <v>261</v>
      </c>
      <c r="B112" s="157" t="s">
        <v>262</v>
      </c>
      <c r="C112" s="43" t="s">
        <v>263</v>
      </c>
      <c r="D112" s="45"/>
      <c r="E112" s="93">
        <v>6.7313023590000007</v>
      </c>
      <c r="F112" s="93" t="s">
        <v>388</v>
      </c>
      <c r="G112" s="93" t="s">
        <v>388</v>
      </c>
      <c r="H112" s="93">
        <v>4.676789448000001</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168.19900000000001</v>
      </c>
      <c r="AL112" s="38" t="s">
        <v>432</v>
      </c>
    </row>
    <row r="113" spans="1:38" s="2" customFormat="1" ht="26.25" customHeight="1" thickBot="1" x14ac:dyDescent="0.25">
      <c r="A113" s="43" t="s">
        <v>261</v>
      </c>
      <c r="B113" s="157" t="s">
        <v>264</v>
      </c>
      <c r="C113" s="43" t="s">
        <v>265</v>
      </c>
      <c r="D113" s="45"/>
      <c r="E113" s="93">
        <v>2.9429867449499998</v>
      </c>
      <c r="F113" s="93">
        <v>3.8647649022999997</v>
      </c>
      <c r="G113" s="15" t="s">
        <v>388</v>
      </c>
      <c r="H113" s="93">
        <v>10.183297426395999</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157" t="s">
        <v>266</v>
      </c>
      <c r="C114" s="43" t="s">
        <v>421</v>
      </c>
      <c r="D114" s="45"/>
      <c r="E114" s="93">
        <v>4.7951530740000005E-2</v>
      </c>
      <c r="F114" s="93" t="s">
        <v>388</v>
      </c>
      <c r="G114" s="93" t="s">
        <v>388</v>
      </c>
      <c r="H114" s="93">
        <v>3.275260805E-2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1198.7882685433028</v>
      </c>
      <c r="AL114" s="38" t="s">
        <v>441</v>
      </c>
    </row>
    <row r="115" spans="1:38" s="2" customFormat="1" ht="26.25" customHeight="1" thickBot="1" x14ac:dyDescent="0.25">
      <c r="A115" s="43" t="s">
        <v>261</v>
      </c>
      <c r="B115" s="157" t="s">
        <v>267</v>
      </c>
      <c r="C115" s="43" t="s">
        <v>268</v>
      </c>
      <c r="D115" s="45"/>
      <c r="E115" s="93">
        <v>0.13963</v>
      </c>
      <c r="F115" s="93" t="s">
        <v>388</v>
      </c>
      <c r="G115" s="93" t="s">
        <v>388</v>
      </c>
      <c r="H115" s="93">
        <v>0.27926000000000001</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157" t="s">
        <v>269</v>
      </c>
      <c r="C116" s="43" t="s">
        <v>422</v>
      </c>
      <c r="D116" s="45"/>
      <c r="E116" s="93">
        <v>0.7185511812580001</v>
      </c>
      <c r="F116" s="93">
        <v>9.3113697118000008E-2</v>
      </c>
      <c r="G116" s="15" t="s">
        <v>388</v>
      </c>
      <c r="H116" s="93">
        <v>1.654361591452</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25">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25">
      <c r="A119" s="43" t="s">
        <v>261</v>
      </c>
      <c r="B119" s="157" t="s">
        <v>273</v>
      </c>
      <c r="C119" s="43" t="s">
        <v>274</v>
      </c>
      <c r="D119" s="45"/>
      <c r="E119" s="93" t="s">
        <v>388</v>
      </c>
      <c r="F119" s="93" t="s">
        <v>388</v>
      </c>
      <c r="G119" s="93" t="s">
        <v>388</v>
      </c>
      <c r="H119" s="93" t="s">
        <v>388</v>
      </c>
      <c r="I119" s="93">
        <v>0.26424603760000004</v>
      </c>
      <c r="J119" s="93">
        <v>4.8248962460000007</v>
      </c>
      <c r="K119" s="93">
        <v>4.8248962460000007</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1892.7957083935742</v>
      </c>
      <c r="AL119" s="38" t="s">
        <v>442</v>
      </c>
    </row>
    <row r="120" spans="1:38" s="2" customFormat="1" ht="26.25" customHeight="1" thickBot="1" x14ac:dyDescent="0.25">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25">
      <c r="A121" s="43" t="s">
        <v>261</v>
      </c>
      <c r="B121" s="157" t="s">
        <v>277</v>
      </c>
      <c r="C121" s="43" t="s">
        <v>278</v>
      </c>
      <c r="D121" s="45" t="s">
        <v>279</v>
      </c>
      <c r="E121" s="93" t="s">
        <v>388</v>
      </c>
      <c r="F121" s="93">
        <v>0.81707292926200004</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1784</v>
      </c>
      <c r="AL121" s="38" t="s">
        <v>443</v>
      </c>
    </row>
    <row r="122" spans="1:38" s="2" customFormat="1" ht="26.25" customHeight="1" thickBot="1" x14ac:dyDescent="0.25">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0.13789643333333332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25">
      <c r="A123" s="43" t="s">
        <v>261</v>
      </c>
      <c r="B123" s="157" t="s">
        <v>282</v>
      </c>
      <c r="C123" s="43" t="s">
        <v>283</v>
      </c>
      <c r="D123" s="45"/>
      <c r="E123" s="93">
        <v>0.1060011376</v>
      </c>
      <c r="F123" s="93">
        <v>0.23986030650000001</v>
      </c>
      <c r="G123" s="93">
        <v>1.354315551E-2</v>
      </c>
      <c r="H123" s="93">
        <v>0.1024665369</v>
      </c>
      <c r="I123" s="93">
        <v>0.26956990650000001</v>
      </c>
      <c r="J123" s="93">
        <v>0.28237822369999999</v>
      </c>
      <c r="K123" s="93">
        <v>0.28664766270000003</v>
      </c>
      <c r="L123" s="93">
        <v>3.5004264650000005E-2</v>
      </c>
      <c r="M123" s="93">
        <v>3.4720390139999999</v>
      </c>
      <c r="N123" s="93">
        <v>2.6205083859999999E-3</v>
      </c>
      <c r="O123" s="93">
        <v>2.5084600040000002E-2</v>
      </c>
      <c r="P123" s="93">
        <v>5.1187702890000009E-3</v>
      </c>
      <c r="Q123" s="93">
        <v>1.4837946299999999E-4</v>
      </c>
      <c r="R123" s="93">
        <v>4.5861571840000006E-3</v>
      </c>
      <c r="S123" s="93">
        <v>1.7626896130000002E-3</v>
      </c>
      <c r="T123" s="93">
        <v>1.420194232E-3</v>
      </c>
      <c r="U123" s="93">
        <v>1.224579693E-3</v>
      </c>
      <c r="V123" s="93">
        <v>2.2543151670000001E-2</v>
      </c>
      <c r="W123" s="93" t="s">
        <v>388</v>
      </c>
      <c r="X123" s="93">
        <v>3.0676890060000003E-5</v>
      </c>
      <c r="Y123" s="93">
        <v>9.4669849510000008E-5</v>
      </c>
      <c r="Z123" s="93">
        <v>2.4871009849999999E-5</v>
      </c>
      <c r="AA123" s="93">
        <v>1.2948162269999999E-5</v>
      </c>
      <c r="AB123" s="93">
        <v>1.6316591169000002E-4</v>
      </c>
      <c r="AC123" s="93" t="s">
        <v>388</v>
      </c>
      <c r="AD123" s="93" t="s">
        <v>388</v>
      </c>
      <c r="AE123" s="92"/>
      <c r="AF123" s="93" t="s">
        <v>388</v>
      </c>
      <c r="AG123" s="15" t="s">
        <v>388</v>
      </c>
      <c r="AH123" s="15" t="s">
        <v>388</v>
      </c>
      <c r="AI123" s="15" t="s">
        <v>388</v>
      </c>
      <c r="AJ123" s="15" t="s">
        <v>388</v>
      </c>
      <c r="AK123" s="93">
        <v>42.694390390000002</v>
      </c>
      <c r="AL123" s="38" t="s">
        <v>436</v>
      </c>
    </row>
    <row r="124" spans="1:38" s="2" customFormat="1" ht="26.25" customHeight="1" thickBot="1" x14ac:dyDescent="0.25">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157" t="s">
        <v>287</v>
      </c>
      <c r="C125" s="43" t="s">
        <v>288</v>
      </c>
      <c r="D125" s="45"/>
      <c r="E125" s="15" t="s">
        <v>388</v>
      </c>
      <c r="F125" s="93">
        <v>0.23733818800000001</v>
      </c>
      <c r="G125" s="15" t="s">
        <v>388</v>
      </c>
      <c r="H125" s="15" t="s">
        <v>388</v>
      </c>
      <c r="I125" s="93">
        <v>1.4306291999999999E-4</v>
      </c>
      <c r="J125" s="93">
        <v>9.4941755999999997E-4</v>
      </c>
      <c r="K125" s="93">
        <v>2.00721612E-3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4335.24</v>
      </c>
      <c r="AL125" s="38" t="s">
        <v>424</v>
      </c>
    </row>
    <row r="126" spans="1:38" s="2" customFormat="1" ht="26.25" customHeight="1" thickBot="1" x14ac:dyDescent="0.25">
      <c r="A126" s="43" t="s">
        <v>286</v>
      </c>
      <c r="B126" s="157" t="s">
        <v>289</v>
      </c>
      <c r="C126" s="43" t="s">
        <v>290</v>
      </c>
      <c r="D126" s="45"/>
      <c r="E126" s="15" t="s">
        <v>388</v>
      </c>
      <c r="F126" s="15" t="s">
        <v>388</v>
      </c>
      <c r="G126" s="15" t="s">
        <v>388</v>
      </c>
      <c r="H126" s="93">
        <v>4.6799010000000002E-2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194.99590000000001</v>
      </c>
      <c r="AL126" s="38" t="s">
        <v>425</v>
      </c>
    </row>
    <row r="127" spans="1:38" s="2" customFormat="1" ht="26.25" customHeight="1" thickBot="1" x14ac:dyDescent="0.25">
      <c r="A127" s="43" t="s">
        <v>286</v>
      </c>
      <c r="B127" s="157" t="s">
        <v>291</v>
      </c>
      <c r="C127" s="43" t="s">
        <v>292</v>
      </c>
      <c r="D127" s="45"/>
      <c r="E127" s="15" t="s">
        <v>388</v>
      </c>
      <c r="F127" s="93" t="s">
        <v>388</v>
      </c>
      <c r="G127" s="93" t="s">
        <v>388</v>
      </c>
      <c r="H127" s="93">
        <v>3.381026786E-3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157" t="s">
        <v>301</v>
      </c>
      <c r="C131" s="43" t="s">
        <v>302</v>
      </c>
      <c r="D131" s="45" t="s">
        <v>295</v>
      </c>
      <c r="E131" s="15" t="s">
        <v>389</v>
      </c>
      <c r="F131" s="93" t="s">
        <v>389</v>
      </c>
      <c r="G131" s="15" t="s">
        <v>389</v>
      </c>
      <c r="H131" s="15" t="s">
        <v>389</v>
      </c>
      <c r="I131" s="93" t="s">
        <v>389</v>
      </c>
      <c r="J131" s="93" t="s">
        <v>389</v>
      </c>
      <c r="K131" s="93" t="s">
        <v>389</v>
      </c>
      <c r="L131" s="15" t="s">
        <v>389</v>
      </c>
      <c r="M131" s="15" t="s">
        <v>389</v>
      </c>
      <c r="N131" s="93">
        <v>1.35E-4</v>
      </c>
      <c r="O131" s="93">
        <v>1.1999999999999999E-3</v>
      </c>
      <c r="P131" s="93">
        <v>8.9999999999999992E-5</v>
      </c>
      <c r="Q131" s="93">
        <v>8.9999999999999992E-5</v>
      </c>
      <c r="R131" s="15" t="s">
        <v>389</v>
      </c>
      <c r="S131" s="93">
        <v>7.5000000000000002E-4</v>
      </c>
      <c r="T131" s="15" t="s">
        <v>389</v>
      </c>
      <c r="U131" s="15" t="s">
        <v>387</v>
      </c>
      <c r="V131" s="93">
        <v>5.9999999999999995E-4</v>
      </c>
      <c r="W131" s="93">
        <v>7.0000000000000007E-2</v>
      </c>
      <c r="X131" s="93">
        <v>4.9999999999999996E-5</v>
      </c>
      <c r="Y131" s="93">
        <v>4.9999999999999996E-5</v>
      </c>
      <c r="Z131" s="93">
        <v>4.9999999999999996E-5</v>
      </c>
      <c r="AA131" s="93">
        <v>4.9999999999999996E-5</v>
      </c>
      <c r="AB131" s="93">
        <v>1.9999999999999998E-4</v>
      </c>
      <c r="AC131" s="93">
        <v>2.9000000000000001E-2</v>
      </c>
      <c r="AD131" s="93">
        <v>0.2</v>
      </c>
      <c r="AE131" s="92"/>
      <c r="AF131" s="15" t="s">
        <v>388</v>
      </c>
      <c r="AG131" s="15" t="s">
        <v>388</v>
      </c>
      <c r="AH131" s="15" t="s">
        <v>388</v>
      </c>
      <c r="AI131" s="15" t="s">
        <v>388</v>
      </c>
      <c r="AJ131" s="15" t="s">
        <v>388</v>
      </c>
      <c r="AK131" s="15" t="s">
        <v>388</v>
      </c>
      <c r="AL131" s="38" t="s">
        <v>298</v>
      </c>
    </row>
    <row r="132" spans="1:38" s="2" customFormat="1" ht="26.25" customHeight="1" thickBot="1" x14ac:dyDescent="0.25">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157" t="s">
        <v>305</v>
      </c>
      <c r="C133" s="43" t="s">
        <v>306</v>
      </c>
      <c r="D133" s="45" t="s">
        <v>295</v>
      </c>
      <c r="E133" s="15" t="s">
        <v>389</v>
      </c>
      <c r="F133" s="15" t="s">
        <v>389</v>
      </c>
      <c r="G133" s="15" t="s">
        <v>389</v>
      </c>
      <c r="H133" s="15" t="s">
        <v>388</v>
      </c>
      <c r="I133" s="93">
        <v>3.1181420000000001E-4</v>
      </c>
      <c r="J133" s="93">
        <v>3.1181420000000001E-4</v>
      </c>
      <c r="K133" s="93">
        <v>3.4650016000000009E-4</v>
      </c>
      <c r="L133" s="93">
        <v>1.559071E-4</v>
      </c>
      <c r="M133" s="15" t="s">
        <v>389</v>
      </c>
      <c r="N133" s="93">
        <v>2.6984957999999997E-4</v>
      </c>
      <c r="O133" s="93">
        <v>4.5199580000000005E-5</v>
      </c>
      <c r="P133" s="93">
        <v>6.6537681530320853E-3</v>
      </c>
      <c r="Q133" s="93">
        <v>1.2229946000000001E-4</v>
      </c>
      <c r="R133" s="93">
        <v>1.2185016E-4</v>
      </c>
      <c r="S133" s="93">
        <v>1.1169597999999999E-4</v>
      </c>
      <c r="T133" s="93">
        <v>1.5572737999999998E-4</v>
      </c>
      <c r="U133" s="93">
        <v>1.7774308000000004E-4</v>
      </c>
      <c r="V133" s="93">
        <v>1.4388383200000002E-3</v>
      </c>
      <c r="W133" s="93">
        <v>2.4262199999999998E-4</v>
      </c>
      <c r="X133" s="93">
        <v>1.186152E-4</v>
      </c>
      <c r="Y133" s="93">
        <v>6.4789059999999983E-5</v>
      </c>
      <c r="Z133" s="93">
        <v>5.7869840000000002E-5</v>
      </c>
      <c r="AA133" s="93">
        <v>6.281213999999999E-5</v>
      </c>
      <c r="AB133" s="93">
        <v>3.0408623999999998E-4</v>
      </c>
      <c r="AC133" s="93">
        <v>1.3479000000000002E-3</v>
      </c>
      <c r="AD133" s="93">
        <v>3.68426E-3</v>
      </c>
      <c r="AE133" s="92"/>
      <c r="AF133" s="15" t="s">
        <v>388</v>
      </c>
      <c r="AG133" s="15" t="s">
        <v>388</v>
      </c>
      <c r="AH133" s="15" t="s">
        <v>388</v>
      </c>
      <c r="AI133" s="15" t="s">
        <v>388</v>
      </c>
      <c r="AJ133" s="15" t="s">
        <v>388</v>
      </c>
      <c r="AK133" s="93">
        <v>8986</v>
      </c>
      <c r="AL133" s="38" t="s">
        <v>427</v>
      </c>
    </row>
    <row r="134" spans="1:38" s="2" customFormat="1" ht="26.25" customHeight="1" thickBot="1" x14ac:dyDescent="0.25">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57" t="s">
        <v>311</v>
      </c>
      <c r="C136" s="43" t="s">
        <v>312</v>
      </c>
      <c r="D136" s="45"/>
      <c r="E136" s="15" t="s">
        <v>388</v>
      </c>
      <c r="F136" s="93">
        <v>2.5200000000000001E-3</v>
      </c>
      <c r="G136" s="15" t="s">
        <v>388</v>
      </c>
      <c r="H136" s="93">
        <v>0.27530890000000002</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168243.13224399998</v>
      </c>
      <c r="AL136" s="38" t="s">
        <v>440</v>
      </c>
    </row>
    <row r="137" spans="1:38" s="2" customFormat="1" ht="26.25" customHeight="1" thickBot="1" x14ac:dyDescent="0.25">
      <c r="A137" s="43" t="s">
        <v>286</v>
      </c>
      <c r="B137" s="157" t="s">
        <v>313</v>
      </c>
      <c r="C137" s="43" t="s">
        <v>314</v>
      </c>
      <c r="D137" s="45"/>
      <c r="E137" s="15" t="s">
        <v>388</v>
      </c>
      <c r="F137" s="93">
        <v>2.009E-2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1339249</v>
      </c>
      <c r="AL137" s="38" t="s">
        <v>429</v>
      </c>
    </row>
    <row r="138" spans="1:38" s="2" customFormat="1" ht="26.25" customHeight="1" thickBot="1" x14ac:dyDescent="0.25">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157" t="s">
        <v>317</v>
      </c>
      <c r="C139" s="43" t="s">
        <v>430</v>
      </c>
      <c r="D139" s="45" t="s">
        <v>318</v>
      </c>
      <c r="E139" s="15" t="s">
        <v>388</v>
      </c>
      <c r="F139" s="15" t="s">
        <v>388</v>
      </c>
      <c r="G139" s="15" t="s">
        <v>388</v>
      </c>
      <c r="H139" s="15" t="s">
        <v>388</v>
      </c>
      <c r="I139" s="93">
        <v>0.250834</v>
      </c>
      <c r="J139" s="93">
        <v>0.250834</v>
      </c>
      <c r="K139" s="93">
        <v>0.250834</v>
      </c>
      <c r="L139" s="93">
        <v>2.2285260000000001E-2</v>
      </c>
      <c r="M139" s="15" t="s">
        <v>388</v>
      </c>
      <c r="N139" s="93">
        <v>7.2599999999999997E-4</v>
      </c>
      <c r="O139" s="93">
        <v>1.462E-3</v>
      </c>
      <c r="P139" s="93">
        <v>1.462E-3</v>
      </c>
      <c r="Q139" s="93">
        <v>2.3131999999999996E-3</v>
      </c>
      <c r="R139" s="93">
        <v>2.2100000000000002E-3</v>
      </c>
      <c r="S139" s="93">
        <v>5.1547999999999993E-3</v>
      </c>
      <c r="T139" s="15" t="s">
        <v>388</v>
      </c>
      <c r="U139" s="15" t="s">
        <v>388</v>
      </c>
      <c r="V139" s="15" t="s">
        <v>388</v>
      </c>
      <c r="W139" s="93">
        <v>2.3157272000000004</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4000</v>
      </c>
      <c r="AL139" s="38" t="s">
        <v>407</v>
      </c>
    </row>
    <row r="140" spans="1:38" s="2" customFormat="1" ht="26.25" customHeight="1" thickBot="1" x14ac:dyDescent="0.25">
      <c r="A140" s="43" t="s">
        <v>319</v>
      </c>
      <c r="B140" s="157" t="s">
        <v>320</v>
      </c>
      <c r="C140" s="43" t="s">
        <v>431</v>
      </c>
      <c r="D140" s="45"/>
      <c r="E140" s="15" t="s">
        <v>388</v>
      </c>
      <c r="F140" s="15" t="s">
        <v>388</v>
      </c>
      <c r="G140" s="15" t="s">
        <v>388</v>
      </c>
      <c r="H140" s="93">
        <v>0.46174285710000001</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96" t="s">
        <v>376</v>
      </c>
      <c r="D141" s="94" t="s">
        <v>141</v>
      </c>
      <c r="E141" s="94">
        <f t="shared" ref="E141:T141" si="0">SUM(E14:E140)</f>
        <v>293.51287484179784</v>
      </c>
      <c r="F141" s="94">
        <f t="shared" si="0"/>
        <v>212.57897877756074</v>
      </c>
      <c r="G141" s="94">
        <f t="shared" si="0"/>
        <v>138.41359335085528</v>
      </c>
      <c r="H141" s="94">
        <f t="shared" si="0"/>
        <v>37.966122662308209</v>
      </c>
      <c r="I141" s="94">
        <f t="shared" si="0"/>
        <v>35.500629189866238</v>
      </c>
      <c r="J141" s="94">
        <f t="shared" si="0"/>
        <v>56.465344691055591</v>
      </c>
      <c r="K141" s="94">
        <f t="shared" si="0"/>
        <v>73.522705914782506</v>
      </c>
      <c r="L141" s="94">
        <f t="shared" si="0"/>
        <v>8.7626817258835157</v>
      </c>
      <c r="M141" s="94">
        <f t="shared" si="0"/>
        <v>700.24684173658693</v>
      </c>
      <c r="N141" s="94">
        <f t="shared" si="0"/>
        <v>105.14400718594551</v>
      </c>
      <c r="O141" s="94">
        <f t="shared" si="0"/>
        <v>3.3871454567498653</v>
      </c>
      <c r="P141" s="94">
        <f t="shared" si="0"/>
        <v>0.76552189648541591</v>
      </c>
      <c r="Q141" s="94">
        <f t="shared" si="0"/>
        <v>16.386001473243052</v>
      </c>
      <c r="R141" s="94">
        <f t="shared" si="0"/>
        <v>37.721649112643249</v>
      </c>
      <c r="S141" s="94">
        <f t="shared" si="0"/>
        <v>111.53974273164684</v>
      </c>
      <c r="T141" s="94">
        <f t="shared" si="0"/>
        <v>45.625205466972353</v>
      </c>
      <c r="U141" s="94" t="s">
        <v>387</v>
      </c>
      <c r="V141" s="94">
        <f t="shared" ref="V141:AD141" si="1">SUM(V14:V140)</f>
        <v>349.38328888816312</v>
      </c>
      <c r="W141" s="94">
        <f t="shared" si="1"/>
        <v>18.767808116229656</v>
      </c>
      <c r="X141" s="94">
        <f t="shared" si="1"/>
        <v>5.8244886329625558</v>
      </c>
      <c r="Y141" s="94">
        <f t="shared" si="1"/>
        <v>4.7998931914991623</v>
      </c>
      <c r="Z141" s="94">
        <f t="shared" si="1"/>
        <v>3.6255694096806192</v>
      </c>
      <c r="AA141" s="94">
        <f t="shared" si="1"/>
        <v>4.1762859598052398</v>
      </c>
      <c r="AB141" s="94">
        <f t="shared" si="1"/>
        <v>18.426237193947578</v>
      </c>
      <c r="AC141" s="94">
        <f t="shared" si="1"/>
        <v>36.379461114896465</v>
      </c>
      <c r="AD141" s="94">
        <f t="shared" si="1"/>
        <v>28.007065433271222</v>
      </c>
      <c r="AE141" s="97"/>
      <c r="AF141" s="94">
        <f>SUM(AF14:AF140)</f>
        <v>342451.97270098934</v>
      </c>
      <c r="AG141" s="94">
        <f>SUM(AG14:AG140)</f>
        <v>211918.52453999995</v>
      </c>
      <c r="AH141" s="94">
        <f>SUM(AH14:AH140)</f>
        <v>104617.35890000001</v>
      </c>
      <c r="AI141" s="94">
        <f>SUM(AI14:AI140)</f>
        <v>209491.88195000001</v>
      </c>
      <c r="AJ141" s="94">
        <f>SUM(AJ14:AJ140)</f>
        <v>3333.67193</v>
      </c>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27" t="s">
        <v>362</v>
      </c>
      <c r="D152" s="125" t="s">
        <v>295</v>
      </c>
      <c r="E152" s="125">
        <f>SUM(E$141, E$151, IF(AND(ISNUMBER(SEARCH($B$4,"AT|BE|CH|GB|IE|LT|LU|NL")),SUM(E$143:E$149)&gt;0),SUM(E$143:E$149)-SUM(E$27:E$33),0))</f>
        <v>293.51287484179784</v>
      </c>
      <c r="F152" s="125">
        <f t="shared" ref="F152:AD152" si="2">SUM(F$141, F$151, IF(AND(ISNUMBER(SEARCH($B$4,"AT|BE|CH|GB|IE|LT|LU|NL")),SUM(F$143:F$149)&gt;0),SUM(F$143:F$149)-SUM(F$27:F$33),0))</f>
        <v>212.57897877756074</v>
      </c>
      <c r="G152" s="125">
        <f t="shared" si="2"/>
        <v>138.41359335085528</v>
      </c>
      <c r="H152" s="125">
        <f t="shared" si="2"/>
        <v>37.966122662308209</v>
      </c>
      <c r="I152" s="125">
        <f t="shared" si="2"/>
        <v>35.500629189866238</v>
      </c>
      <c r="J152" s="125">
        <f t="shared" si="2"/>
        <v>56.465344691055591</v>
      </c>
      <c r="K152" s="125">
        <f t="shared" si="2"/>
        <v>73.522705914782506</v>
      </c>
      <c r="L152" s="125">
        <f t="shared" si="2"/>
        <v>8.7626817258835157</v>
      </c>
      <c r="M152" s="125">
        <f t="shared" si="2"/>
        <v>700.24684173658693</v>
      </c>
      <c r="N152" s="125">
        <f t="shared" si="2"/>
        <v>105.14400718594551</v>
      </c>
      <c r="O152" s="125">
        <f t="shared" si="2"/>
        <v>3.3871454567498653</v>
      </c>
      <c r="P152" s="125">
        <f t="shared" si="2"/>
        <v>0.76552189648541591</v>
      </c>
      <c r="Q152" s="125">
        <f t="shared" si="2"/>
        <v>16.386001473243052</v>
      </c>
      <c r="R152" s="125">
        <f t="shared" si="2"/>
        <v>37.721649112643249</v>
      </c>
      <c r="S152" s="125">
        <f t="shared" si="2"/>
        <v>111.53974273164684</v>
      </c>
      <c r="T152" s="125">
        <f t="shared" si="2"/>
        <v>45.625205466972353</v>
      </c>
      <c r="U152" s="125">
        <f t="shared" si="2"/>
        <v>0</v>
      </c>
      <c r="V152" s="125">
        <f t="shared" si="2"/>
        <v>349.38328888816312</v>
      </c>
      <c r="W152" s="125">
        <f t="shared" si="2"/>
        <v>18.767808116229656</v>
      </c>
      <c r="X152" s="125">
        <f t="shared" si="2"/>
        <v>5.8244886329625558</v>
      </c>
      <c r="Y152" s="125">
        <f t="shared" si="2"/>
        <v>4.7998931914991623</v>
      </c>
      <c r="Z152" s="125">
        <f t="shared" si="2"/>
        <v>3.6255694096806192</v>
      </c>
      <c r="AA152" s="125">
        <f t="shared" si="2"/>
        <v>4.1762859598052398</v>
      </c>
      <c r="AB152" s="125">
        <f t="shared" si="2"/>
        <v>18.426237193947578</v>
      </c>
      <c r="AC152" s="125">
        <f t="shared" si="2"/>
        <v>36.379461114896465</v>
      </c>
      <c r="AD152" s="125">
        <f t="shared" si="2"/>
        <v>28.007065433271222</v>
      </c>
      <c r="AE152" s="114"/>
      <c r="AF152" s="125"/>
      <c r="AG152" s="125"/>
      <c r="AH152" s="125"/>
      <c r="AI152" s="125"/>
      <c r="AJ152" s="125"/>
      <c r="AK152" s="125"/>
      <c r="AL152" s="128"/>
    </row>
    <row r="153" spans="1:38" s="120" customFormat="1" ht="26.25" customHeight="1" thickBot="1" x14ac:dyDescent="0.25">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27" t="s">
        <v>363</v>
      </c>
      <c r="D154" s="125" t="s">
        <v>322</v>
      </c>
      <c r="E154" s="125">
        <f>SUM(E$141, E$153, -1 * IF(OR($B$6=2005,$B$6&gt;=2020),SUM(E$99:E$122),0), IF(AND(ISNUMBER(SEARCH($B$4,"AT|BE|CH|GB|IE|LT|LU|NL")),SUM(E$143:E$149)&gt;0),SUM(E$143:E$149)-SUM(E$27:E$33),0))</f>
        <v>293.51287484179784</v>
      </c>
      <c r="F154" s="125">
        <f>SUM(F$141, F$153, -1 * IF(OR($B$6=2005,$B$6&gt;=2020),SUM(F$99:F$122),0), IF(AND(ISNUMBER(SEARCH($B$4,"AT|BE|CH|GB|IE|LT|LU|NL")),SUM(F$143:F$149)&gt;0),SUM(F$143:F$149)-SUM(F$27:F$33),0))</f>
        <v>212.57897877756074</v>
      </c>
      <c r="G154" s="125">
        <f>SUM(G$141, G$153, IF(AND(ISNUMBER(SEARCH($B$4,"AT|BE|CH|GB|IE|LT|LU|NL")),SUM(G$143:G$149)&gt;0),SUM(G$143:G$149)-SUM(G$27:G$33),0))</f>
        <v>138.41359335085528</v>
      </c>
      <c r="H154" s="125">
        <f>SUM(H$141, H$153, IF(AND(ISNUMBER(SEARCH($B$4,"AT|BE|CH|GB|IE|LT|LU|NL")),SUM(H$143:H$149)&gt;0),SUM(H$143:H$149)-SUM(H$27:H$33),0))</f>
        <v>37.966122662308209</v>
      </c>
      <c r="I154" s="125">
        <f t="shared" ref="I154:AD154" si="3">SUM(I$141, I$153, IF(AND(ISNUMBER(SEARCH($B$4,"AT|BE|CH|GB|IE|LT|LU|NL")),SUM(I$143:I$149)&gt;0),SUM(I$143:I$149)-SUM(I$27:I$33),0))</f>
        <v>35.500629189866238</v>
      </c>
      <c r="J154" s="125">
        <f t="shared" si="3"/>
        <v>56.465344691055591</v>
      </c>
      <c r="K154" s="125">
        <f t="shared" si="3"/>
        <v>73.522705914782506</v>
      </c>
      <c r="L154" s="125">
        <f t="shared" si="3"/>
        <v>8.7626817258835157</v>
      </c>
      <c r="M154" s="125">
        <f t="shared" si="3"/>
        <v>700.24684173658693</v>
      </c>
      <c r="N154" s="125">
        <f t="shared" si="3"/>
        <v>105.14400718594551</v>
      </c>
      <c r="O154" s="125">
        <f t="shared" si="3"/>
        <v>3.3871454567498653</v>
      </c>
      <c r="P154" s="125">
        <f t="shared" si="3"/>
        <v>0.76552189648541591</v>
      </c>
      <c r="Q154" s="125">
        <f t="shared" si="3"/>
        <v>16.386001473243052</v>
      </c>
      <c r="R154" s="125">
        <f t="shared" si="3"/>
        <v>37.721649112643249</v>
      </c>
      <c r="S154" s="125">
        <f t="shared" si="3"/>
        <v>111.53974273164684</v>
      </c>
      <c r="T154" s="125">
        <f t="shared" si="3"/>
        <v>45.625205466972353</v>
      </c>
      <c r="U154" s="125">
        <f t="shared" si="3"/>
        <v>0</v>
      </c>
      <c r="V154" s="125">
        <f t="shared" si="3"/>
        <v>349.38328888816312</v>
      </c>
      <c r="W154" s="125">
        <f t="shared" si="3"/>
        <v>18.767808116229656</v>
      </c>
      <c r="X154" s="125">
        <f t="shared" si="3"/>
        <v>5.8244886329625558</v>
      </c>
      <c r="Y154" s="125">
        <f t="shared" si="3"/>
        <v>4.7998931914991623</v>
      </c>
      <c r="Z154" s="125">
        <f t="shared" si="3"/>
        <v>3.6255694096806192</v>
      </c>
      <c r="AA154" s="125">
        <f t="shared" si="3"/>
        <v>4.1762859598052398</v>
      </c>
      <c r="AB154" s="125">
        <f t="shared" si="3"/>
        <v>18.426237193947578</v>
      </c>
      <c r="AC154" s="125">
        <f t="shared" si="3"/>
        <v>36.379461114896465</v>
      </c>
      <c r="AD154" s="125">
        <f t="shared" si="3"/>
        <v>28.007065433271222</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35" t="s">
        <v>327</v>
      </c>
      <c r="D157" s="136"/>
      <c r="E157" s="136">
        <v>2.7242916547918661</v>
      </c>
      <c r="F157" s="136">
        <v>6.2269523538099808E-2</v>
      </c>
      <c r="G157" s="136">
        <v>0.18875449322486501</v>
      </c>
      <c r="H157" s="136" t="s">
        <v>388</v>
      </c>
      <c r="I157" s="136">
        <v>4.3125030364915849E-2</v>
      </c>
      <c r="J157" s="136">
        <v>4.3125030364915849E-2</v>
      </c>
      <c r="K157" s="136">
        <v>4.3125030364915849E-2</v>
      </c>
      <c r="L157" s="136">
        <v>2.1562515182457925E-2</v>
      </c>
      <c r="M157" s="136">
        <v>0.58669566708553411</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9729.6130528280937</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35" t="s">
        <v>329</v>
      </c>
      <c r="D158" s="136"/>
      <c r="E158" s="136">
        <v>0.6417678904660552</v>
      </c>
      <c r="F158" s="136">
        <v>7.7479352466907014E-2</v>
      </c>
      <c r="G158" s="136">
        <v>5.7891591223051771E-2</v>
      </c>
      <c r="H158" s="136" t="s">
        <v>388</v>
      </c>
      <c r="I158" s="136">
        <v>7.9198979605521382E-3</v>
      </c>
      <c r="J158" s="136">
        <v>7.9198979605521382E-3</v>
      </c>
      <c r="K158" s="136">
        <v>7.9198979605521382E-3</v>
      </c>
      <c r="L158" s="136">
        <v>3.9599489802760691E-3</v>
      </c>
      <c r="M158" s="136">
        <v>1.9013825532828867</v>
      </c>
      <c r="N158" s="136">
        <v>0.94518736560084882</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3051.0744001320804</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35" t="s">
        <v>435</v>
      </c>
      <c r="D159" s="136"/>
      <c r="E159" s="136">
        <v>48.698300000000003</v>
      </c>
      <c r="F159" s="136">
        <v>1.3366</v>
      </c>
      <c r="G159" s="136">
        <v>18.95703</v>
      </c>
      <c r="H159" s="136" t="s">
        <v>388</v>
      </c>
      <c r="I159" s="136">
        <v>1.1132056344086021</v>
      </c>
      <c r="J159" s="136">
        <v>1.2203899999999999</v>
      </c>
      <c r="K159" s="136">
        <v>1.2203899999999999</v>
      </c>
      <c r="L159" s="136" t="s">
        <v>388</v>
      </c>
      <c r="M159" s="136">
        <v>3.3862000000000001</v>
      </c>
      <c r="N159" s="136">
        <v>9.0328845190053339E-2</v>
      </c>
      <c r="O159" s="136">
        <v>9.3991745379632206E-3</v>
      </c>
      <c r="P159" s="136">
        <v>1.2267311712155405E-2</v>
      </c>
      <c r="Q159" s="136">
        <v>0.27654987667786668</v>
      </c>
      <c r="R159" s="136">
        <v>0.293914157166697</v>
      </c>
      <c r="S159" s="136">
        <v>0.62401715759365162</v>
      </c>
      <c r="T159" s="136">
        <v>12.887576380097014</v>
      </c>
      <c r="U159" s="136">
        <v>9.7974298355065756E-2</v>
      </c>
      <c r="V159" s="136">
        <v>0.64999458750355876</v>
      </c>
      <c r="W159" s="136">
        <v>0.20582288147762667</v>
      </c>
      <c r="X159" s="136">
        <v>2.2780902051360002E-3</v>
      </c>
      <c r="Y159" s="136">
        <v>1.3381727513396783E-2</v>
      </c>
      <c r="Z159" s="136">
        <v>9.3991745379632206E-3</v>
      </c>
      <c r="AA159" s="136">
        <v>3.7277045365998163E-3</v>
      </c>
      <c r="AB159" s="136">
        <v>2.8786696793095822E-2</v>
      </c>
      <c r="AC159" s="136">
        <v>6.7228290352838643E-2</v>
      </c>
      <c r="AD159" s="136">
        <v>0.23245498023067829</v>
      </c>
      <c r="AE159" s="114"/>
      <c r="AF159" s="136">
        <v>22252.81241740621</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C0ECE-661E-4F2C-9DFF-379AAEBA5C6F}">
  <sheetPr codeName="Tabelle18"/>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1.85546875" style="5" customWidth="1"/>
    <col min="2" max="2" width="11.5703125" style="191" customWidth="1"/>
    <col min="3" max="3" width="41.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1994</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1994</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157" t="s">
        <v>50</v>
      </c>
      <c r="C14" s="43" t="s">
        <v>51</v>
      </c>
      <c r="D14" s="45"/>
      <c r="E14" s="93">
        <v>51.92305945999999</v>
      </c>
      <c r="F14" s="93">
        <v>0.54307537690000052</v>
      </c>
      <c r="G14" s="93">
        <v>47.220912439333809</v>
      </c>
      <c r="H14" s="93">
        <v>4.0000000000000002E-4</v>
      </c>
      <c r="I14" s="93">
        <v>1.5759241754597386</v>
      </c>
      <c r="J14" s="93">
        <v>4.511932638728263</v>
      </c>
      <c r="K14" s="93">
        <v>5.9039417010000053</v>
      </c>
      <c r="L14" s="93">
        <v>0.148043613341033</v>
      </c>
      <c r="M14" s="93">
        <v>6.1031301779999945</v>
      </c>
      <c r="N14" s="93">
        <v>3.6334881012870794</v>
      </c>
      <c r="O14" s="93">
        <v>0.16610040924796027</v>
      </c>
      <c r="P14" s="93">
        <v>0.38104872074942908</v>
      </c>
      <c r="Q14" s="93">
        <v>1.2312656345738473</v>
      </c>
      <c r="R14" s="93">
        <v>2.4069120399476001</v>
      </c>
      <c r="S14" s="93">
        <v>1.6711733448511501</v>
      </c>
      <c r="T14" s="93">
        <v>6.5399797811730007</v>
      </c>
      <c r="U14" s="15" t="s">
        <v>387</v>
      </c>
      <c r="V14" s="93">
        <v>9.1016475965799977</v>
      </c>
      <c r="W14" s="93">
        <v>1.8805988155549982</v>
      </c>
      <c r="X14" s="93">
        <v>8.5271944365169425E-2</v>
      </c>
      <c r="Y14" s="93">
        <v>2.0233074646104691E-2</v>
      </c>
      <c r="Z14" s="93">
        <v>1.794690568404626E-2</v>
      </c>
      <c r="AA14" s="93">
        <v>2.758235794367956E-2</v>
      </c>
      <c r="AB14" s="93">
        <v>0.15103428263899996</v>
      </c>
      <c r="AC14" s="93">
        <v>6.4417922052999968E-2</v>
      </c>
      <c r="AD14" s="93">
        <v>4.4903223141999994E-2</v>
      </c>
      <c r="AE14" s="92"/>
      <c r="AF14" s="93">
        <v>20384.922300000002</v>
      </c>
      <c r="AG14" s="93">
        <v>193646.19998999999</v>
      </c>
      <c r="AH14" s="93">
        <v>55926.611000000012</v>
      </c>
      <c r="AI14" s="93">
        <v>12201.083270000003</v>
      </c>
      <c r="AJ14" s="93">
        <v>960.56</v>
      </c>
      <c r="AK14" s="15" t="s">
        <v>388</v>
      </c>
      <c r="AL14" s="38" t="s">
        <v>48</v>
      </c>
    </row>
    <row r="15" spans="1:38" s="2" customFormat="1" ht="26.25" customHeight="1" thickBot="1" x14ac:dyDescent="0.25">
      <c r="A15" s="43" t="s">
        <v>52</v>
      </c>
      <c r="B15" s="157" t="s">
        <v>53</v>
      </c>
      <c r="C15" s="43" t="s">
        <v>54</v>
      </c>
      <c r="D15" s="45"/>
      <c r="E15" s="93">
        <v>4.2759999999999998</v>
      </c>
      <c r="F15" s="93">
        <v>1.2735309710000002E-2</v>
      </c>
      <c r="G15" s="93">
        <v>6.9234999999999989</v>
      </c>
      <c r="H15" s="15" t="s">
        <v>388</v>
      </c>
      <c r="I15" s="93">
        <v>0.16927943846840074</v>
      </c>
      <c r="J15" s="93">
        <v>0.31443655522033653</v>
      </c>
      <c r="K15" s="93">
        <v>0.56900000000000017</v>
      </c>
      <c r="L15" s="93">
        <v>1.9920424849785914E-2</v>
      </c>
      <c r="M15" s="93">
        <v>0.70568619419999989</v>
      </c>
      <c r="N15" s="93">
        <v>3.0970328435000001</v>
      </c>
      <c r="O15" s="93">
        <v>7.0310914121999996E-2</v>
      </c>
      <c r="P15" s="93">
        <v>1.43799714122E-2</v>
      </c>
      <c r="Q15" s="93">
        <v>0.50530342748000001</v>
      </c>
      <c r="R15" s="93">
        <v>3.8421167137399999</v>
      </c>
      <c r="S15" s="93">
        <v>1.3500722843500002</v>
      </c>
      <c r="T15" s="93">
        <v>3.1846000000000001</v>
      </c>
      <c r="U15" s="15" t="s">
        <v>387</v>
      </c>
      <c r="V15" s="93">
        <v>5.7959005648799993</v>
      </c>
      <c r="W15" s="93">
        <v>3.0493083481000004E-2</v>
      </c>
      <c r="X15" s="93">
        <v>4.7562831858407074E-7</v>
      </c>
      <c r="Y15" s="93">
        <v>4.7728660527260186E-3</v>
      </c>
      <c r="Z15" s="93">
        <v>4.7674303005136301E-3</v>
      </c>
      <c r="AA15" s="93">
        <v>7.3016944904417663E-3</v>
      </c>
      <c r="AB15" s="93">
        <v>1.6842466471999998E-2</v>
      </c>
      <c r="AC15" s="15" t="s">
        <v>388</v>
      </c>
      <c r="AD15" s="15" t="s">
        <v>388</v>
      </c>
      <c r="AE15" s="92"/>
      <c r="AF15" s="93">
        <v>27413.309709999998</v>
      </c>
      <c r="AG15" s="93">
        <v>51</v>
      </c>
      <c r="AH15" s="93">
        <v>7820</v>
      </c>
      <c r="AI15" s="15" t="s">
        <v>388</v>
      </c>
      <c r="AJ15" s="93" t="s">
        <v>388</v>
      </c>
      <c r="AK15" s="15" t="s">
        <v>388</v>
      </c>
      <c r="AL15" s="38" t="s">
        <v>48</v>
      </c>
    </row>
    <row r="16" spans="1:38" s="2" customFormat="1" ht="26.25" customHeight="1" thickBot="1" x14ac:dyDescent="0.25">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157" t="s">
        <v>57</v>
      </c>
      <c r="C17" s="43" t="s">
        <v>58</v>
      </c>
      <c r="D17" s="45"/>
      <c r="E17" s="93">
        <v>3.7914550000000009</v>
      </c>
      <c r="F17" s="93">
        <v>2.4445540700000001E-2</v>
      </c>
      <c r="G17" s="93">
        <v>5.0350363937900022</v>
      </c>
      <c r="H17" s="15" t="s">
        <v>388</v>
      </c>
      <c r="I17" s="93">
        <v>9.6048761136666966E-2</v>
      </c>
      <c r="J17" s="93">
        <v>0.33422565851569325</v>
      </c>
      <c r="K17" s="93">
        <v>0.71255750000000018</v>
      </c>
      <c r="L17" s="93">
        <v>1.057003948505119E-2</v>
      </c>
      <c r="M17" s="93">
        <v>7.2022546482000003</v>
      </c>
      <c r="N17" s="93">
        <v>0.77377216551899997</v>
      </c>
      <c r="O17" s="93">
        <v>1.7259935984E-2</v>
      </c>
      <c r="P17" s="93">
        <v>1.6619977297600001E-2</v>
      </c>
      <c r="Q17" s="93">
        <v>0.12446924992000001</v>
      </c>
      <c r="R17" s="93">
        <v>1.7678786749600002</v>
      </c>
      <c r="S17" s="93">
        <v>0.62066356992000005</v>
      </c>
      <c r="T17" s="93">
        <v>1.69408870784</v>
      </c>
      <c r="U17" s="15" t="s">
        <v>387</v>
      </c>
      <c r="V17" s="93">
        <v>1.4252285995200002</v>
      </c>
      <c r="W17" s="93">
        <v>2.8412225212999999E-2</v>
      </c>
      <c r="X17" s="93">
        <v>3.1948896368631585E-4</v>
      </c>
      <c r="Y17" s="93">
        <v>2.4900542445114126E-3</v>
      </c>
      <c r="Z17" s="93">
        <v>2.8403310580133432E-4</v>
      </c>
      <c r="AA17" s="93">
        <v>2.5035863400093666E-4</v>
      </c>
      <c r="AB17" s="93">
        <v>3.3439349479999995E-3</v>
      </c>
      <c r="AC17" s="93">
        <v>2.6814999999999999E-3</v>
      </c>
      <c r="AD17" s="93">
        <v>0.73525000000000007</v>
      </c>
      <c r="AE17" s="92"/>
      <c r="AF17" s="93">
        <v>2817.3596199999997</v>
      </c>
      <c r="AG17" s="93">
        <v>23500.915789999999</v>
      </c>
      <c r="AH17" s="93">
        <v>2161.5570000000002</v>
      </c>
      <c r="AI17" s="15" t="s">
        <v>388</v>
      </c>
      <c r="AJ17" s="93">
        <v>186</v>
      </c>
      <c r="AK17" s="15" t="s">
        <v>388</v>
      </c>
      <c r="AL17" s="38" t="s">
        <v>48</v>
      </c>
    </row>
    <row r="18" spans="1:38" s="2" customFormat="1" ht="26.25" customHeight="1" thickBot="1" x14ac:dyDescent="0.25">
      <c r="A18" s="43" t="s">
        <v>52</v>
      </c>
      <c r="B18" s="157" t="s">
        <v>59</v>
      </c>
      <c r="C18" s="43" t="s">
        <v>60</v>
      </c>
      <c r="D18" s="45"/>
      <c r="E18" s="93">
        <v>0.115758</v>
      </c>
      <c r="F18" s="93">
        <v>4.0503365600000002E-3</v>
      </c>
      <c r="G18" s="93">
        <v>3.9035033087659996</v>
      </c>
      <c r="H18" s="15" t="s">
        <v>388</v>
      </c>
      <c r="I18" s="93">
        <v>2.9025907217271243E-2</v>
      </c>
      <c r="J18" s="93">
        <v>8.2204999086858299E-2</v>
      </c>
      <c r="K18" s="93">
        <v>0.24557125000000002</v>
      </c>
      <c r="L18" s="93">
        <v>5.2043002640893687E-3</v>
      </c>
      <c r="M18" s="93">
        <v>8.8722419999999996E-2</v>
      </c>
      <c r="N18" s="93">
        <v>0.59768124999999994</v>
      </c>
      <c r="O18" s="93">
        <v>3.3735000000000001E-5</v>
      </c>
      <c r="P18" s="93">
        <v>2.7913125E-3</v>
      </c>
      <c r="Q18" s="93">
        <v>2.2489999999999999E-4</v>
      </c>
      <c r="R18" s="93">
        <v>1.3358637499999999</v>
      </c>
      <c r="S18" s="93">
        <v>0.26398437500000005</v>
      </c>
      <c r="T18" s="93">
        <v>0.65452500000000002</v>
      </c>
      <c r="U18" s="15" t="s">
        <v>387</v>
      </c>
      <c r="V18" s="93">
        <v>1.3493999999999999E-3</v>
      </c>
      <c r="W18" s="93">
        <v>2.65933328E-3</v>
      </c>
      <c r="X18" s="93">
        <v>1.393443509220609E-4</v>
      </c>
      <c r="Y18" s="93">
        <v>1.0672601315631937E-3</v>
      </c>
      <c r="Z18" s="93">
        <v>1.2281710921517922E-4</v>
      </c>
      <c r="AA18" s="93">
        <v>1.0810440829956628E-4</v>
      </c>
      <c r="AB18" s="93">
        <v>1.437526E-3</v>
      </c>
      <c r="AC18" s="93">
        <v>1.2948080000000002E-3</v>
      </c>
      <c r="AD18" s="93">
        <v>0.35502799999999995</v>
      </c>
      <c r="AE18" s="92"/>
      <c r="AF18" s="93">
        <v>752.21656000000007</v>
      </c>
      <c r="AG18" s="93">
        <v>1335.4</v>
      </c>
      <c r="AH18" s="15" t="s">
        <v>388</v>
      </c>
      <c r="AI18" s="15" t="s">
        <v>388</v>
      </c>
      <c r="AJ18" s="15" t="s">
        <v>388</v>
      </c>
      <c r="AK18" s="15" t="s">
        <v>388</v>
      </c>
      <c r="AL18" s="38" t="s">
        <v>48</v>
      </c>
    </row>
    <row r="19" spans="1:38" s="2" customFormat="1" ht="26.25" customHeight="1" thickBot="1" x14ac:dyDescent="0.25">
      <c r="A19" s="43" t="s">
        <v>52</v>
      </c>
      <c r="B19" s="157" t="s">
        <v>61</v>
      </c>
      <c r="C19" s="43" t="s">
        <v>62</v>
      </c>
      <c r="D19" s="45"/>
      <c r="E19" s="93">
        <v>2.3059208700000005</v>
      </c>
      <c r="F19" s="93">
        <v>2.0857832129999997E-2</v>
      </c>
      <c r="G19" s="93">
        <v>2.9506033545083268</v>
      </c>
      <c r="H19" s="15" t="s">
        <v>388</v>
      </c>
      <c r="I19" s="93">
        <v>0.15618557095184762</v>
      </c>
      <c r="J19" s="93">
        <v>0.29347454358572694</v>
      </c>
      <c r="K19" s="93">
        <v>0.33386949000000005</v>
      </c>
      <c r="L19" s="93">
        <v>3.263600852768507E-2</v>
      </c>
      <c r="M19" s="93">
        <v>0.46049583020000001</v>
      </c>
      <c r="N19" s="93">
        <v>0.33629477880384617</v>
      </c>
      <c r="O19" s="93">
        <v>3.9708032769999995E-3</v>
      </c>
      <c r="P19" s="93">
        <v>6.4678397062714306E-3</v>
      </c>
      <c r="Q19" s="93">
        <v>1.3811135979487179E-2</v>
      </c>
      <c r="R19" s="93">
        <v>2.0008502290000008E-2</v>
      </c>
      <c r="S19" s="93">
        <v>2.8033707095000002E-2</v>
      </c>
      <c r="T19" s="93">
        <v>1.0980308745999996</v>
      </c>
      <c r="U19" s="15" t="s">
        <v>387</v>
      </c>
      <c r="V19" s="93">
        <v>1.2803345210799997</v>
      </c>
      <c r="W19" s="93">
        <v>8.0507322710999918E-2</v>
      </c>
      <c r="X19" s="93">
        <v>2.4084964316897694E-3</v>
      </c>
      <c r="Y19" s="93">
        <v>1.0578491691192867E-2</v>
      </c>
      <c r="Z19" s="93">
        <v>1.6263436865385174E-3</v>
      </c>
      <c r="AA19" s="93">
        <v>1.3797318685788466E-3</v>
      </c>
      <c r="AB19" s="93">
        <v>1.5993063678000002E-2</v>
      </c>
      <c r="AC19" s="93">
        <v>4.8154064999999992E-3</v>
      </c>
      <c r="AD19" s="93">
        <v>0.43746139119999999</v>
      </c>
      <c r="AE19" s="92"/>
      <c r="AF19" s="93">
        <v>10946.463389999999</v>
      </c>
      <c r="AG19" s="93">
        <v>4779.8250000000007</v>
      </c>
      <c r="AH19" s="93">
        <v>1781.7829999999997</v>
      </c>
      <c r="AI19" s="93">
        <v>725.35</v>
      </c>
      <c r="AJ19" s="93">
        <v>994.42762000000005</v>
      </c>
      <c r="AK19" s="15" t="s">
        <v>388</v>
      </c>
      <c r="AL19" s="38" t="s">
        <v>48</v>
      </c>
    </row>
    <row r="20" spans="1:38" s="2" customFormat="1" ht="26.25" customHeight="1" thickBot="1" x14ac:dyDescent="0.25">
      <c r="A20" s="43" t="s">
        <v>52</v>
      </c>
      <c r="B20" s="157" t="s">
        <v>63</v>
      </c>
      <c r="C20" s="43" t="s">
        <v>64</v>
      </c>
      <c r="D20" s="45"/>
      <c r="E20" s="93">
        <v>23.368121000000002</v>
      </c>
      <c r="F20" s="93">
        <v>0.65369261899999986</v>
      </c>
      <c r="G20" s="93">
        <v>14.122757008342081</v>
      </c>
      <c r="H20" s="15" t="s">
        <v>388</v>
      </c>
      <c r="I20" s="93">
        <v>4.5108832831966108</v>
      </c>
      <c r="J20" s="93">
        <v>6.9613575640857723</v>
      </c>
      <c r="K20" s="93">
        <v>8.5964141099999996</v>
      </c>
      <c r="L20" s="93">
        <v>8.0150690201778535E-2</v>
      </c>
      <c r="M20" s="93">
        <v>29.01744762960001</v>
      </c>
      <c r="N20" s="93">
        <v>5.7502329252692306</v>
      </c>
      <c r="O20" s="93">
        <v>0.37288742140000009</v>
      </c>
      <c r="P20" s="93">
        <v>0.1442953147028572</v>
      </c>
      <c r="Q20" s="93">
        <v>0.49106971479487171</v>
      </c>
      <c r="R20" s="93">
        <v>2.1867748690000006</v>
      </c>
      <c r="S20" s="93">
        <v>1.7662154700000006</v>
      </c>
      <c r="T20" s="93">
        <v>3.4117598619999998</v>
      </c>
      <c r="U20" s="15" t="s">
        <v>387</v>
      </c>
      <c r="V20" s="93">
        <v>13.561363336285716</v>
      </c>
      <c r="W20" s="93">
        <v>1.0198971087399999</v>
      </c>
      <c r="X20" s="93">
        <v>3.4253589402934818E-2</v>
      </c>
      <c r="Y20" s="93">
        <v>7.7811748788604418E-2</v>
      </c>
      <c r="Z20" s="93">
        <v>1.8571132148604588E-2</v>
      </c>
      <c r="AA20" s="93">
        <v>1.5125936999856159E-2</v>
      </c>
      <c r="AB20" s="93">
        <v>0.14576240734000001</v>
      </c>
      <c r="AC20" s="93">
        <v>0.18242465790000001</v>
      </c>
      <c r="AD20" s="93">
        <v>1.8868192620000004</v>
      </c>
      <c r="AE20" s="92"/>
      <c r="AF20" s="93">
        <v>13196.408480000007</v>
      </c>
      <c r="AG20" s="93">
        <v>22310.485000000001</v>
      </c>
      <c r="AH20" s="93">
        <v>34029.536</v>
      </c>
      <c r="AI20" s="93">
        <v>146097.21</v>
      </c>
      <c r="AJ20" s="93">
        <v>713.3</v>
      </c>
      <c r="AK20" s="15" t="s">
        <v>388</v>
      </c>
      <c r="AL20" s="38" t="s">
        <v>48</v>
      </c>
    </row>
    <row r="21" spans="1:38" s="2" customFormat="1" ht="26.25" customHeight="1" thickBot="1" x14ac:dyDescent="0.25">
      <c r="A21" s="43" t="s">
        <v>52</v>
      </c>
      <c r="B21" s="157" t="s">
        <v>65</v>
      </c>
      <c r="C21" s="43" t="s">
        <v>66</v>
      </c>
      <c r="D21" s="45"/>
      <c r="E21" s="93">
        <v>0.83699500000000016</v>
      </c>
      <c r="F21" s="93">
        <v>1.8907132000000007E-2</v>
      </c>
      <c r="G21" s="93">
        <v>1.6306855535285243</v>
      </c>
      <c r="H21" s="15" t="s">
        <v>388</v>
      </c>
      <c r="I21" s="93">
        <v>0.12375592621555234</v>
      </c>
      <c r="J21" s="93">
        <v>0.25459148870769677</v>
      </c>
      <c r="K21" s="93">
        <v>0.35251010999999993</v>
      </c>
      <c r="L21" s="93">
        <v>3.0979842232304065E-2</v>
      </c>
      <c r="M21" s="93">
        <v>0.24444122000000015</v>
      </c>
      <c r="N21" s="93">
        <v>0.61881497500000004</v>
      </c>
      <c r="O21" s="93">
        <v>1.4484844700000003E-2</v>
      </c>
      <c r="P21" s="93">
        <v>7.8868725699999982E-3</v>
      </c>
      <c r="Q21" s="93">
        <v>0.11725631399999997</v>
      </c>
      <c r="R21" s="93">
        <v>0.6584318640000002</v>
      </c>
      <c r="S21" s="93">
        <v>0.35654850849999992</v>
      </c>
      <c r="T21" s="93">
        <v>1.1752911799999994</v>
      </c>
      <c r="U21" s="15" t="s">
        <v>387</v>
      </c>
      <c r="V21" s="93">
        <v>1.3986447479999999</v>
      </c>
      <c r="W21" s="93">
        <v>2.6135567099999979E-2</v>
      </c>
      <c r="X21" s="93">
        <v>1.1038770887462897E-3</v>
      </c>
      <c r="Y21" s="93">
        <v>6.0464621865377877E-3</v>
      </c>
      <c r="Z21" s="93">
        <v>8.2050650895826793E-4</v>
      </c>
      <c r="AA21" s="93">
        <v>7.0648293575765672E-4</v>
      </c>
      <c r="AB21" s="93">
        <v>8.6773287200000004E-3</v>
      </c>
      <c r="AC21" s="93">
        <v>1.7014252000000002E-3</v>
      </c>
      <c r="AD21" s="93">
        <v>0.17910077935999999</v>
      </c>
      <c r="AE21" s="92"/>
      <c r="AF21" s="93">
        <v>2593.1949999999983</v>
      </c>
      <c r="AG21" s="93">
        <v>1943.1499999999999</v>
      </c>
      <c r="AH21" s="93">
        <v>1577.2409999999998</v>
      </c>
      <c r="AI21" s="93">
        <v>218.65600000000001</v>
      </c>
      <c r="AJ21" s="15" t="s">
        <v>388</v>
      </c>
      <c r="AK21" s="15" t="s">
        <v>388</v>
      </c>
      <c r="AL21" s="38" t="s">
        <v>48</v>
      </c>
    </row>
    <row r="22" spans="1:38" s="2" customFormat="1" ht="26.25" customHeight="1" thickBot="1" x14ac:dyDescent="0.25">
      <c r="A22" s="43" t="s">
        <v>52</v>
      </c>
      <c r="B22" s="157" t="s">
        <v>67</v>
      </c>
      <c r="C22" s="43" t="s">
        <v>68</v>
      </c>
      <c r="D22" s="45"/>
      <c r="E22" s="93">
        <v>4.4957739199999995</v>
      </c>
      <c r="F22" s="93">
        <v>1.1625654879999999E-2</v>
      </c>
      <c r="G22" s="93">
        <v>1.2044092787024996</v>
      </c>
      <c r="H22" s="15" t="s">
        <v>388</v>
      </c>
      <c r="I22" s="93">
        <v>0.40524069302935173</v>
      </c>
      <c r="J22" s="93">
        <v>0.65490299293416465</v>
      </c>
      <c r="K22" s="93">
        <v>1.0232545000000002</v>
      </c>
      <c r="L22" s="93">
        <v>0.15216855813314778</v>
      </c>
      <c r="M22" s="93">
        <v>11.8968177624</v>
      </c>
      <c r="N22" s="93">
        <v>2.0711739424000002</v>
      </c>
      <c r="O22" s="93">
        <v>4.698136378E-2</v>
      </c>
      <c r="P22" s="93">
        <v>2.1770400822000012E-2</v>
      </c>
      <c r="Q22" s="93">
        <v>0.34040378279999989</v>
      </c>
      <c r="R22" s="93">
        <v>2.5546467420000005</v>
      </c>
      <c r="S22" s="93">
        <v>0.90116821350000054</v>
      </c>
      <c r="T22" s="93">
        <v>2.379453027999999</v>
      </c>
      <c r="U22" s="15" t="s">
        <v>387</v>
      </c>
      <c r="V22" s="93">
        <v>3.8830098240000002</v>
      </c>
      <c r="W22" s="93">
        <v>6.60511934E-2</v>
      </c>
      <c r="X22" s="93">
        <v>1.2849051967779241E-3</v>
      </c>
      <c r="Y22" s="93">
        <v>4.6023125182436198E-3</v>
      </c>
      <c r="Z22" s="93">
        <v>8.0264982375027525E-4</v>
      </c>
      <c r="AA22" s="93">
        <v>6.718445863481803E-4</v>
      </c>
      <c r="AB22" s="93">
        <v>7.3617121251199997E-3</v>
      </c>
      <c r="AC22" s="93">
        <v>1.8826909506E-3</v>
      </c>
      <c r="AD22" s="93">
        <v>0.50114172710000005</v>
      </c>
      <c r="AE22" s="92"/>
      <c r="AF22" s="93">
        <v>2513.8441300000009</v>
      </c>
      <c r="AG22" s="93">
        <v>3623.8886300000004</v>
      </c>
      <c r="AH22" s="93">
        <v>2608.2571200000002</v>
      </c>
      <c r="AI22" s="93">
        <v>11</v>
      </c>
      <c r="AJ22" s="93">
        <v>1201.9000000000001</v>
      </c>
      <c r="AK22" s="15" t="s">
        <v>388</v>
      </c>
      <c r="AL22" s="38" t="s">
        <v>48</v>
      </c>
    </row>
    <row r="23" spans="1:38" s="2" customFormat="1" ht="26.25" customHeight="1" thickBot="1" x14ac:dyDescent="0.25">
      <c r="A23" s="43" t="s">
        <v>69</v>
      </c>
      <c r="B23" s="157" t="s">
        <v>377</v>
      </c>
      <c r="C23" s="43" t="s">
        <v>390</v>
      </c>
      <c r="D23" s="45"/>
      <c r="E23" s="93">
        <v>12.157858612616412</v>
      </c>
      <c r="F23" s="93">
        <v>2.3066256284389612</v>
      </c>
      <c r="G23" s="93">
        <v>0.97033927896642425</v>
      </c>
      <c r="H23" s="93">
        <v>2.2856139690307091E-3</v>
      </c>
      <c r="I23" s="93">
        <v>1.3860648869170475</v>
      </c>
      <c r="J23" s="93">
        <v>1.3860648869170475</v>
      </c>
      <c r="K23" s="93">
        <v>1.3860648869170475</v>
      </c>
      <c r="L23" s="93">
        <v>0.85464697341984885</v>
      </c>
      <c r="M23" s="93">
        <v>8.3676227452269245</v>
      </c>
      <c r="N23" s="15" t="s">
        <v>388</v>
      </c>
      <c r="O23" s="93">
        <v>2.8571136168395492E-3</v>
      </c>
      <c r="P23" s="15" t="s">
        <v>388</v>
      </c>
      <c r="Q23" s="15" t="s">
        <v>388</v>
      </c>
      <c r="R23" s="93">
        <v>1.428556808419775E-2</v>
      </c>
      <c r="S23" s="93">
        <v>0.4857093148627234</v>
      </c>
      <c r="T23" s="93">
        <v>1.9999795317876851E-2</v>
      </c>
      <c r="U23" s="93">
        <v>2.8571136168395487E-3</v>
      </c>
      <c r="V23" s="93">
        <v>0.28571136168395495</v>
      </c>
      <c r="W23" s="15" t="s">
        <v>388</v>
      </c>
      <c r="X23" s="93">
        <v>8.6572043039548369E-3</v>
      </c>
      <c r="Y23" s="93">
        <v>1.419970463076156E-2</v>
      </c>
      <c r="Z23" s="15" t="s">
        <v>388</v>
      </c>
      <c r="AA23" s="15" t="s">
        <v>388</v>
      </c>
      <c r="AB23" s="93">
        <v>2.2856908934716397E-2</v>
      </c>
      <c r="AC23" s="15" t="s">
        <v>388</v>
      </c>
      <c r="AD23" s="15" t="s">
        <v>388</v>
      </c>
      <c r="AE23" s="92"/>
      <c r="AF23" s="93">
        <v>12220.735250316609</v>
      </c>
      <c r="AG23" s="15" t="s">
        <v>388</v>
      </c>
      <c r="AH23" s="15" t="s">
        <v>388</v>
      </c>
      <c r="AI23" s="15" t="s">
        <v>388</v>
      </c>
      <c r="AJ23" s="15" t="s">
        <v>388</v>
      </c>
      <c r="AK23" s="15" t="s">
        <v>388</v>
      </c>
      <c r="AL23" s="38" t="s">
        <v>48</v>
      </c>
    </row>
    <row r="24" spans="1:38" s="2" customFormat="1" ht="26.25" customHeight="1" thickBot="1" x14ac:dyDescent="0.25">
      <c r="A24" s="43" t="s">
        <v>52</v>
      </c>
      <c r="B24" s="157" t="s">
        <v>70</v>
      </c>
      <c r="C24" s="43" t="s">
        <v>71</v>
      </c>
      <c r="D24" s="45"/>
      <c r="E24" s="93">
        <v>2.1691358600000017</v>
      </c>
      <c r="F24" s="93">
        <v>0.15178792815999992</v>
      </c>
      <c r="G24" s="93">
        <v>2.5784381036578075</v>
      </c>
      <c r="H24" s="15" t="s">
        <v>388</v>
      </c>
      <c r="I24" s="93">
        <v>0.5311878026553708</v>
      </c>
      <c r="J24" s="93">
        <v>1.1673119790197153</v>
      </c>
      <c r="K24" s="93">
        <v>2.0536449570000008</v>
      </c>
      <c r="L24" s="93">
        <v>8.0210919504331624E-2</v>
      </c>
      <c r="M24" s="93">
        <v>3.4624992221999999</v>
      </c>
      <c r="N24" s="93">
        <v>1.1867579422115384</v>
      </c>
      <c r="O24" s="93">
        <v>6.0763500750000012E-2</v>
      </c>
      <c r="P24" s="93">
        <v>4.2704823469999986E-2</v>
      </c>
      <c r="Q24" s="93">
        <v>8.3606056937179499E-2</v>
      </c>
      <c r="R24" s="93">
        <v>0.43940471474999998</v>
      </c>
      <c r="S24" s="93">
        <v>0.67460432705000006</v>
      </c>
      <c r="T24" s="93">
        <v>1.6732716945000001</v>
      </c>
      <c r="U24" s="15" t="s">
        <v>387</v>
      </c>
      <c r="V24" s="93">
        <v>4.3203362132857155</v>
      </c>
      <c r="W24" s="93">
        <v>0.21907373478999997</v>
      </c>
      <c r="X24" s="93">
        <v>1.2901543877095844E-2</v>
      </c>
      <c r="Y24" s="93">
        <v>3.0593359202226708E-2</v>
      </c>
      <c r="Z24" s="93">
        <v>7.0747880385479975E-3</v>
      </c>
      <c r="AA24" s="93">
        <v>5.776311511129447E-3</v>
      </c>
      <c r="AB24" s="93">
        <v>5.634600262899999E-2</v>
      </c>
      <c r="AC24" s="93">
        <v>0.2077523674736752</v>
      </c>
      <c r="AD24" s="93">
        <v>1.9128458064009531E-2</v>
      </c>
      <c r="AE24" s="92"/>
      <c r="AF24" s="93">
        <v>5741.1028799999949</v>
      </c>
      <c r="AG24" s="93">
        <v>366.91999999999996</v>
      </c>
      <c r="AH24" s="93">
        <v>1198.6208099999997</v>
      </c>
      <c r="AI24" s="93">
        <v>9083.0916699999962</v>
      </c>
      <c r="AJ24" s="93">
        <v>1424.37888</v>
      </c>
      <c r="AK24" s="15" t="s">
        <v>388</v>
      </c>
      <c r="AL24" s="38" t="s">
        <v>48</v>
      </c>
    </row>
    <row r="25" spans="1:38" s="2" customFormat="1" ht="26.25" customHeight="1" thickBot="1" x14ac:dyDescent="0.25">
      <c r="A25" s="43" t="s">
        <v>72</v>
      </c>
      <c r="B25" s="157" t="s">
        <v>73</v>
      </c>
      <c r="C25" s="43" t="s">
        <v>74</v>
      </c>
      <c r="D25" s="45"/>
      <c r="E25" s="93">
        <v>0.24129205494508252</v>
      </c>
      <c r="F25" s="93">
        <v>5.3469222566177824E-2</v>
      </c>
      <c r="G25" s="93">
        <v>2.0381668875715599E-2</v>
      </c>
      <c r="H25" s="15" t="s">
        <v>388</v>
      </c>
      <c r="I25" s="93">
        <v>3.0171912351666724E-3</v>
      </c>
      <c r="J25" s="93">
        <v>3.0171912351666724E-3</v>
      </c>
      <c r="K25" s="93">
        <v>3.0171912351666724E-3</v>
      </c>
      <c r="L25" s="93">
        <v>1.5085956175833362E-3</v>
      </c>
      <c r="M25" s="93">
        <v>0.22201214163037228</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1050.6014884389483</v>
      </c>
      <c r="AG25" s="15" t="s">
        <v>388</v>
      </c>
      <c r="AH25" s="15" t="s">
        <v>388</v>
      </c>
      <c r="AI25" s="15" t="s">
        <v>388</v>
      </c>
      <c r="AJ25" s="15" t="s">
        <v>388</v>
      </c>
      <c r="AK25" s="15" t="s">
        <v>388</v>
      </c>
      <c r="AL25" s="38" t="s">
        <v>48</v>
      </c>
    </row>
    <row r="26" spans="1:38" s="2" customFormat="1" ht="26.25" customHeight="1" thickBot="1" x14ac:dyDescent="0.25">
      <c r="A26" s="43" t="s">
        <v>72</v>
      </c>
      <c r="B26" s="157" t="s">
        <v>75</v>
      </c>
      <c r="C26" s="43" t="s">
        <v>76</v>
      </c>
      <c r="D26" s="45"/>
      <c r="E26" s="93">
        <v>0.20805371895192276</v>
      </c>
      <c r="F26" s="93">
        <v>4.0732024926150232E-2</v>
      </c>
      <c r="G26" s="93">
        <v>1.4078350490382849E-2</v>
      </c>
      <c r="H26" s="15" t="s">
        <v>388</v>
      </c>
      <c r="I26" s="93">
        <v>1.4967796406282039E-3</v>
      </c>
      <c r="J26" s="93">
        <v>1.4967796406282039E-3</v>
      </c>
      <c r="K26" s="93">
        <v>1.4967796406282039E-3</v>
      </c>
      <c r="L26" s="93">
        <v>7.4838982031410193E-4</v>
      </c>
      <c r="M26" s="93">
        <v>0.47794490616083457</v>
      </c>
      <c r="N26" s="93">
        <v>0.22305104111260216</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741.49257123733059</v>
      </c>
      <c r="AG26" s="15" t="s">
        <v>388</v>
      </c>
      <c r="AH26" s="15" t="s">
        <v>388</v>
      </c>
      <c r="AI26" s="15" t="s">
        <v>388</v>
      </c>
      <c r="AJ26" s="15" t="s">
        <v>388</v>
      </c>
      <c r="AK26" s="15" t="s">
        <v>388</v>
      </c>
      <c r="AL26" s="38" t="s">
        <v>48</v>
      </c>
    </row>
    <row r="27" spans="1:38" s="2" customFormat="1" ht="26.25" customHeight="1" thickBot="1" x14ac:dyDescent="0.25">
      <c r="A27" s="43" t="s">
        <v>77</v>
      </c>
      <c r="B27" s="157" t="s">
        <v>78</v>
      </c>
      <c r="C27" s="43" t="s">
        <v>79</v>
      </c>
      <c r="D27" s="45"/>
      <c r="E27" s="93">
        <v>72.499891766137878</v>
      </c>
      <c r="F27" s="93">
        <v>46.748124745774255</v>
      </c>
      <c r="G27" s="93">
        <v>0.81811085047229326</v>
      </c>
      <c r="H27" s="93">
        <v>0.77787343061075742</v>
      </c>
      <c r="I27" s="93">
        <v>1.6010533505484401</v>
      </c>
      <c r="J27" s="93">
        <v>1.6010533505484401</v>
      </c>
      <c r="K27" s="93">
        <v>1.6010533505484401</v>
      </c>
      <c r="L27" s="93">
        <v>0.85194314412013861</v>
      </c>
      <c r="M27" s="93">
        <v>340.99600092859953</v>
      </c>
      <c r="N27" s="93">
        <v>0.42292152199133148</v>
      </c>
      <c r="O27" s="93">
        <v>3.6134599803635376E-4</v>
      </c>
      <c r="P27" s="93">
        <v>1.6679613634601374E-2</v>
      </c>
      <c r="Q27" s="93">
        <v>5.4970749881469048E-4</v>
      </c>
      <c r="R27" s="93">
        <v>1.3512113925709435E-2</v>
      </c>
      <c r="S27" s="93">
        <v>9.537280777927223E-3</v>
      </c>
      <c r="T27" s="93">
        <v>4.040151451015668E-3</v>
      </c>
      <c r="U27" s="93">
        <v>3.7672300155667355E-4</v>
      </c>
      <c r="V27" s="93">
        <v>6.2620605362460724E-2</v>
      </c>
      <c r="W27" s="93">
        <v>0.97107770500062873</v>
      </c>
      <c r="X27" s="93">
        <v>1.6095504855887816E-2</v>
      </c>
      <c r="Y27" s="93">
        <v>2.0554672860486619E-2</v>
      </c>
      <c r="Z27" s="93">
        <v>1.0375368223858138E-2</v>
      </c>
      <c r="AA27" s="93">
        <v>2.1915469748579112E-2</v>
      </c>
      <c r="AB27" s="93">
        <v>6.8941015688811683E-2</v>
      </c>
      <c r="AC27" s="93">
        <v>0.12224310257919394</v>
      </c>
      <c r="AD27" s="93">
        <v>2.0155937184250912E-4</v>
      </c>
      <c r="AE27" s="92"/>
      <c r="AF27" s="93">
        <v>87138.571825743726</v>
      </c>
      <c r="AG27" s="15" t="s">
        <v>388</v>
      </c>
      <c r="AH27" s="15" t="s">
        <v>388</v>
      </c>
      <c r="AI27" s="15" t="s">
        <v>388</v>
      </c>
      <c r="AJ27" s="15" t="s">
        <v>388</v>
      </c>
      <c r="AK27" s="15" t="s">
        <v>388</v>
      </c>
      <c r="AL27" s="38" t="s">
        <v>48</v>
      </c>
    </row>
    <row r="28" spans="1:38" s="2" customFormat="1" ht="26.25" customHeight="1" thickBot="1" x14ac:dyDescent="0.25">
      <c r="A28" s="43" t="s">
        <v>77</v>
      </c>
      <c r="B28" s="157" t="s">
        <v>80</v>
      </c>
      <c r="C28" s="43" t="s">
        <v>81</v>
      </c>
      <c r="D28" s="45"/>
      <c r="E28" s="93">
        <v>6.4353323617886291</v>
      </c>
      <c r="F28" s="93">
        <v>2.393908972730324</v>
      </c>
      <c r="G28" s="93">
        <v>0.31460108507694962</v>
      </c>
      <c r="H28" s="93">
        <v>7.3657771685223423E-3</v>
      </c>
      <c r="I28" s="93">
        <v>1.0919271485417477</v>
      </c>
      <c r="J28" s="93">
        <v>1.0919271485417477</v>
      </c>
      <c r="K28" s="93">
        <v>1.0919271485417477</v>
      </c>
      <c r="L28" s="93">
        <v>0.59877894227211759</v>
      </c>
      <c r="M28" s="93">
        <v>26.176914361993887</v>
      </c>
      <c r="N28" s="93">
        <v>1.7219319628682613E-2</v>
      </c>
      <c r="O28" s="93">
        <v>2.4187551626867252E-5</v>
      </c>
      <c r="P28" s="93">
        <v>1.8590089853835609E-3</v>
      </c>
      <c r="Q28" s="93">
        <v>4.2736131357219554E-5</v>
      </c>
      <c r="R28" s="93">
        <v>2.5498885612327935E-3</v>
      </c>
      <c r="S28" s="93">
        <v>1.7254490284006319E-3</v>
      </c>
      <c r="T28" s="93">
        <v>1.8133478495519311E-4</v>
      </c>
      <c r="U28" s="93">
        <v>3.7097159460704617E-5</v>
      </c>
      <c r="V28" s="93">
        <v>6.5083195460313827E-3</v>
      </c>
      <c r="W28" s="93">
        <v>3.3618723643381518E-2</v>
      </c>
      <c r="X28" s="93">
        <v>4.3162728951462344E-3</v>
      </c>
      <c r="Y28" s="93">
        <v>4.6299670865214164E-3</v>
      </c>
      <c r="Z28" s="93">
        <v>2.4154409199831496E-3</v>
      </c>
      <c r="AA28" s="93">
        <v>4.468525136352138E-3</v>
      </c>
      <c r="AB28" s="93">
        <v>1.5830206038002941E-2</v>
      </c>
      <c r="AC28" s="93">
        <v>1.8874912538513804E-2</v>
      </c>
      <c r="AD28" s="93">
        <v>2.6986826043381519E-5</v>
      </c>
      <c r="AE28" s="92"/>
      <c r="AF28" s="93">
        <v>13412.465846137831</v>
      </c>
      <c r="AG28" s="15" t="s">
        <v>388</v>
      </c>
      <c r="AH28" s="15" t="s">
        <v>388</v>
      </c>
      <c r="AI28" s="15" t="s">
        <v>388</v>
      </c>
      <c r="AJ28" s="15" t="s">
        <v>388</v>
      </c>
      <c r="AK28" s="15" t="s">
        <v>388</v>
      </c>
      <c r="AL28" s="38" t="s">
        <v>48</v>
      </c>
    </row>
    <row r="29" spans="1:38" s="2" customFormat="1" ht="26.25" customHeight="1" thickBot="1" x14ac:dyDescent="0.25">
      <c r="A29" s="43" t="s">
        <v>77</v>
      </c>
      <c r="B29" s="157" t="s">
        <v>82</v>
      </c>
      <c r="C29" s="43" t="s">
        <v>83</v>
      </c>
      <c r="D29" s="45"/>
      <c r="E29" s="93">
        <v>49.674351797228184</v>
      </c>
      <c r="F29" s="93">
        <v>5.7317014235892545</v>
      </c>
      <c r="G29" s="93">
        <v>1.0689372632338785</v>
      </c>
      <c r="H29" s="93">
        <v>9.3265475162042557E-3</v>
      </c>
      <c r="I29" s="93">
        <v>2.9104307611372544</v>
      </c>
      <c r="J29" s="93">
        <v>2.9104307611372549</v>
      </c>
      <c r="K29" s="93">
        <v>2.9104307611372549</v>
      </c>
      <c r="L29" s="93">
        <v>1.542528303402745</v>
      </c>
      <c r="M29" s="93">
        <v>12.401076796272926</v>
      </c>
      <c r="N29" s="93">
        <v>4.6065510371977569E-4</v>
      </c>
      <c r="O29" s="93">
        <v>4.6065510371977563E-5</v>
      </c>
      <c r="P29" s="93">
        <v>4.8829440994296218E-3</v>
      </c>
      <c r="Q29" s="93">
        <v>9.2131020743955127E-5</v>
      </c>
      <c r="R29" s="93">
        <v>7.8311367632361868E-3</v>
      </c>
      <c r="S29" s="93">
        <v>5.2514681824054428E-3</v>
      </c>
      <c r="T29" s="93">
        <v>1.8426204148791025E-4</v>
      </c>
      <c r="U29" s="93">
        <v>9.213102074395514E-5</v>
      </c>
      <c r="V29" s="93">
        <v>1.6583583733911927E-2</v>
      </c>
      <c r="W29" s="93">
        <v>0.20261120466236832</v>
      </c>
      <c r="X29" s="93">
        <v>4.6986820579417122E-3</v>
      </c>
      <c r="Y29" s="93">
        <v>2.8376354389138183E-2</v>
      </c>
      <c r="Z29" s="93">
        <v>3.1693071135920563E-2</v>
      </c>
      <c r="AA29" s="93">
        <v>7.2783506387724553E-3</v>
      </c>
      <c r="AB29" s="93">
        <v>7.2046458221772913E-2</v>
      </c>
      <c r="AC29" s="93">
        <v>5.5278612446373082E-2</v>
      </c>
      <c r="AD29" s="93">
        <v>3.5392286650857377E-5</v>
      </c>
      <c r="AE29" s="92"/>
      <c r="AF29" s="93">
        <v>39247.814836924896</v>
      </c>
      <c r="AG29" s="15" t="s">
        <v>388</v>
      </c>
      <c r="AH29" s="15" t="s">
        <v>388</v>
      </c>
      <c r="AI29" s="15" t="s">
        <v>388</v>
      </c>
      <c r="AJ29" s="15" t="s">
        <v>388</v>
      </c>
      <c r="AK29" s="15" t="s">
        <v>388</v>
      </c>
      <c r="AL29" s="38" t="s">
        <v>48</v>
      </c>
    </row>
    <row r="30" spans="1:38" s="2" customFormat="1" ht="26.25" customHeight="1" thickBot="1" x14ac:dyDescent="0.25">
      <c r="A30" s="43" t="s">
        <v>77</v>
      </c>
      <c r="B30" s="157" t="s">
        <v>84</v>
      </c>
      <c r="C30" s="43" t="s">
        <v>85</v>
      </c>
      <c r="D30" s="45"/>
      <c r="E30" s="93">
        <v>7.0932899130322816E-2</v>
      </c>
      <c r="F30" s="93">
        <v>2.5363338904118682</v>
      </c>
      <c r="G30" s="93">
        <v>3.7208453707423539E-3</v>
      </c>
      <c r="H30" s="93">
        <v>6.9903891500000016E-4</v>
      </c>
      <c r="I30" s="93">
        <v>5.1408626886700011E-2</v>
      </c>
      <c r="J30" s="93">
        <v>5.1408626886700011E-2</v>
      </c>
      <c r="K30" s="93">
        <v>5.1408626886700011E-2</v>
      </c>
      <c r="L30" s="93">
        <v>5.6549489575370019E-3</v>
      </c>
      <c r="M30" s="93">
        <v>7.7998540322898675</v>
      </c>
      <c r="N30" s="93">
        <v>4.0224182305759158E-3</v>
      </c>
      <c r="O30" s="93">
        <v>2.8022788219895119E-6</v>
      </c>
      <c r="P30" s="93">
        <v>1.2189912875654374E-4</v>
      </c>
      <c r="Q30" s="93">
        <v>4.2034182329842679E-6</v>
      </c>
      <c r="R30" s="93">
        <v>8.8271782892669634E-5</v>
      </c>
      <c r="S30" s="93">
        <v>6.3051273494764016E-5</v>
      </c>
      <c r="T30" s="93">
        <v>3.2226206452879382E-5</v>
      </c>
      <c r="U30" s="93">
        <v>2.8022788219895119E-6</v>
      </c>
      <c r="V30" s="93">
        <v>4.6237600562826946E-4</v>
      </c>
      <c r="W30" s="93">
        <v>1.3701386475000002E-2</v>
      </c>
      <c r="X30" s="93">
        <v>1.1769571052355948E-4</v>
      </c>
      <c r="Y30" s="93">
        <v>1.3170710463350705E-4</v>
      </c>
      <c r="Z30" s="93">
        <v>9.5277479947643398E-5</v>
      </c>
      <c r="AA30" s="93">
        <v>1.4291621992146508E-4</v>
      </c>
      <c r="AB30" s="93">
        <v>4.8759651502617494E-4</v>
      </c>
      <c r="AC30" s="93">
        <v>8.4068364659685359E-4</v>
      </c>
      <c r="AD30" s="93">
        <v>1.3701386475000003E-5</v>
      </c>
      <c r="AE30" s="92"/>
      <c r="AF30" s="93">
        <v>597.49361016135185</v>
      </c>
      <c r="AG30" s="15" t="s">
        <v>388</v>
      </c>
      <c r="AH30" s="15" t="s">
        <v>388</v>
      </c>
      <c r="AI30" s="15" t="s">
        <v>388</v>
      </c>
      <c r="AJ30" s="15" t="s">
        <v>388</v>
      </c>
      <c r="AK30" s="15" t="s">
        <v>388</v>
      </c>
      <c r="AL30" s="38" t="s">
        <v>48</v>
      </c>
    </row>
    <row r="31" spans="1:38" s="2" customFormat="1" ht="26.25" customHeight="1" thickBot="1" x14ac:dyDescent="0.25">
      <c r="A31" s="43" t="s">
        <v>77</v>
      </c>
      <c r="B31" s="157" t="s">
        <v>86</v>
      </c>
      <c r="C31" s="43" t="s">
        <v>87</v>
      </c>
      <c r="D31" s="45"/>
      <c r="E31" s="15" t="s">
        <v>388</v>
      </c>
      <c r="F31" s="93">
        <v>11.46967177476302</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157" t="s">
        <v>88</v>
      </c>
      <c r="C32" s="43" t="s">
        <v>89</v>
      </c>
      <c r="D32" s="45"/>
      <c r="E32" s="15" t="s">
        <v>388</v>
      </c>
      <c r="F32" s="15" t="s">
        <v>388</v>
      </c>
      <c r="G32" s="15" t="s">
        <v>388</v>
      </c>
      <c r="H32" s="15" t="s">
        <v>388</v>
      </c>
      <c r="I32" s="93">
        <v>0.5190957275949335</v>
      </c>
      <c r="J32" s="93">
        <v>0.94207097508467741</v>
      </c>
      <c r="K32" s="93">
        <v>1.2698114061858956</v>
      </c>
      <c r="L32" s="93">
        <v>0.13410912864314867</v>
      </c>
      <c r="M32" s="15" t="s">
        <v>388</v>
      </c>
      <c r="N32" s="93">
        <v>6.9322676394210747</v>
      </c>
      <c r="O32" s="93">
        <v>1.467272655377644E-3</v>
      </c>
      <c r="P32" s="15" t="s">
        <v>388</v>
      </c>
      <c r="Q32" s="93">
        <v>3.5029833786845918E-2</v>
      </c>
      <c r="R32" s="93">
        <v>1.0970448977727743</v>
      </c>
      <c r="S32" s="93">
        <v>47.274495066905892</v>
      </c>
      <c r="T32" s="93">
        <v>0.15751545713814283</v>
      </c>
      <c r="U32" s="93">
        <v>2.5396228123717911E-2</v>
      </c>
      <c r="V32" s="93">
        <v>17.646360825079483</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157" t="s">
        <v>90</v>
      </c>
      <c r="C33" s="43" t="s">
        <v>91</v>
      </c>
      <c r="D33" s="45"/>
      <c r="E33" s="15" t="s">
        <v>388</v>
      </c>
      <c r="F33" s="15" t="s">
        <v>388</v>
      </c>
      <c r="G33" s="15" t="s">
        <v>388</v>
      </c>
      <c r="H33" s="15" t="s">
        <v>388</v>
      </c>
      <c r="I33" s="93">
        <v>0.38883948426902298</v>
      </c>
      <c r="J33" s="93">
        <v>4.6072215648534236</v>
      </c>
      <c r="K33" s="93">
        <v>9.2144431297068472</v>
      </c>
      <c r="L33" s="93">
        <v>7.6479877976566829E-2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157" t="s">
        <v>92</v>
      </c>
      <c r="C34" s="43" t="s">
        <v>93</v>
      </c>
      <c r="D34" s="45"/>
      <c r="E34" s="93">
        <v>4.5686860618621763</v>
      </c>
      <c r="F34" s="93">
        <v>0.25351657560544272</v>
      </c>
      <c r="G34" s="93">
        <v>0.28908560630513663</v>
      </c>
      <c r="H34" s="93">
        <v>4.6659373297611303E-4</v>
      </c>
      <c r="I34" s="93">
        <v>9.1044745645166805E-2</v>
      </c>
      <c r="J34" s="93">
        <v>9.5696666955503787E-2</v>
      </c>
      <c r="K34" s="93">
        <v>0.10101314845303178</v>
      </c>
      <c r="L34" s="93">
        <v>5.9179084669358423E-2</v>
      </c>
      <c r="M34" s="93">
        <v>0.60987311276001466</v>
      </c>
      <c r="N34" s="15" t="s">
        <v>388</v>
      </c>
      <c r="O34" s="93">
        <v>6.6656247568016149E-4</v>
      </c>
      <c r="P34" s="15" t="s">
        <v>388</v>
      </c>
      <c r="Q34" s="15" t="s">
        <v>388</v>
      </c>
      <c r="R34" s="93">
        <v>3.3328123784008078E-3</v>
      </c>
      <c r="S34" s="93">
        <v>0.11331562086562744</v>
      </c>
      <c r="T34" s="93">
        <v>4.6659373297611309E-3</v>
      </c>
      <c r="U34" s="93">
        <v>6.6656247568016149E-4</v>
      </c>
      <c r="V34" s="93">
        <v>6.6656247568016136E-2</v>
      </c>
      <c r="W34" s="15" t="s">
        <v>388</v>
      </c>
      <c r="X34" s="93">
        <v>1.9996874270404841E-3</v>
      </c>
      <c r="Y34" s="93">
        <v>3.3328123784008073E-3</v>
      </c>
      <c r="Z34" s="15" t="s">
        <v>388</v>
      </c>
      <c r="AA34" s="15" t="s">
        <v>388</v>
      </c>
      <c r="AB34" s="93">
        <v>5.3324998054412919E-3</v>
      </c>
      <c r="AC34" s="15" t="s">
        <v>388</v>
      </c>
      <c r="AD34" s="15" t="s">
        <v>388</v>
      </c>
      <c r="AE34" s="92"/>
      <c r="AF34" s="93">
        <v>2846.2217711542917</v>
      </c>
      <c r="AG34" s="15" t="s">
        <v>388</v>
      </c>
      <c r="AH34" s="15" t="s">
        <v>388</v>
      </c>
      <c r="AI34" s="15" t="s">
        <v>388</v>
      </c>
      <c r="AJ34" s="15" t="s">
        <v>388</v>
      </c>
      <c r="AK34" s="15" t="s">
        <v>388</v>
      </c>
      <c r="AL34" s="38" t="s">
        <v>48</v>
      </c>
    </row>
    <row r="35" spans="1:38" s="2" customFormat="1" ht="26.25" customHeight="1" thickBot="1" x14ac:dyDescent="0.25">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157" t="s">
        <v>97</v>
      </c>
      <c r="C36" s="43" t="s">
        <v>98</v>
      </c>
      <c r="D36" s="45"/>
      <c r="E36" s="93">
        <v>10.615692470800608</v>
      </c>
      <c r="F36" s="93">
        <v>9.809691514841715</v>
      </c>
      <c r="G36" s="93">
        <v>2.161533678694493</v>
      </c>
      <c r="H36" s="93">
        <v>1.087836048646376E-3</v>
      </c>
      <c r="I36" s="93">
        <v>0.59251093981381264</v>
      </c>
      <c r="J36" s="93">
        <v>0.61349520474965424</v>
      </c>
      <c r="K36" s="93">
        <v>0.61349520474965413</v>
      </c>
      <c r="L36" s="93">
        <v>7.5461051653619243E-2</v>
      </c>
      <c r="M36" s="93">
        <v>22.934060660804001</v>
      </c>
      <c r="N36" s="93">
        <v>1.7295021517426595E-2</v>
      </c>
      <c r="O36" s="93">
        <v>1.6609506419606268E-3</v>
      </c>
      <c r="P36" s="93">
        <v>2.8341835118511033E-3</v>
      </c>
      <c r="Q36" s="93">
        <v>3.887382877830417E-2</v>
      </c>
      <c r="R36" s="93">
        <v>4.1609113627280182E-2</v>
      </c>
      <c r="S36" s="93">
        <v>0.11876813421364277</v>
      </c>
      <c r="T36" s="93">
        <v>1.7775963747191457</v>
      </c>
      <c r="U36" s="93">
        <v>1.7146673523113967E-2</v>
      </c>
      <c r="V36" s="93">
        <v>0.13485402461435189</v>
      </c>
      <c r="W36" s="93">
        <v>3.287286751914973E-2</v>
      </c>
      <c r="X36" s="93">
        <v>3.8590683874289473E-4</v>
      </c>
      <c r="Y36" s="93">
        <v>2.1981177454683211E-3</v>
      </c>
      <c r="Z36" s="93">
        <v>1.6609506419606264E-3</v>
      </c>
      <c r="AA36" s="93">
        <v>5.4211203665144878E-4</v>
      </c>
      <c r="AB36" s="93">
        <v>4.7870872628232907E-3</v>
      </c>
      <c r="AC36" s="93">
        <v>1.2213270928669627E-2</v>
      </c>
      <c r="AD36" s="93">
        <v>3.2847667352730474E-2</v>
      </c>
      <c r="AE36" s="92"/>
      <c r="AF36" s="93">
        <v>6537.4550229909164</v>
      </c>
      <c r="AG36" s="15" t="s">
        <v>388</v>
      </c>
      <c r="AH36" s="15" t="s">
        <v>388</v>
      </c>
      <c r="AI36" s="15" t="s">
        <v>388</v>
      </c>
      <c r="AJ36" s="15" t="s">
        <v>388</v>
      </c>
      <c r="AK36" s="15" t="s">
        <v>388</v>
      </c>
      <c r="AL36" s="38" t="s">
        <v>48</v>
      </c>
    </row>
    <row r="37" spans="1:38" s="2" customFormat="1" ht="26.25" customHeight="1" thickBot="1" x14ac:dyDescent="0.25">
      <c r="A37" s="43" t="s">
        <v>69</v>
      </c>
      <c r="B37" s="157" t="s">
        <v>99</v>
      </c>
      <c r="C37" s="43" t="s">
        <v>393</v>
      </c>
      <c r="D37" s="45"/>
      <c r="E37" s="93">
        <v>0.17049999999999998</v>
      </c>
      <c r="F37" s="93">
        <v>4.5261000000000005E-4</v>
      </c>
      <c r="G37" s="93">
        <v>1.8104399999999999E-5</v>
      </c>
      <c r="H37" s="15" t="s">
        <v>388</v>
      </c>
      <c r="I37" s="15" t="s">
        <v>388</v>
      </c>
      <c r="J37" s="15" t="s">
        <v>388</v>
      </c>
      <c r="K37" s="15" t="s">
        <v>388</v>
      </c>
      <c r="L37" s="15" t="s">
        <v>388</v>
      </c>
      <c r="M37" s="93">
        <v>9.0521999999999998E-3</v>
      </c>
      <c r="N37" s="15" t="s">
        <v>388</v>
      </c>
      <c r="O37" s="15" t="s">
        <v>388</v>
      </c>
      <c r="P37" s="15" t="s">
        <v>388</v>
      </c>
      <c r="Q37" s="15" t="s">
        <v>388</v>
      </c>
      <c r="R37" s="15" t="s">
        <v>388</v>
      </c>
      <c r="S37" s="15" t="s">
        <v>388</v>
      </c>
      <c r="T37" s="15" t="s">
        <v>388</v>
      </c>
      <c r="U37" s="15" t="s">
        <v>388</v>
      </c>
      <c r="V37" s="15" t="s">
        <v>388</v>
      </c>
      <c r="W37" s="93">
        <v>2.26305E-4</v>
      </c>
      <c r="X37" s="15" t="s">
        <v>388</v>
      </c>
      <c r="Y37" s="15" t="s">
        <v>388</v>
      </c>
      <c r="Z37" s="15" t="s">
        <v>388</v>
      </c>
      <c r="AA37" s="15" t="s">
        <v>388</v>
      </c>
      <c r="AB37" s="15" t="s">
        <v>388</v>
      </c>
      <c r="AC37" s="15" t="s">
        <v>388</v>
      </c>
      <c r="AD37" s="15" t="s">
        <v>388</v>
      </c>
      <c r="AE37" s="92"/>
      <c r="AF37" s="15" t="s">
        <v>388</v>
      </c>
      <c r="AG37" s="15" t="s">
        <v>388</v>
      </c>
      <c r="AH37" s="93">
        <v>452.61</v>
      </c>
      <c r="AI37" s="15" t="s">
        <v>388</v>
      </c>
      <c r="AJ37" s="15" t="s">
        <v>388</v>
      </c>
      <c r="AK37" s="15" t="s">
        <v>388</v>
      </c>
      <c r="AL37" s="38" t="s">
        <v>48</v>
      </c>
    </row>
    <row r="38" spans="1:38" s="2" customFormat="1" ht="26.25" customHeight="1" thickBot="1" x14ac:dyDescent="0.25">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157" t="s">
        <v>103</v>
      </c>
      <c r="C39" s="43" t="s">
        <v>394</v>
      </c>
      <c r="D39" s="45"/>
      <c r="E39" s="93">
        <v>1.8548544</v>
      </c>
      <c r="F39" s="93">
        <v>0.109440643</v>
      </c>
      <c r="G39" s="93">
        <v>3.2072353129254116</v>
      </c>
      <c r="H39" s="93">
        <v>3.3337639999999999E-3</v>
      </c>
      <c r="I39" s="93">
        <v>0.27045389883209275</v>
      </c>
      <c r="J39" s="93">
        <v>0.43684743887467165</v>
      </c>
      <c r="K39" s="93">
        <v>0.56465334466666661</v>
      </c>
      <c r="L39" s="93">
        <v>7.3103226108368793E-2</v>
      </c>
      <c r="M39" s="93">
        <v>0.92397737999999996</v>
      </c>
      <c r="N39" s="93">
        <v>0.15728985999999998</v>
      </c>
      <c r="O39" s="93">
        <v>7.871942199999999E-3</v>
      </c>
      <c r="P39" s="93">
        <v>1.39104338E-3</v>
      </c>
      <c r="Q39" s="93">
        <v>1.608565E-2</v>
      </c>
      <c r="R39" s="93">
        <v>8.230970600000001E-2</v>
      </c>
      <c r="S39" s="93">
        <v>3.7322770999999998E-2</v>
      </c>
      <c r="T39" s="93">
        <v>1.5088166200000002</v>
      </c>
      <c r="U39" s="93">
        <v>9.8000000000000014E-3</v>
      </c>
      <c r="V39" s="93">
        <v>1.4787996720000001</v>
      </c>
      <c r="W39" s="93">
        <v>5.2438407900000004E-2</v>
      </c>
      <c r="X39" s="93">
        <v>5.3423866766169163E-3</v>
      </c>
      <c r="Y39" s="93">
        <v>4.0137432752238814E-2</v>
      </c>
      <c r="Z39" s="93">
        <v>4.4977728159203978E-3</v>
      </c>
      <c r="AA39" s="93">
        <v>4.064619755223881E-3</v>
      </c>
      <c r="AB39" s="93">
        <v>5.4042212000000006E-2</v>
      </c>
      <c r="AC39" s="93">
        <v>9.8000000000000014E-3</v>
      </c>
      <c r="AD39" s="93">
        <v>0.11909256510330174</v>
      </c>
      <c r="AE39" s="92"/>
      <c r="AF39" s="93">
        <v>18889.974999999999</v>
      </c>
      <c r="AG39" s="93">
        <v>49.988</v>
      </c>
      <c r="AH39" s="93">
        <v>999.98799999999994</v>
      </c>
      <c r="AI39" s="93">
        <v>2000</v>
      </c>
      <c r="AJ39" s="93">
        <v>2.1960000000000002</v>
      </c>
      <c r="AK39" s="15" t="s">
        <v>388</v>
      </c>
      <c r="AL39" s="38" t="s">
        <v>48</v>
      </c>
    </row>
    <row r="40" spans="1:38" s="2" customFormat="1" ht="26.25" customHeight="1" thickBot="1" x14ac:dyDescent="0.25">
      <c r="A40" s="43" t="s">
        <v>69</v>
      </c>
      <c r="B40" s="157" t="s">
        <v>104</v>
      </c>
      <c r="C40" s="43" t="s">
        <v>395</v>
      </c>
      <c r="D40" s="45"/>
      <c r="E40" s="93">
        <v>4.9343087560800791</v>
      </c>
      <c r="F40" s="93">
        <v>6.9793861252219873</v>
      </c>
      <c r="G40" s="93">
        <v>0.38543956449352546</v>
      </c>
      <c r="H40" s="93">
        <v>9.3942800460879942E-4</v>
      </c>
      <c r="I40" s="93">
        <v>0.75033748916557275</v>
      </c>
      <c r="J40" s="93">
        <v>0.75033748916557275</v>
      </c>
      <c r="K40" s="93">
        <v>0.75033748916557275</v>
      </c>
      <c r="L40" s="93">
        <v>0.2212952237178224</v>
      </c>
      <c r="M40" s="93">
        <v>12.780761655973709</v>
      </c>
      <c r="N40" s="15" t="s">
        <v>388</v>
      </c>
      <c r="O40" s="93">
        <v>1.305323672861542E-3</v>
      </c>
      <c r="P40" s="15" t="s">
        <v>388</v>
      </c>
      <c r="Q40" s="15" t="s">
        <v>388</v>
      </c>
      <c r="R40" s="93">
        <v>6.5266183643077095E-3</v>
      </c>
      <c r="S40" s="93">
        <v>0.22190502438646217</v>
      </c>
      <c r="T40" s="93">
        <v>9.1372657100307966E-3</v>
      </c>
      <c r="U40" s="93">
        <v>1.305323672861542E-3</v>
      </c>
      <c r="V40" s="93">
        <v>0.13053236728615422</v>
      </c>
      <c r="W40" s="15" t="s">
        <v>388</v>
      </c>
      <c r="X40" s="93">
        <v>4.1260407862552563E-3</v>
      </c>
      <c r="Y40" s="93">
        <v>6.3165485966370817E-3</v>
      </c>
      <c r="Z40" s="15" t="s">
        <v>388</v>
      </c>
      <c r="AA40" s="15" t="s">
        <v>388</v>
      </c>
      <c r="AB40" s="93">
        <v>1.0442589382892338E-2</v>
      </c>
      <c r="AC40" s="15" t="s">
        <v>388</v>
      </c>
      <c r="AD40" s="15" t="s">
        <v>388</v>
      </c>
      <c r="AE40" s="92"/>
      <c r="AF40" s="93">
        <v>5588.4369668557292</v>
      </c>
      <c r="AG40" s="15" t="s">
        <v>388</v>
      </c>
      <c r="AH40" s="15" t="s">
        <v>388</v>
      </c>
      <c r="AI40" s="15" t="s">
        <v>388</v>
      </c>
      <c r="AJ40" s="15" t="s">
        <v>388</v>
      </c>
      <c r="AK40" s="15" t="s">
        <v>388</v>
      </c>
      <c r="AL40" s="38" t="s">
        <v>48</v>
      </c>
    </row>
    <row r="41" spans="1:38" s="2" customFormat="1" ht="26.25" customHeight="1" thickBot="1" x14ac:dyDescent="0.25">
      <c r="A41" s="43" t="s">
        <v>102</v>
      </c>
      <c r="B41" s="157" t="s">
        <v>105</v>
      </c>
      <c r="C41" s="43" t="s">
        <v>396</v>
      </c>
      <c r="D41" s="45"/>
      <c r="E41" s="93">
        <v>6.3021599999999998</v>
      </c>
      <c r="F41" s="93">
        <v>19.159132248954894</v>
      </c>
      <c r="G41" s="93">
        <v>3.3699881548411996</v>
      </c>
      <c r="H41" s="93">
        <v>0.96212590720605151</v>
      </c>
      <c r="I41" s="93">
        <v>8.3250870468772948</v>
      </c>
      <c r="J41" s="93">
        <v>8.692964790324945</v>
      </c>
      <c r="K41" s="93">
        <v>9.1216987815884902</v>
      </c>
      <c r="L41" s="93">
        <v>2.4640058919885299</v>
      </c>
      <c r="M41" s="93">
        <v>132.69299167206185</v>
      </c>
      <c r="N41" s="93">
        <v>1.05125</v>
      </c>
      <c r="O41" s="93">
        <v>0.14484299999999997</v>
      </c>
      <c r="P41" s="93">
        <v>2.5181700000000001E-2</v>
      </c>
      <c r="Q41" s="93">
        <v>0.15715000000000001</v>
      </c>
      <c r="R41" s="93">
        <v>2.2616900000000006</v>
      </c>
      <c r="S41" s="93">
        <v>0.56592500000000001</v>
      </c>
      <c r="T41" s="93">
        <v>2.1707999999999998</v>
      </c>
      <c r="U41" s="93">
        <v>0.21899999999999997</v>
      </c>
      <c r="V41" s="93">
        <v>31.794779999999999</v>
      </c>
      <c r="W41" s="93">
        <v>0.9442419999999998</v>
      </c>
      <c r="X41" s="93">
        <v>5.8325694245584092</v>
      </c>
      <c r="Y41" s="93">
        <v>4.6129359763783828</v>
      </c>
      <c r="Z41" s="93">
        <v>3.6327239732026104</v>
      </c>
      <c r="AA41" s="93">
        <v>4.2106064016595619</v>
      </c>
      <c r="AB41" s="93">
        <v>18.288835775798965</v>
      </c>
      <c r="AC41" s="93">
        <v>0.23252941176470587</v>
      </c>
      <c r="AD41" s="93">
        <v>2.6309460343848721</v>
      </c>
      <c r="AE41" s="92"/>
      <c r="AF41" s="93">
        <v>33390</v>
      </c>
      <c r="AG41" s="93">
        <v>1060.2</v>
      </c>
      <c r="AH41" s="93">
        <v>680</v>
      </c>
      <c r="AI41" s="93">
        <v>43799.999999999985</v>
      </c>
      <c r="AJ41" s="93">
        <v>22</v>
      </c>
      <c r="AK41" s="15" t="s">
        <v>388</v>
      </c>
      <c r="AL41" s="38" t="s">
        <v>48</v>
      </c>
    </row>
    <row r="42" spans="1:38" s="2" customFormat="1" ht="26.25" customHeight="1" thickBot="1" x14ac:dyDescent="0.25">
      <c r="A42" s="43" t="s">
        <v>69</v>
      </c>
      <c r="B42" s="157" t="s">
        <v>106</v>
      </c>
      <c r="C42" s="43" t="s">
        <v>107</v>
      </c>
      <c r="D42" s="45"/>
      <c r="E42" s="93">
        <v>0.45738902622816036</v>
      </c>
      <c r="F42" s="93">
        <v>7.4917101741489569</v>
      </c>
      <c r="G42" s="93">
        <v>3.0818846871686519E-2</v>
      </c>
      <c r="H42" s="93">
        <v>2.0667766700843839E-4</v>
      </c>
      <c r="I42" s="93">
        <v>0.27325767119841737</v>
      </c>
      <c r="J42" s="93">
        <v>0.27325767119841732</v>
      </c>
      <c r="K42" s="93">
        <v>0.27325767119841737</v>
      </c>
      <c r="L42" s="93">
        <v>3.1981023530874501E-2</v>
      </c>
      <c r="M42" s="93">
        <v>38.38092798366592</v>
      </c>
      <c r="N42" s="15" t="s">
        <v>388</v>
      </c>
      <c r="O42" s="93">
        <v>4.9081136535057365E-4</v>
      </c>
      <c r="P42" s="15" t="s">
        <v>388</v>
      </c>
      <c r="Q42" s="15" t="s">
        <v>388</v>
      </c>
      <c r="R42" s="93">
        <v>2.4540568267528685E-3</v>
      </c>
      <c r="S42" s="93">
        <v>8.3437932109597518E-2</v>
      </c>
      <c r="T42" s="93">
        <v>3.4356795574540158E-3</v>
      </c>
      <c r="U42" s="93">
        <v>4.9081136535057376E-4</v>
      </c>
      <c r="V42" s="93">
        <v>4.9081136535057371E-2</v>
      </c>
      <c r="W42" s="15" t="s">
        <v>388</v>
      </c>
      <c r="X42" s="93">
        <v>1.8870374225252921E-3</v>
      </c>
      <c r="Y42" s="93">
        <v>2.0394535002792964E-3</v>
      </c>
      <c r="Z42" s="15" t="s">
        <v>388</v>
      </c>
      <c r="AA42" s="15" t="s">
        <v>388</v>
      </c>
      <c r="AB42" s="93">
        <v>3.9264909228045892E-3</v>
      </c>
      <c r="AC42" s="15" t="s">
        <v>388</v>
      </c>
      <c r="AD42" s="15" t="s">
        <v>388</v>
      </c>
      <c r="AE42" s="92"/>
      <c r="AF42" s="93">
        <v>2124.7867629000998</v>
      </c>
      <c r="AG42" s="15" t="s">
        <v>388</v>
      </c>
      <c r="AH42" s="15" t="s">
        <v>388</v>
      </c>
      <c r="AI42" s="15" t="s">
        <v>388</v>
      </c>
      <c r="AJ42" s="15" t="s">
        <v>388</v>
      </c>
      <c r="AK42" s="15" t="s">
        <v>388</v>
      </c>
      <c r="AL42" s="38" t="s">
        <v>48</v>
      </c>
    </row>
    <row r="43" spans="1:38" s="2" customFormat="1" ht="26.25" customHeight="1" thickBot="1" x14ac:dyDescent="0.25">
      <c r="A43" s="43" t="s">
        <v>102</v>
      </c>
      <c r="B43" s="157" t="s">
        <v>108</v>
      </c>
      <c r="C43" s="43" t="s">
        <v>109</v>
      </c>
      <c r="D43" s="45"/>
      <c r="E43" s="93">
        <v>1.4035899999999999</v>
      </c>
      <c r="F43" s="93">
        <v>0.14045761299999998</v>
      </c>
      <c r="G43" s="93">
        <v>2.0648938801176135</v>
      </c>
      <c r="H43" s="93">
        <v>9.8652200000000009E-3</v>
      </c>
      <c r="I43" s="93">
        <v>0.26902218272784417</v>
      </c>
      <c r="J43" s="93">
        <v>0.41237425584654486</v>
      </c>
      <c r="K43" s="93">
        <v>0.59551511366666676</v>
      </c>
      <c r="L43" s="93">
        <v>5.4470119291951641E-2</v>
      </c>
      <c r="M43" s="93">
        <v>1.6578388599999998</v>
      </c>
      <c r="N43" s="93">
        <v>0.23575889999999999</v>
      </c>
      <c r="O43" s="93">
        <v>2.0167711600000006E-2</v>
      </c>
      <c r="P43" s="93">
        <v>4.35244976E-3</v>
      </c>
      <c r="Q43" s="93">
        <v>4.9570623999999987E-2</v>
      </c>
      <c r="R43" s="93">
        <v>0.29859531200000006</v>
      </c>
      <c r="S43" s="93">
        <v>0.14179243999999999</v>
      </c>
      <c r="T43" s="93">
        <v>1.2416305999999999</v>
      </c>
      <c r="U43" s="93">
        <v>2.9000000000000001E-2</v>
      </c>
      <c r="V43" s="93">
        <v>4.2937657439999999</v>
      </c>
      <c r="W43" s="93">
        <v>0.1342935073</v>
      </c>
      <c r="X43" s="93">
        <v>3.4794714877906313E-3</v>
      </c>
      <c r="Y43" s="93">
        <v>2.1617697616172691E-2</v>
      </c>
      <c r="Z43" s="93">
        <v>2.2894512310672327E-3</v>
      </c>
      <c r="AA43" s="93">
        <v>2.3053660649694418E-3</v>
      </c>
      <c r="AB43" s="93">
        <v>2.9691986399999995E-2</v>
      </c>
      <c r="AC43" s="93">
        <v>2.9000000000000001E-2</v>
      </c>
      <c r="AD43" s="93">
        <v>0.34863231368432823</v>
      </c>
      <c r="AE43" s="92"/>
      <c r="AF43" s="93">
        <v>9625.012999999999</v>
      </c>
      <c r="AG43" s="93">
        <v>562.5</v>
      </c>
      <c r="AH43" s="93">
        <v>720</v>
      </c>
      <c r="AI43" s="93">
        <v>5800</v>
      </c>
      <c r="AJ43" s="15" t="s">
        <v>388</v>
      </c>
      <c r="AK43" s="15" t="s">
        <v>388</v>
      </c>
      <c r="AL43" s="38" t="s">
        <v>48</v>
      </c>
    </row>
    <row r="44" spans="1:38" s="2" customFormat="1" ht="26.25" customHeight="1" thickBot="1" x14ac:dyDescent="0.25">
      <c r="A44" s="43" t="s">
        <v>69</v>
      </c>
      <c r="B44" s="157" t="s">
        <v>110</v>
      </c>
      <c r="C44" s="43" t="s">
        <v>111</v>
      </c>
      <c r="D44" s="45"/>
      <c r="E44" s="93">
        <v>11.558064168308496</v>
      </c>
      <c r="F44" s="93">
        <v>4.8829799785115675</v>
      </c>
      <c r="G44" s="93">
        <v>0.93722341766939476</v>
      </c>
      <c r="H44" s="93">
        <v>2.1657142013056263E-3</v>
      </c>
      <c r="I44" s="93">
        <v>1.4562230515257653</v>
      </c>
      <c r="J44" s="93">
        <v>1.4562230515257653</v>
      </c>
      <c r="K44" s="93">
        <v>1.4562230515257653</v>
      </c>
      <c r="L44" s="93">
        <v>0.80162376684973713</v>
      </c>
      <c r="M44" s="93">
        <v>13.803543080860289</v>
      </c>
      <c r="N44" s="15" t="s">
        <v>388</v>
      </c>
      <c r="O44" s="93">
        <v>2.7581283383686863E-3</v>
      </c>
      <c r="P44" s="15" t="s">
        <v>388</v>
      </c>
      <c r="Q44" s="15" t="s">
        <v>388</v>
      </c>
      <c r="R44" s="93">
        <v>1.3790641691843431E-2</v>
      </c>
      <c r="S44" s="93">
        <v>0.4688818175226766</v>
      </c>
      <c r="T44" s="93">
        <v>1.9306898368580804E-2</v>
      </c>
      <c r="U44" s="93">
        <v>2.7581283383686863E-3</v>
      </c>
      <c r="V44" s="93">
        <v>0.27581283383686861</v>
      </c>
      <c r="W44" s="15" t="s">
        <v>388</v>
      </c>
      <c r="X44" s="93">
        <v>8.3570953114579551E-3</v>
      </c>
      <c r="Y44" s="93">
        <v>1.3707931395491531E-2</v>
      </c>
      <c r="Z44" s="15" t="s">
        <v>388</v>
      </c>
      <c r="AA44" s="15" t="s">
        <v>388</v>
      </c>
      <c r="AB44" s="93">
        <v>2.2065026706949487E-2</v>
      </c>
      <c r="AC44" s="15" t="s">
        <v>388</v>
      </c>
      <c r="AD44" s="15" t="s">
        <v>388</v>
      </c>
      <c r="AE44" s="92"/>
      <c r="AF44" s="93">
        <v>11782.997725578922</v>
      </c>
      <c r="AG44" s="15" t="s">
        <v>388</v>
      </c>
      <c r="AH44" s="15" t="s">
        <v>388</v>
      </c>
      <c r="AI44" s="15" t="s">
        <v>388</v>
      </c>
      <c r="AJ44" s="15" t="s">
        <v>388</v>
      </c>
      <c r="AK44" s="15" t="s">
        <v>388</v>
      </c>
      <c r="AL44" s="38" t="s">
        <v>48</v>
      </c>
    </row>
    <row r="45" spans="1:38" s="2" customFormat="1" ht="26.25" customHeight="1" thickBot="1" x14ac:dyDescent="0.25">
      <c r="A45" s="43" t="s">
        <v>69</v>
      </c>
      <c r="B45" s="157" t="s">
        <v>112</v>
      </c>
      <c r="C45" s="43" t="s">
        <v>113</v>
      </c>
      <c r="D45" s="45"/>
      <c r="E45" s="93">
        <v>3.5055334720008124</v>
      </c>
      <c r="F45" s="93">
        <v>0.14162461447486688</v>
      </c>
      <c r="G45" s="93">
        <v>0.17648635912229446</v>
      </c>
      <c r="H45" s="93">
        <v>3.9835492487603607E-4</v>
      </c>
      <c r="I45" s="93">
        <v>7.0110669440016246E-2</v>
      </c>
      <c r="J45" s="93">
        <v>7.5118574400017415E-2</v>
      </c>
      <c r="K45" s="93">
        <v>7.5118574400017415E-2</v>
      </c>
      <c r="L45" s="93">
        <v>2.3286758064005399E-2</v>
      </c>
      <c r="M45" s="93">
        <v>0.44479566406799981</v>
      </c>
      <c r="N45" s="93">
        <v>6.5552076245423661E-3</v>
      </c>
      <c r="O45" s="93">
        <v>5.0424674034941271E-4</v>
      </c>
      <c r="P45" s="93">
        <v>1.5127402210482381E-3</v>
      </c>
      <c r="Q45" s="93">
        <v>2.0169869613976509E-3</v>
      </c>
      <c r="R45" s="93">
        <v>2.5212337017470636E-3</v>
      </c>
      <c r="S45" s="93">
        <v>4.4373713150748326E-2</v>
      </c>
      <c r="T45" s="93">
        <v>5.0424674034941268E-2</v>
      </c>
      <c r="U45" s="93">
        <v>5.0424674034941271E-3</v>
      </c>
      <c r="V45" s="93">
        <v>6.0509608841929526E-2</v>
      </c>
      <c r="W45" s="93">
        <v>6.5552076245423661E-3</v>
      </c>
      <c r="X45" s="93">
        <v>1.0084934806988255E-4</v>
      </c>
      <c r="Y45" s="93">
        <v>5.0424674034941271E-4</v>
      </c>
      <c r="Z45" s="93">
        <v>5.0424674034941271E-4</v>
      </c>
      <c r="AA45" s="93">
        <v>5.0424674034941275E-5</v>
      </c>
      <c r="AB45" s="93">
        <v>1.1597675028036491E-3</v>
      </c>
      <c r="AC45" s="93">
        <v>4.0339739227953017E-3</v>
      </c>
      <c r="AD45" s="93">
        <v>1.9161376133277684E-3</v>
      </c>
      <c r="AE45" s="92"/>
      <c r="AF45" s="93">
        <v>2153.1335812919929</v>
      </c>
      <c r="AG45" s="15" t="s">
        <v>388</v>
      </c>
      <c r="AH45" s="15" t="s">
        <v>388</v>
      </c>
      <c r="AI45" s="15" t="s">
        <v>388</v>
      </c>
      <c r="AJ45" s="15" t="s">
        <v>388</v>
      </c>
      <c r="AK45" s="15" t="s">
        <v>388</v>
      </c>
      <c r="AL45" s="38" t="s">
        <v>48</v>
      </c>
    </row>
    <row r="46" spans="1:38" s="2" customFormat="1" ht="26.25" customHeight="1" thickBot="1" x14ac:dyDescent="0.25">
      <c r="A46" s="43" t="s">
        <v>102</v>
      </c>
      <c r="B46" s="157" t="s">
        <v>114</v>
      </c>
      <c r="C46" s="43" t="s">
        <v>115</v>
      </c>
      <c r="D46" s="45"/>
      <c r="E46" s="93">
        <v>2.5222310132476875</v>
      </c>
      <c r="F46" s="93">
        <v>0.18163464342919505</v>
      </c>
      <c r="G46" s="93">
        <v>2.3878276232853013</v>
      </c>
      <c r="H46" s="93">
        <v>6.7259953161592475E-5</v>
      </c>
      <c r="I46" s="93">
        <v>0.19337962177832965</v>
      </c>
      <c r="J46" s="93">
        <v>0.30631512738747235</v>
      </c>
      <c r="K46" s="93">
        <v>0.39652893099471159</v>
      </c>
      <c r="L46" s="93">
        <v>6.1688800496494313E-2</v>
      </c>
      <c r="M46" s="93">
        <v>2.1843996268668944</v>
      </c>
      <c r="N46" s="93">
        <v>0.14094400887587824</v>
      </c>
      <c r="O46" s="93">
        <v>2.1499929496018731E-3</v>
      </c>
      <c r="P46" s="93">
        <v>4.313224799718969E-4</v>
      </c>
      <c r="Q46" s="93">
        <v>1.1272707407962528E-2</v>
      </c>
      <c r="R46" s="93">
        <v>8.892329348009367E-3</v>
      </c>
      <c r="S46" s="93">
        <v>2.6321368569086651E-2</v>
      </c>
      <c r="T46" s="93">
        <v>1.6431378770023422</v>
      </c>
      <c r="U46" s="93">
        <v>7.5948477751756438E-4</v>
      </c>
      <c r="V46" s="93">
        <v>0.1357992496</v>
      </c>
      <c r="W46" s="93">
        <v>1.2455992545878222E-2</v>
      </c>
      <c r="X46" s="93">
        <v>3.8929677586689504E-3</v>
      </c>
      <c r="Y46" s="93">
        <v>3.00828608168059E-2</v>
      </c>
      <c r="Z46" s="93">
        <v>3.4913720892614207E-3</v>
      </c>
      <c r="AA46" s="93">
        <v>3.0192472957321125E-3</v>
      </c>
      <c r="AB46" s="93">
        <v>4.0486447960468387E-2</v>
      </c>
      <c r="AC46" s="93">
        <v>5.995316159250585E-4</v>
      </c>
      <c r="AD46" s="15" t="s">
        <v>388</v>
      </c>
      <c r="AE46" s="92"/>
      <c r="AF46" s="93">
        <v>18930.844399999998</v>
      </c>
      <c r="AG46" s="15" t="s">
        <v>388</v>
      </c>
      <c r="AH46" s="93">
        <v>3347.6171000000068</v>
      </c>
      <c r="AI46" s="93">
        <v>86.4</v>
      </c>
      <c r="AJ46" s="15" t="s">
        <v>388</v>
      </c>
      <c r="AK46" s="15" t="s">
        <v>388</v>
      </c>
      <c r="AL46" s="38" t="s">
        <v>48</v>
      </c>
    </row>
    <row r="47" spans="1:38" s="2" customFormat="1" ht="26.25" customHeight="1" thickBot="1" x14ac:dyDescent="0.25">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57" t="s">
        <v>122</v>
      </c>
      <c r="C49" s="43" t="s">
        <v>123</v>
      </c>
      <c r="D49" s="45"/>
      <c r="E49" s="15" t="s">
        <v>389</v>
      </c>
      <c r="F49" s="93">
        <v>7.0994000000000002E-2</v>
      </c>
      <c r="G49" s="93">
        <v>0.22140000000000001</v>
      </c>
      <c r="H49" s="93">
        <v>3.4114000000000002E-3</v>
      </c>
      <c r="I49" s="93">
        <v>5.6253602305475509E-3</v>
      </c>
      <c r="J49" s="93">
        <v>1.3463976945244958E-2</v>
      </c>
      <c r="K49" s="93">
        <v>3.2000000000000001E-2</v>
      </c>
      <c r="L49" s="93">
        <v>2.7564265129682995E-3</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2.766</v>
      </c>
      <c r="X49" s="93">
        <v>6.1529304163799833E-5</v>
      </c>
      <c r="Y49" s="93">
        <v>1.9997023853234947E-4</v>
      </c>
      <c r="Z49" s="15" t="s">
        <v>388</v>
      </c>
      <c r="AA49" s="93">
        <v>4.6146978122849874E-5</v>
      </c>
      <c r="AB49" s="93">
        <v>3.0764652081899916E-4</v>
      </c>
      <c r="AC49" s="15" t="s">
        <v>388</v>
      </c>
      <c r="AD49" s="93">
        <v>3.3191999999999999</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57" t="s">
        <v>125</v>
      </c>
      <c r="C50" s="43" t="s">
        <v>126</v>
      </c>
      <c r="D50" s="45"/>
      <c r="E50" s="15" t="s">
        <v>388</v>
      </c>
      <c r="F50" s="15" t="s">
        <v>388</v>
      </c>
      <c r="G50" s="15" t="s">
        <v>388</v>
      </c>
      <c r="H50" s="15" t="s">
        <v>388</v>
      </c>
      <c r="I50" s="93">
        <v>1.4555145716292137</v>
      </c>
      <c r="J50" s="93">
        <v>2.07265275</v>
      </c>
      <c r="K50" s="93">
        <v>3.1711587074999996</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11611.5</v>
      </c>
      <c r="AL50" s="38" t="s">
        <v>397</v>
      </c>
    </row>
    <row r="51" spans="1:38" s="2" customFormat="1" ht="26.25" customHeight="1" thickBot="1" x14ac:dyDescent="0.25">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157" t="s">
        <v>130</v>
      </c>
      <c r="C52" s="43" t="s">
        <v>398</v>
      </c>
      <c r="D52" s="45"/>
      <c r="E52" s="15" t="s">
        <v>389</v>
      </c>
      <c r="F52" s="93">
        <v>6.4781199999999997</v>
      </c>
      <c r="G52" s="15" t="s">
        <v>389</v>
      </c>
      <c r="H52" s="15" t="s">
        <v>389</v>
      </c>
      <c r="I52" s="93">
        <v>1.466666666666665E-4</v>
      </c>
      <c r="J52" s="93">
        <v>3.6666666666666656E-4</v>
      </c>
      <c r="K52" s="93">
        <v>4.4000000000000002E-4</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157" t="s">
        <v>132</v>
      </c>
      <c r="C53" s="43" t="s">
        <v>133</v>
      </c>
      <c r="D53" s="45"/>
      <c r="E53" s="15" t="s">
        <v>388</v>
      </c>
      <c r="F53" s="93">
        <v>8.1098476800000014</v>
      </c>
      <c r="G53" s="15" t="s">
        <v>388</v>
      </c>
      <c r="H53" s="15" t="s">
        <v>388</v>
      </c>
      <c r="I53" s="93">
        <v>4.5000000000000005E-3</v>
      </c>
      <c r="J53" s="93">
        <v>4.5000000000000005E-3</v>
      </c>
      <c r="K53" s="93">
        <v>4.5000000000000005E-3</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157" t="s">
        <v>135</v>
      </c>
      <c r="C54" s="43" t="s">
        <v>136</v>
      </c>
      <c r="D54" s="45"/>
      <c r="E54" s="15" t="s">
        <v>388</v>
      </c>
      <c r="F54" s="93">
        <v>0.32010000000000005</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3201</v>
      </c>
      <c r="AL54" s="38" t="s">
        <v>399</v>
      </c>
    </row>
    <row r="55" spans="1:38" s="2" customFormat="1" ht="26.25" customHeight="1" thickBot="1" x14ac:dyDescent="0.25">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157" t="s">
        <v>142</v>
      </c>
      <c r="C57" s="43" t="s">
        <v>143</v>
      </c>
      <c r="D57" s="45"/>
      <c r="E57" s="15" t="s">
        <v>389</v>
      </c>
      <c r="F57" s="93">
        <v>2.8512000000000003E-2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2.2290761400000001E-2</v>
      </c>
      <c r="X57" s="93">
        <v>3.2499999999999997E-5</v>
      </c>
      <c r="Y57" s="93">
        <v>3.2499999999999997E-5</v>
      </c>
      <c r="Z57" s="93">
        <v>3.2499999999999997E-5</v>
      </c>
      <c r="AA57" s="93">
        <v>3.2499999999999997E-5</v>
      </c>
      <c r="AB57" s="93">
        <v>1.2999999999999999E-4</v>
      </c>
      <c r="AC57" s="15" t="s">
        <v>388</v>
      </c>
      <c r="AD57" s="93">
        <v>1.7279659999999999</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157" t="s">
        <v>145</v>
      </c>
      <c r="C58" s="43" t="s">
        <v>146</v>
      </c>
      <c r="D58" s="45"/>
      <c r="E58" s="15" t="s">
        <v>388</v>
      </c>
      <c r="F58" s="15" t="s">
        <v>388</v>
      </c>
      <c r="G58" s="15" t="s">
        <v>389</v>
      </c>
      <c r="H58" s="15" t="s">
        <v>388</v>
      </c>
      <c r="I58" s="93">
        <v>1.8346848888888892E-2</v>
      </c>
      <c r="J58" s="93">
        <v>6.325968444444445E-2</v>
      </c>
      <c r="K58" s="93">
        <v>0.15792200000000001</v>
      </c>
      <c r="L58" s="93">
        <v>1.1261701600000001E-4</v>
      </c>
      <c r="M58" s="15" t="s">
        <v>388</v>
      </c>
      <c r="N58" s="15" t="s">
        <v>388</v>
      </c>
      <c r="O58" s="15" t="s">
        <v>388</v>
      </c>
      <c r="P58" s="15" t="s">
        <v>388</v>
      </c>
      <c r="Q58" s="15" t="s">
        <v>388</v>
      </c>
      <c r="R58" s="15" t="s">
        <v>388</v>
      </c>
      <c r="S58" s="15" t="s">
        <v>388</v>
      </c>
      <c r="T58" s="15" t="s">
        <v>388</v>
      </c>
      <c r="U58" s="15" t="s">
        <v>388</v>
      </c>
      <c r="V58" s="15" t="s">
        <v>388</v>
      </c>
      <c r="W58" s="93">
        <v>3.9306046357215373E-2</v>
      </c>
      <c r="X58" s="15" t="s">
        <v>388</v>
      </c>
      <c r="Y58" s="15" t="s">
        <v>388</v>
      </c>
      <c r="Z58" s="15" t="s">
        <v>388</v>
      </c>
      <c r="AA58" s="15" t="s">
        <v>388</v>
      </c>
      <c r="AB58" s="15" t="s">
        <v>388</v>
      </c>
      <c r="AC58" s="15" t="s">
        <v>388</v>
      </c>
      <c r="AD58" s="93">
        <v>7.5588550686952644E-5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157" t="s">
        <v>148</v>
      </c>
      <c r="C59" s="43" t="s">
        <v>402</v>
      </c>
      <c r="D59" s="45"/>
      <c r="E59" s="15" t="s">
        <v>389</v>
      </c>
      <c r="F59" s="93">
        <v>2.5759999999999997E-3</v>
      </c>
      <c r="G59" s="15" t="s">
        <v>389</v>
      </c>
      <c r="H59" s="93">
        <v>0.02</v>
      </c>
      <c r="I59" s="93">
        <v>0.08</v>
      </c>
      <c r="J59" s="93">
        <v>9.0000000000000011E-2</v>
      </c>
      <c r="K59" s="93">
        <v>0.1</v>
      </c>
      <c r="L59" s="93">
        <v>4.9599999999999999E-5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5.3917119999999999E-3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157" t="s">
        <v>149</v>
      </c>
      <c r="C60" s="43" t="s">
        <v>150</v>
      </c>
      <c r="D60" s="45"/>
      <c r="E60" s="15" t="s">
        <v>388</v>
      </c>
      <c r="F60" s="15" t="s">
        <v>388</v>
      </c>
      <c r="G60" s="15" t="s">
        <v>388</v>
      </c>
      <c r="H60" s="15" t="s">
        <v>388</v>
      </c>
      <c r="I60" s="93">
        <v>4.029693840931374E-2</v>
      </c>
      <c r="J60" s="93">
        <v>0.14994106534313725</v>
      </c>
      <c r="K60" s="93">
        <v>0.269662839042</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157" t="s">
        <v>151</v>
      </c>
      <c r="C61" s="43" t="s">
        <v>152</v>
      </c>
      <c r="D61" s="45"/>
      <c r="E61" s="15" t="s">
        <v>388</v>
      </c>
      <c r="F61" s="15" t="s">
        <v>388</v>
      </c>
      <c r="G61" s="15" t="s">
        <v>388</v>
      </c>
      <c r="H61" s="15" t="s">
        <v>388</v>
      </c>
      <c r="I61" s="93">
        <v>8.6731410824714597E-2</v>
      </c>
      <c r="J61" s="93">
        <v>0.22211314934303653</v>
      </c>
      <c r="K61" s="93">
        <v>0.56612482652500007</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157" t="s">
        <v>153</v>
      </c>
      <c r="C62" s="43" t="s">
        <v>154</v>
      </c>
      <c r="D62" s="45"/>
      <c r="E62" s="15" t="s">
        <v>388</v>
      </c>
      <c r="F62" s="15" t="s">
        <v>388</v>
      </c>
      <c r="G62" s="15" t="s">
        <v>388</v>
      </c>
      <c r="H62" s="15" t="s">
        <v>388</v>
      </c>
      <c r="I62" s="93">
        <v>6.1100235351200002E-2</v>
      </c>
      <c r="J62" s="93">
        <v>0.59885221515360032</v>
      </c>
      <c r="K62" s="93">
        <v>1.5248608272800002</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157" t="s">
        <v>160</v>
      </c>
      <c r="C65" s="43" t="s">
        <v>161</v>
      </c>
      <c r="D65" s="45"/>
      <c r="E65" s="93">
        <v>0.4325</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157" t="s">
        <v>169</v>
      </c>
      <c r="C68" s="43" t="s">
        <v>170</v>
      </c>
      <c r="D68" s="45"/>
      <c r="E68" s="15" t="s">
        <v>388</v>
      </c>
      <c r="F68" s="15" t="s">
        <v>388</v>
      </c>
      <c r="G68" s="15" t="s">
        <v>388</v>
      </c>
      <c r="H68" s="15" t="s">
        <v>388</v>
      </c>
      <c r="I68" s="93">
        <v>4.8600000000000004E-2</v>
      </c>
      <c r="J68" s="93">
        <v>6.4799999999999996E-2</v>
      </c>
      <c r="K68" s="93">
        <v>8.1000000000000003E-2</v>
      </c>
      <c r="L68" s="93">
        <v>8.747999999999999E-4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157" t="s">
        <v>175</v>
      </c>
      <c r="C70" s="43" t="s">
        <v>444</v>
      </c>
      <c r="D70" s="45"/>
      <c r="E70" s="93">
        <v>4.4499999999999998E-2</v>
      </c>
      <c r="F70" s="93">
        <v>6.2656735298999999</v>
      </c>
      <c r="G70" s="93">
        <v>9.1949058823120016</v>
      </c>
      <c r="H70" s="93">
        <v>0.14285</v>
      </c>
      <c r="I70" s="93">
        <v>0.34574137034220531</v>
      </c>
      <c r="J70" s="93">
        <v>0.52850620684410643</v>
      </c>
      <c r="K70" s="93">
        <v>0.63237999999999994</v>
      </c>
      <c r="L70" s="93">
        <v>6.2152344000000002E-3</v>
      </c>
      <c r="M70" s="15" t="s">
        <v>388</v>
      </c>
      <c r="N70" s="93">
        <v>1.0040000000000001E-3</v>
      </c>
      <c r="O70" s="15" t="s">
        <v>388</v>
      </c>
      <c r="P70" s="93">
        <v>7.4999999999999997E-2</v>
      </c>
      <c r="Q70" s="15" t="s">
        <v>388</v>
      </c>
      <c r="R70" s="93">
        <v>1.06</v>
      </c>
      <c r="S70" s="93">
        <v>0.27</v>
      </c>
      <c r="T70" s="93">
        <v>1</v>
      </c>
      <c r="U70" s="15" t="s">
        <v>388</v>
      </c>
      <c r="V70" s="93">
        <v>0.01</v>
      </c>
      <c r="W70" s="93">
        <v>3</v>
      </c>
      <c r="X70" s="15" t="s">
        <v>388</v>
      </c>
      <c r="Y70" s="15" t="s">
        <v>388</v>
      </c>
      <c r="Z70" s="15" t="s">
        <v>388</v>
      </c>
      <c r="AA70" s="15" t="s">
        <v>388</v>
      </c>
      <c r="AB70" s="15" t="s">
        <v>388</v>
      </c>
      <c r="AC70" s="93">
        <v>29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157" t="s">
        <v>176</v>
      </c>
      <c r="C71" s="43" t="s">
        <v>177</v>
      </c>
      <c r="D71" s="45"/>
      <c r="E71" s="15" t="s">
        <v>388</v>
      </c>
      <c r="F71" s="93">
        <v>0.23318</v>
      </c>
      <c r="G71" s="15" t="s">
        <v>388</v>
      </c>
      <c r="H71" s="15" t="s">
        <v>388</v>
      </c>
      <c r="I71" s="93">
        <v>1.1268703999999996E-3</v>
      </c>
      <c r="J71" s="93">
        <v>9.0149631999999966E-3</v>
      </c>
      <c r="K71" s="93">
        <v>2.8171760000000035E-2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157" t="s">
        <v>178</v>
      </c>
      <c r="C72" s="43" t="s">
        <v>179</v>
      </c>
      <c r="D72" s="45"/>
      <c r="E72" s="15" t="s">
        <v>389</v>
      </c>
      <c r="F72" s="93">
        <v>0.94989392870700751</v>
      </c>
      <c r="G72" s="93">
        <v>0.78473999999999999</v>
      </c>
      <c r="H72" s="93">
        <v>5.2000000000000004E-5</v>
      </c>
      <c r="I72" s="93">
        <v>2.4189446948664615</v>
      </c>
      <c r="J72" s="93">
        <v>3.3343181629707268</v>
      </c>
      <c r="K72" s="93">
        <v>4.7358062000000007</v>
      </c>
      <c r="L72" s="93">
        <v>8.9437192765192651E-3</v>
      </c>
      <c r="M72" s="93">
        <v>0.46395861689647611</v>
      </c>
      <c r="N72" s="93">
        <v>40.613399999999992</v>
      </c>
      <c r="O72" s="93">
        <v>0.89914000000000005</v>
      </c>
      <c r="P72" s="93">
        <v>6.0000000000000001E-3</v>
      </c>
      <c r="Q72" s="93">
        <v>0.79760000000000009</v>
      </c>
      <c r="R72" s="93">
        <v>15.973284</v>
      </c>
      <c r="S72" s="93">
        <v>3.4050000000000002</v>
      </c>
      <c r="T72" s="93">
        <v>4.101235</v>
      </c>
      <c r="U72" s="15" t="s">
        <v>387</v>
      </c>
      <c r="V72" s="93">
        <v>228.41239999999999</v>
      </c>
      <c r="W72" s="93">
        <v>4.9018819119162771</v>
      </c>
      <c r="X72" s="93">
        <v>3.5669673365077995E-2</v>
      </c>
      <c r="Y72" s="93">
        <v>3.5894673365077991E-2</v>
      </c>
      <c r="Z72" s="93">
        <v>3.5777673365077992E-2</v>
      </c>
      <c r="AA72" s="93">
        <v>3.5424336682538998E-2</v>
      </c>
      <c r="AB72" s="93">
        <v>0.14276635677777297</v>
      </c>
      <c r="AC72" s="93">
        <v>0.103168</v>
      </c>
      <c r="AD72" s="93">
        <v>16.029733</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157" t="s">
        <v>181</v>
      </c>
      <c r="C73" s="43" t="s">
        <v>182</v>
      </c>
      <c r="D73" s="45"/>
      <c r="E73" s="15" t="s">
        <v>388</v>
      </c>
      <c r="F73" s="15" t="s">
        <v>389</v>
      </c>
      <c r="G73" s="15" t="s">
        <v>389</v>
      </c>
      <c r="H73" s="15" t="s">
        <v>388</v>
      </c>
      <c r="I73" s="93">
        <v>1.1219999999999999E-2</v>
      </c>
      <c r="J73" s="93">
        <v>1.5894999999999999E-2</v>
      </c>
      <c r="K73" s="93">
        <v>1.8700000000000001E-2</v>
      </c>
      <c r="L73" s="93">
        <v>1.122E-3</v>
      </c>
      <c r="M73" s="15" t="s">
        <v>388</v>
      </c>
      <c r="N73" s="93">
        <v>1E-3</v>
      </c>
      <c r="O73" s="93">
        <v>3.1470759785111281E-3</v>
      </c>
      <c r="P73" s="93">
        <v>1.5735379892555643E-4</v>
      </c>
      <c r="Q73" s="93">
        <v>2E-3</v>
      </c>
      <c r="R73" s="93">
        <v>3.9875000000000003</v>
      </c>
      <c r="S73" s="93">
        <v>2.5569992325402916E-3</v>
      </c>
      <c r="T73" s="93">
        <v>1.7000000000000001E-2</v>
      </c>
      <c r="U73" s="15" t="s">
        <v>387</v>
      </c>
      <c r="V73" s="93">
        <v>0.53349999999999997</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157" t="s">
        <v>184</v>
      </c>
      <c r="C74" s="43" t="s">
        <v>185</v>
      </c>
      <c r="D74" s="45"/>
      <c r="E74" s="15" t="s">
        <v>388</v>
      </c>
      <c r="F74" s="15" t="s">
        <v>389</v>
      </c>
      <c r="G74" s="15" t="s">
        <v>388</v>
      </c>
      <c r="H74" s="15" t="s">
        <v>388</v>
      </c>
      <c r="I74" s="93">
        <v>2.3925000000000001E-4</v>
      </c>
      <c r="J74" s="93">
        <v>6.0899999999999995E-4</v>
      </c>
      <c r="K74" s="93">
        <v>8.7000000000000001E-4</v>
      </c>
      <c r="L74" s="93">
        <v>5.5027500000000008E-6</v>
      </c>
      <c r="M74" s="15" t="s">
        <v>388</v>
      </c>
      <c r="N74" s="93">
        <v>0.01</v>
      </c>
      <c r="O74" s="93">
        <v>0.01</v>
      </c>
      <c r="P74" s="15" t="s">
        <v>388</v>
      </c>
      <c r="Q74" s="93">
        <v>4.0000000000000001E-3</v>
      </c>
      <c r="R74" s="15" t="s">
        <v>388</v>
      </c>
      <c r="S74" s="15" t="s">
        <v>388</v>
      </c>
      <c r="T74" s="15" t="s">
        <v>388</v>
      </c>
      <c r="U74" s="15" t="s">
        <v>388</v>
      </c>
      <c r="V74" s="93">
        <v>7.9000000000000001E-2</v>
      </c>
      <c r="W74" s="93">
        <v>5.2625865699480287E-2</v>
      </c>
      <c r="X74" s="15" t="s">
        <v>388</v>
      </c>
      <c r="Y74" s="15" t="s">
        <v>388</v>
      </c>
      <c r="Z74" s="15" t="s">
        <v>388</v>
      </c>
      <c r="AA74" s="15" t="s">
        <v>388</v>
      </c>
      <c r="AB74" s="15" t="s">
        <v>388</v>
      </c>
      <c r="AC74" s="93">
        <v>4.2080220000000002E-2</v>
      </c>
      <c r="AD74" s="93">
        <v>0.106574425</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157" t="s">
        <v>193</v>
      </c>
      <c r="C77" s="43" t="s">
        <v>194</v>
      </c>
      <c r="D77" s="45"/>
      <c r="E77" s="15" t="s">
        <v>388</v>
      </c>
      <c r="F77" s="15" t="s">
        <v>388</v>
      </c>
      <c r="G77" s="15" t="s">
        <v>388</v>
      </c>
      <c r="H77" s="15" t="s">
        <v>388</v>
      </c>
      <c r="I77" s="93">
        <v>5.6024999999999998E-3</v>
      </c>
      <c r="J77" s="93">
        <v>2.9132999999999999E-2</v>
      </c>
      <c r="K77" s="93">
        <v>0.11205</v>
      </c>
      <c r="L77" s="15" t="s">
        <v>388</v>
      </c>
      <c r="M77" s="15" t="s">
        <v>388</v>
      </c>
      <c r="N77" s="93">
        <v>2.6200000000000003E-4</v>
      </c>
      <c r="O77" s="93">
        <v>3.9003999999999997E-2</v>
      </c>
      <c r="P77" s="15" t="s">
        <v>389</v>
      </c>
      <c r="Q77" s="93">
        <v>1.9000000000000001</v>
      </c>
      <c r="R77" s="15" t="s">
        <v>388</v>
      </c>
      <c r="S77" s="15" t="s">
        <v>389</v>
      </c>
      <c r="T77" s="93">
        <v>1.6100000000000001E-4</v>
      </c>
      <c r="U77" s="15" t="s">
        <v>388</v>
      </c>
      <c r="V77" s="93">
        <v>69.046000000000006</v>
      </c>
      <c r="W77" s="93">
        <v>3.7819144277564852E-2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157" t="s">
        <v>196</v>
      </c>
      <c r="C78" s="43" t="s">
        <v>197</v>
      </c>
      <c r="D78" s="45"/>
      <c r="E78" s="15" t="s">
        <v>388</v>
      </c>
      <c r="F78" s="15" t="s">
        <v>389</v>
      </c>
      <c r="G78" s="93">
        <v>3.6799999999999999E-2</v>
      </c>
      <c r="H78" s="15" t="s">
        <v>388</v>
      </c>
      <c r="I78" s="93">
        <v>2.0484374999999999E-2</v>
      </c>
      <c r="J78" s="93">
        <v>2.6953125000000001E-2</v>
      </c>
      <c r="K78" s="93">
        <v>3.4500000000000003E-2</v>
      </c>
      <c r="L78" s="93">
        <v>1.7250000000000003E-5</v>
      </c>
      <c r="M78" s="93">
        <v>0.39800000000000002</v>
      </c>
      <c r="N78" s="93">
        <v>1.5504000000000002</v>
      </c>
      <c r="O78" s="93">
        <v>2.0000000000000001E-4</v>
      </c>
      <c r="P78" s="93">
        <v>6.5000000000000006E-3</v>
      </c>
      <c r="Q78" s="93">
        <v>6.6299999999999998E-2</v>
      </c>
      <c r="R78" s="93">
        <v>4.2229729729729729E-2</v>
      </c>
      <c r="S78" s="93">
        <v>4.3</v>
      </c>
      <c r="T78" s="93">
        <v>3.8E-3</v>
      </c>
      <c r="U78" s="93">
        <v>0.10200000000000001</v>
      </c>
      <c r="V78" s="93">
        <v>0.8</v>
      </c>
      <c r="W78" s="93">
        <v>9.8200000000000002E-4</v>
      </c>
      <c r="X78" s="15" t="s">
        <v>388</v>
      </c>
      <c r="Y78" s="15" t="s">
        <v>388</v>
      </c>
      <c r="Z78" s="15" t="s">
        <v>388</v>
      </c>
      <c r="AA78" s="15" t="s">
        <v>388</v>
      </c>
      <c r="AB78" s="15" t="s">
        <v>388</v>
      </c>
      <c r="AC78" s="93">
        <v>5.8264451135000002</v>
      </c>
      <c r="AD78" s="93">
        <v>5.0995999999999995E-4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157" t="s">
        <v>199</v>
      </c>
      <c r="C79" s="43" t="s">
        <v>200</v>
      </c>
      <c r="D79" s="45"/>
      <c r="E79" s="15" t="s">
        <v>388</v>
      </c>
      <c r="F79" s="93">
        <v>0.01</v>
      </c>
      <c r="G79" s="93">
        <v>3.7647058820000001E-3</v>
      </c>
      <c r="H79" s="93">
        <v>0.1</v>
      </c>
      <c r="I79" s="15" t="s">
        <v>389</v>
      </c>
      <c r="J79" s="15" t="s">
        <v>389</v>
      </c>
      <c r="K79" s="15" t="s">
        <v>389</v>
      </c>
      <c r="L79" s="15" t="s">
        <v>388</v>
      </c>
      <c r="M79" s="15" t="s">
        <v>388</v>
      </c>
      <c r="N79" s="15" t="s">
        <v>388</v>
      </c>
      <c r="O79" s="15" t="s">
        <v>388</v>
      </c>
      <c r="P79" s="15" t="s">
        <v>388</v>
      </c>
      <c r="Q79" s="15" t="s">
        <v>388</v>
      </c>
      <c r="R79" s="15" t="s">
        <v>388</v>
      </c>
      <c r="S79" s="15" t="s">
        <v>388</v>
      </c>
      <c r="T79" s="93">
        <v>3</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157" t="s">
        <v>202</v>
      </c>
      <c r="C80" s="43" t="s">
        <v>203</v>
      </c>
      <c r="D80" s="45"/>
      <c r="E80" s="15" t="s">
        <v>388</v>
      </c>
      <c r="F80" s="93">
        <v>8.3500000000000005E-2</v>
      </c>
      <c r="G80" s="93">
        <v>7.5500000000000003E-4</v>
      </c>
      <c r="H80" s="93">
        <v>2.2999999999999998E-4</v>
      </c>
      <c r="I80" s="93">
        <v>2.377035718999175E-2</v>
      </c>
      <c r="J80" s="93">
        <v>4.3632773164696173E-2</v>
      </c>
      <c r="K80" s="93">
        <v>9.5133000000000009E-2</v>
      </c>
      <c r="L80" s="15" t="s">
        <v>388</v>
      </c>
      <c r="M80" s="15" t="s">
        <v>388</v>
      </c>
      <c r="N80" s="93">
        <v>3.1406000000000005</v>
      </c>
      <c r="O80" s="93">
        <v>0.6</v>
      </c>
      <c r="P80" s="93">
        <v>0.01</v>
      </c>
      <c r="Q80" s="93">
        <v>5</v>
      </c>
      <c r="R80" s="93">
        <v>0.50002999999999997</v>
      </c>
      <c r="S80" s="93">
        <v>40.189899999999994</v>
      </c>
      <c r="T80" s="93">
        <v>6.0004</v>
      </c>
      <c r="U80" s="93">
        <v>0.3</v>
      </c>
      <c r="V80" s="93">
        <v>8.8939000000000004</v>
      </c>
      <c r="W80" s="15" t="s">
        <v>388</v>
      </c>
      <c r="X80" s="15" t="s">
        <v>388</v>
      </c>
      <c r="Y80" s="15" t="s">
        <v>388</v>
      </c>
      <c r="Z80" s="15" t="s">
        <v>388</v>
      </c>
      <c r="AA80" s="15" t="s">
        <v>388</v>
      </c>
      <c r="AB80" s="15" t="s">
        <v>388</v>
      </c>
      <c r="AC80" s="15" t="s">
        <v>388</v>
      </c>
      <c r="AD80" s="93">
        <v>4.3739200446359996E-3</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157" t="s">
        <v>204</v>
      </c>
      <c r="C81" s="43" t="s">
        <v>205</v>
      </c>
      <c r="D81" s="45"/>
      <c r="E81" s="15" t="s">
        <v>388</v>
      </c>
      <c r="F81" s="15" t="s">
        <v>388</v>
      </c>
      <c r="G81" s="15" t="s">
        <v>388</v>
      </c>
      <c r="H81" s="15" t="s">
        <v>388</v>
      </c>
      <c r="I81" s="93">
        <v>7.2349440000000001E-4</v>
      </c>
      <c r="J81" s="93">
        <v>7.2349440000000001E-3</v>
      </c>
      <c r="K81" s="93">
        <v>1.4469888E-2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3617.4720000000002</v>
      </c>
      <c r="AL81" s="38" t="s">
        <v>409</v>
      </c>
    </row>
    <row r="82" spans="1:38" s="2" customFormat="1" ht="26.25" customHeight="1" thickBot="1" x14ac:dyDescent="0.25">
      <c r="A82" s="43" t="s">
        <v>206</v>
      </c>
      <c r="B82" s="157" t="s">
        <v>207</v>
      </c>
      <c r="C82" s="43" t="s">
        <v>208</v>
      </c>
      <c r="D82" s="45"/>
      <c r="E82" s="15" t="s">
        <v>388</v>
      </c>
      <c r="F82" s="93">
        <v>3.0279015883519849</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57" t="s">
        <v>209</v>
      </c>
      <c r="C83" s="43" t="s">
        <v>210</v>
      </c>
      <c r="D83" s="45"/>
      <c r="E83" s="15" t="s">
        <v>388</v>
      </c>
      <c r="F83" s="93">
        <v>1.147</v>
      </c>
      <c r="G83" s="15" t="s">
        <v>388</v>
      </c>
      <c r="H83" s="15" t="s">
        <v>388</v>
      </c>
      <c r="I83" s="93">
        <v>6.3799999999999996E-2</v>
      </c>
      <c r="J83" s="93">
        <v>6.9600000000000009E-2</v>
      </c>
      <c r="K83" s="93">
        <v>9.2799999999999994E-2</v>
      </c>
      <c r="L83" s="93">
        <v>3.6366000000000002E-3</v>
      </c>
      <c r="M83" s="15" t="s">
        <v>388</v>
      </c>
      <c r="N83" s="15" t="s">
        <v>388</v>
      </c>
      <c r="O83" s="15" t="s">
        <v>388</v>
      </c>
      <c r="P83" s="15" t="s">
        <v>388</v>
      </c>
      <c r="Q83" s="15" t="s">
        <v>388</v>
      </c>
      <c r="R83" s="15" t="s">
        <v>388</v>
      </c>
      <c r="S83" s="15" t="s">
        <v>388</v>
      </c>
      <c r="T83" s="15" t="s">
        <v>388</v>
      </c>
      <c r="U83" s="15" t="s">
        <v>388</v>
      </c>
      <c r="V83" s="15" t="s">
        <v>388</v>
      </c>
      <c r="W83" s="93">
        <v>1.2E-2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157" t="s">
        <v>211</v>
      </c>
      <c r="C84" s="43" t="s">
        <v>212</v>
      </c>
      <c r="D84" s="45"/>
      <c r="E84" s="15" t="s">
        <v>388</v>
      </c>
      <c r="F84" s="93">
        <v>3.7570000000000001</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157" t="s">
        <v>213</v>
      </c>
      <c r="C85" s="43" t="s">
        <v>410</v>
      </c>
      <c r="D85" s="45"/>
      <c r="E85" s="15" t="s">
        <v>388</v>
      </c>
      <c r="F85" s="93">
        <v>20.000000000000004</v>
      </c>
      <c r="G85" s="15" t="s">
        <v>388</v>
      </c>
      <c r="H85" s="15" t="s">
        <v>388</v>
      </c>
      <c r="I85" s="93">
        <v>1.0800000000000001E-2</v>
      </c>
      <c r="J85" s="93">
        <v>1.728E-2</v>
      </c>
      <c r="K85" s="93">
        <v>2.1600000000000001E-2</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57" t="s">
        <v>215</v>
      </c>
      <c r="C86" s="43" t="s">
        <v>216</v>
      </c>
      <c r="D86" s="45"/>
      <c r="E86" s="15" t="s">
        <v>388</v>
      </c>
      <c r="F86" s="93">
        <v>1.7711890000000001</v>
      </c>
      <c r="G86" s="15" t="s">
        <v>388</v>
      </c>
      <c r="H86" s="93">
        <v>6.0200000000000004E-2</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57" t="s">
        <v>220</v>
      </c>
      <c r="C88" s="43" t="s">
        <v>221</v>
      </c>
      <c r="D88" s="45"/>
      <c r="E88" s="15" t="s">
        <v>388</v>
      </c>
      <c r="F88" s="93">
        <v>4.1659847579999996</v>
      </c>
      <c r="G88" s="93">
        <v>2E-3</v>
      </c>
      <c r="H88" s="93">
        <v>2.445E-2</v>
      </c>
      <c r="I88" s="93">
        <v>1.7094999999999999E-2</v>
      </c>
      <c r="J88" s="93">
        <v>1.9672000000000002E-2</v>
      </c>
      <c r="K88" s="93">
        <v>2.1389999999999999E-2</v>
      </c>
      <c r="L88" s="15" t="s">
        <v>388</v>
      </c>
      <c r="M88" s="15" t="s">
        <v>388</v>
      </c>
      <c r="N88" s="15" t="s">
        <v>388</v>
      </c>
      <c r="O88" s="93">
        <v>3.2000000000000005E-9</v>
      </c>
      <c r="P88" s="15" t="s">
        <v>388</v>
      </c>
      <c r="Q88" s="93">
        <v>1.6000000000000001E-8</v>
      </c>
      <c r="R88" s="93">
        <v>1.92E-7</v>
      </c>
      <c r="S88" s="15" t="s">
        <v>388</v>
      </c>
      <c r="T88" s="93">
        <v>1.6000000000000001E-6</v>
      </c>
      <c r="U88" s="93">
        <v>1.6000000000000001E-8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57" t="s">
        <v>222</v>
      </c>
      <c r="C89" s="43" t="s">
        <v>223</v>
      </c>
      <c r="D89" s="45"/>
      <c r="E89" s="15" t="s">
        <v>388</v>
      </c>
      <c r="F89" s="93">
        <v>6.0000001557310005</v>
      </c>
      <c r="G89" s="93">
        <v>6.3600000000000002E-3</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157" t="s">
        <v>224</v>
      </c>
      <c r="C90" s="43" t="s">
        <v>225</v>
      </c>
      <c r="D90" s="45"/>
      <c r="E90" s="15" t="s">
        <v>388</v>
      </c>
      <c r="F90" s="93">
        <v>1.3985499999999997</v>
      </c>
      <c r="G90" s="93">
        <v>9.1999999999999998E-2</v>
      </c>
      <c r="H90" s="93">
        <v>0.2387</v>
      </c>
      <c r="I90" s="93">
        <v>3.517031059151883E-2</v>
      </c>
      <c r="J90" s="93">
        <v>0.15059457944507865</v>
      </c>
      <c r="K90" s="93">
        <v>0.55523570000000011</v>
      </c>
      <c r="L90" s="93">
        <v>1.6843386354911295E-5</v>
      </c>
      <c r="M90" s="15" t="s">
        <v>388</v>
      </c>
      <c r="N90" s="15" t="s">
        <v>388</v>
      </c>
      <c r="O90" s="15" t="s">
        <v>388</v>
      </c>
      <c r="P90" s="15" t="s">
        <v>388</v>
      </c>
      <c r="Q90" s="15" t="s">
        <v>388</v>
      </c>
      <c r="R90" s="15" t="s">
        <v>388</v>
      </c>
      <c r="S90" s="15" t="s">
        <v>388</v>
      </c>
      <c r="T90" s="15" t="s">
        <v>388</v>
      </c>
      <c r="U90" s="15" t="s">
        <v>388</v>
      </c>
      <c r="V90" s="15" t="s">
        <v>388</v>
      </c>
      <c r="W90" s="15" t="s">
        <v>388</v>
      </c>
      <c r="X90" s="93">
        <v>6.7199999999999994E-3</v>
      </c>
      <c r="Y90" s="93">
        <v>3.392E-3</v>
      </c>
      <c r="Z90" s="93">
        <v>3.392E-3</v>
      </c>
      <c r="AA90" s="93">
        <v>3.392E-3</v>
      </c>
      <c r="AB90" s="93">
        <v>1.6895999999999998E-2</v>
      </c>
      <c r="AC90" s="93">
        <v>3.5750000000000001E-3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157" t="s">
        <v>383</v>
      </c>
      <c r="C91" s="43" t="s">
        <v>226</v>
      </c>
      <c r="D91" s="45"/>
      <c r="E91" s="93">
        <v>9.3931989999999996E-3</v>
      </c>
      <c r="F91" s="93">
        <v>2.4054074000000002E-2</v>
      </c>
      <c r="G91" s="93">
        <v>5.1975230000000008E-3</v>
      </c>
      <c r="H91" s="93">
        <v>2.0624877500000003E-2</v>
      </c>
      <c r="I91" s="93">
        <v>0.13427534050596004</v>
      </c>
      <c r="J91" s="93">
        <v>0.13435791571728001</v>
      </c>
      <c r="K91" s="93">
        <v>0.13437497116422004</v>
      </c>
      <c r="L91" s="93">
        <v>6.0383677500000022E-4</v>
      </c>
      <c r="M91" s="93">
        <v>0.286144128</v>
      </c>
      <c r="N91" s="93">
        <v>1.3492906560000002</v>
      </c>
      <c r="O91" s="93">
        <v>2.3347120320000001E-2</v>
      </c>
      <c r="P91" s="93">
        <v>9.8098938000000014E-5</v>
      </c>
      <c r="Q91" s="93">
        <v>2.2889752200000004E-3</v>
      </c>
      <c r="R91" s="93">
        <v>2.6848130400000003E-2</v>
      </c>
      <c r="S91" s="93">
        <v>0.78493908599999995</v>
      </c>
      <c r="T91" s="93">
        <v>6.2031015000000009E-2</v>
      </c>
      <c r="U91" s="15" t="s">
        <v>387</v>
      </c>
      <c r="V91" s="93">
        <v>0.45786883499999997</v>
      </c>
      <c r="W91" s="93">
        <v>4.9698500000000003E-4</v>
      </c>
      <c r="X91" s="93">
        <v>5.5165335000000005E-4</v>
      </c>
      <c r="Y91" s="93">
        <v>2.2364324999999999E-4</v>
      </c>
      <c r="Z91" s="93">
        <v>2.2364324999999999E-4</v>
      </c>
      <c r="AA91" s="93">
        <v>2.2364324999999999E-4</v>
      </c>
      <c r="AB91" s="93">
        <v>1.2225831E-3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157" t="s">
        <v>227</v>
      </c>
      <c r="C92" s="43" t="s">
        <v>228</v>
      </c>
      <c r="D92" s="45"/>
      <c r="E92" s="15" t="s">
        <v>388</v>
      </c>
      <c r="F92" s="93">
        <v>2.5674100000000006</v>
      </c>
      <c r="G92" s="93">
        <v>9.1174505882299997</v>
      </c>
      <c r="H92" s="93">
        <v>0.55927735000000001</v>
      </c>
      <c r="I92" s="93">
        <v>0.81383240402703549</v>
      </c>
      <c r="J92" s="93">
        <v>1.1302605676584836</v>
      </c>
      <c r="K92" s="93">
        <v>1.3860024</v>
      </c>
      <c r="L92" s="93">
        <v>2.6292042504702934E-2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93">
        <v>2.3944761941600001E-3</v>
      </c>
      <c r="AD92" s="93">
        <v>0.16912380978400005</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157" t="s">
        <v>230</v>
      </c>
      <c r="C93" s="43" t="s">
        <v>411</v>
      </c>
      <c r="D93" s="45"/>
      <c r="E93" s="15" t="s">
        <v>388</v>
      </c>
      <c r="F93" s="93">
        <v>2.5193202000000001</v>
      </c>
      <c r="G93" s="15" t="s">
        <v>388</v>
      </c>
      <c r="H93" s="15" t="s">
        <v>388</v>
      </c>
      <c r="I93" s="93">
        <v>0.26825154833333331</v>
      </c>
      <c r="J93" s="93">
        <v>0.2732734545833333</v>
      </c>
      <c r="K93" s="93">
        <v>0.27405463999999996</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157" t="s">
        <v>233</v>
      </c>
      <c r="C95" s="43" t="s">
        <v>234</v>
      </c>
      <c r="D95" s="45"/>
      <c r="E95" s="93" t="s">
        <v>388</v>
      </c>
      <c r="F95" s="93">
        <v>1.4152920000000002</v>
      </c>
      <c r="G95" s="93" t="s">
        <v>388</v>
      </c>
      <c r="H95" s="15" t="s">
        <v>388</v>
      </c>
      <c r="I95" s="93">
        <v>0.11563470179851924</v>
      </c>
      <c r="J95" s="93">
        <v>0.29603426710624337</v>
      </c>
      <c r="K95" s="93">
        <v>0.8319416999999999</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25">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25">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157" t="s">
        <v>239</v>
      </c>
      <c r="C98" s="43" t="s">
        <v>240</v>
      </c>
      <c r="D98" s="45"/>
      <c r="E98" s="93" t="s">
        <v>388</v>
      </c>
      <c r="F98" s="93">
        <v>0.23529</v>
      </c>
      <c r="G98" s="93" t="s">
        <v>388</v>
      </c>
      <c r="H98" s="93">
        <v>4.7999999999999996E-3</v>
      </c>
      <c r="I98" s="93">
        <v>6.3995398904109569E-3</v>
      </c>
      <c r="J98" s="93">
        <v>8.9286522260274021E-3</v>
      </c>
      <c r="K98" s="93">
        <v>9.7352000000000011E-3</v>
      </c>
      <c r="L98" s="93" t="s">
        <v>388</v>
      </c>
      <c r="M98" s="93" t="s">
        <v>388</v>
      </c>
      <c r="N98" s="93" t="s">
        <v>388</v>
      </c>
      <c r="O98" s="93" t="s">
        <v>388</v>
      </c>
      <c r="P98" s="93" t="s">
        <v>388</v>
      </c>
      <c r="Q98" s="93" t="s">
        <v>388</v>
      </c>
      <c r="R98" s="93" t="s">
        <v>388</v>
      </c>
      <c r="S98" s="93" t="s">
        <v>388</v>
      </c>
      <c r="T98" s="93" t="s">
        <v>388</v>
      </c>
      <c r="U98" s="15" t="s">
        <v>388</v>
      </c>
      <c r="V98" s="93" t="s">
        <v>388</v>
      </c>
      <c r="W98" s="93">
        <v>1.4877E-2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157" t="s">
        <v>242</v>
      </c>
      <c r="C99" s="43" t="s">
        <v>412</v>
      </c>
      <c r="D99" s="45"/>
      <c r="E99" s="93">
        <v>0.15546396609999999</v>
      </c>
      <c r="F99" s="93">
        <v>6.6570924740000006</v>
      </c>
      <c r="G99" s="93" t="s">
        <v>388</v>
      </c>
      <c r="H99" s="93">
        <v>5.6711367360000002</v>
      </c>
      <c r="I99" s="93">
        <v>0.1130080354</v>
      </c>
      <c r="J99" s="93">
        <v>0.17364649330000001</v>
      </c>
      <c r="K99" s="93">
        <v>0.38036850920000004</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416.7</v>
      </c>
      <c r="AL99" s="38" t="s">
        <v>243</v>
      </c>
    </row>
    <row r="100" spans="1:38" s="2" customFormat="1" ht="26.25" customHeight="1" thickBot="1" x14ac:dyDescent="0.25">
      <c r="A100" s="43" t="s">
        <v>241</v>
      </c>
      <c r="B100" s="157" t="s">
        <v>244</v>
      </c>
      <c r="C100" s="43" t="s">
        <v>413</v>
      </c>
      <c r="D100" s="45"/>
      <c r="E100" s="93">
        <v>0.15148677075</v>
      </c>
      <c r="F100" s="93">
        <v>3.5797037614000002</v>
      </c>
      <c r="G100" s="93" t="s">
        <v>388</v>
      </c>
      <c r="H100" s="93">
        <v>5.4381199164999998</v>
      </c>
      <c r="I100" s="93">
        <v>7.4165506367999998E-2</v>
      </c>
      <c r="J100" s="93">
        <v>0.114393235912</v>
      </c>
      <c r="K100" s="93">
        <v>0.24694190867000002</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816.3</v>
      </c>
      <c r="AL100" s="38" t="s">
        <v>243</v>
      </c>
    </row>
    <row r="101" spans="1:38" s="2" customFormat="1" ht="26.25" customHeight="1" thickBot="1" x14ac:dyDescent="0.25">
      <c r="A101" s="43" t="s">
        <v>241</v>
      </c>
      <c r="B101" s="157" t="s">
        <v>245</v>
      </c>
      <c r="C101" s="43" t="s">
        <v>246</v>
      </c>
      <c r="D101" s="45"/>
      <c r="E101" s="93">
        <v>7.5409243080000006E-3</v>
      </c>
      <c r="F101" s="93">
        <v>0.1724130203</v>
      </c>
      <c r="G101" s="93" t="s">
        <v>388</v>
      </c>
      <c r="H101" s="93">
        <v>8.7128303769999998E-2</v>
      </c>
      <c r="I101" s="93">
        <v>8.93711364E-4</v>
      </c>
      <c r="J101" s="93">
        <v>2.681134093E-3</v>
      </c>
      <c r="K101" s="93">
        <v>6.255979551E-3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121.1</v>
      </c>
      <c r="AL101" s="38" t="s">
        <v>243</v>
      </c>
    </row>
    <row r="102" spans="1:38" s="2" customFormat="1" ht="26.25" customHeight="1" thickBot="1" x14ac:dyDescent="0.25">
      <c r="A102" s="43" t="s">
        <v>241</v>
      </c>
      <c r="B102" s="157" t="s">
        <v>247</v>
      </c>
      <c r="C102" s="43" t="s">
        <v>414</v>
      </c>
      <c r="D102" s="45"/>
      <c r="E102" s="93">
        <v>5.0978482900999995E-2</v>
      </c>
      <c r="F102" s="93">
        <v>0.39709692819499998</v>
      </c>
      <c r="G102" s="93" t="s">
        <v>388</v>
      </c>
      <c r="H102" s="93">
        <v>3.4657167320200002</v>
      </c>
      <c r="I102" s="93">
        <v>3.4939601590000002E-3</v>
      </c>
      <c r="J102" s="93">
        <v>7.2695202424999994E-2</v>
      </c>
      <c r="K102" s="93">
        <v>0.43066241978000003</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887.74447133410115</v>
      </c>
      <c r="AL102" s="38" t="s">
        <v>243</v>
      </c>
    </row>
    <row r="103" spans="1:38" s="2" customFormat="1" ht="26.25" customHeight="1" thickBot="1" x14ac:dyDescent="0.25">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157" t="s">
        <v>250</v>
      </c>
      <c r="C104" s="43" t="s">
        <v>251</v>
      </c>
      <c r="D104" s="45"/>
      <c r="E104" s="93">
        <v>5.0647168499999996E-4</v>
      </c>
      <c r="F104" s="93">
        <v>4.8319470600000003E-3</v>
      </c>
      <c r="G104" s="93" t="s">
        <v>388</v>
      </c>
      <c r="H104" s="93">
        <v>5.8516923750000002E-3</v>
      </c>
      <c r="I104" s="93">
        <v>4.2065688E-5</v>
      </c>
      <c r="J104" s="93">
        <v>1.26197063E-4</v>
      </c>
      <c r="K104" s="93">
        <v>2.9445981400000001E-4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5.7</v>
      </c>
      <c r="AL104" s="38" t="s">
        <v>243</v>
      </c>
    </row>
    <row r="105" spans="1:38" s="2" customFormat="1" ht="26.25" customHeight="1" thickBot="1" x14ac:dyDescent="0.25">
      <c r="A105" s="43" t="s">
        <v>241</v>
      </c>
      <c r="B105" s="157" t="s">
        <v>252</v>
      </c>
      <c r="C105" s="43" t="s">
        <v>253</v>
      </c>
      <c r="D105" s="45"/>
      <c r="E105" s="93">
        <v>2.0499670506E-2</v>
      </c>
      <c r="F105" s="93">
        <v>0.16145737383</v>
      </c>
      <c r="G105" s="93" t="s">
        <v>388</v>
      </c>
      <c r="H105" s="93">
        <v>0.39994966622</v>
      </c>
      <c r="I105" s="93">
        <v>3.6096047339999999E-3</v>
      </c>
      <c r="J105" s="93">
        <v>5.6722360110000002E-3</v>
      </c>
      <c r="K105" s="93">
        <v>1.2375787655E-2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15" t="s">
        <v>388</v>
      </c>
      <c r="AI105" s="15" t="s">
        <v>388</v>
      </c>
      <c r="AJ105" s="15" t="s">
        <v>388</v>
      </c>
      <c r="AK105" s="93">
        <v>48.29</v>
      </c>
      <c r="AL105" s="38" t="s">
        <v>243</v>
      </c>
    </row>
    <row r="106" spans="1:38" s="2" customFormat="1" ht="26.25" customHeight="1" thickBot="1" x14ac:dyDescent="0.25">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392</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25">
      <c r="A107" s="43" t="s">
        <v>241</v>
      </c>
      <c r="B107" s="157" t="s">
        <v>256</v>
      </c>
      <c r="C107" s="43" t="s">
        <v>416</v>
      </c>
      <c r="D107" s="45"/>
      <c r="E107" s="93">
        <v>4.5880277402999999E-2</v>
      </c>
      <c r="F107" s="93">
        <v>0.22019007270000002</v>
      </c>
      <c r="G107" s="93" t="s">
        <v>388</v>
      </c>
      <c r="H107" s="93">
        <v>0.48112274806400002</v>
      </c>
      <c r="I107" s="93">
        <v>1.1864509800000001E-2</v>
      </c>
      <c r="J107" s="93">
        <v>0.15819346400000001</v>
      </c>
      <c r="K107" s="93">
        <v>0.75141895400000003</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4089.8</v>
      </c>
      <c r="AL107" s="38" t="s">
        <v>243</v>
      </c>
    </row>
    <row r="108" spans="1:38" s="2" customFormat="1" ht="26.25" customHeight="1" thickBot="1" x14ac:dyDescent="0.25">
      <c r="A108" s="43" t="s">
        <v>241</v>
      </c>
      <c r="B108" s="157" t="s">
        <v>257</v>
      </c>
      <c r="C108" s="43" t="s">
        <v>417</v>
      </c>
      <c r="D108" s="45"/>
      <c r="E108" s="93">
        <v>3.4581645180000002E-2</v>
      </c>
      <c r="F108" s="93">
        <v>0.35564802814999996</v>
      </c>
      <c r="G108" s="93" t="s">
        <v>388</v>
      </c>
      <c r="H108" s="93">
        <v>0.26482821924999994</v>
      </c>
      <c r="I108" s="93">
        <v>4.2230300000000009E-3</v>
      </c>
      <c r="J108" s="93">
        <v>4.2230299999999998E-2</v>
      </c>
      <c r="K108" s="93">
        <v>8.4460599999999997E-2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4019.72</v>
      </c>
      <c r="AL108" s="38" t="s">
        <v>243</v>
      </c>
    </row>
    <row r="109" spans="1:38" s="2" customFormat="1" ht="26.25" customHeight="1" thickBot="1" x14ac:dyDescent="0.25">
      <c r="A109" s="43" t="s">
        <v>241</v>
      </c>
      <c r="B109" s="157" t="s">
        <v>258</v>
      </c>
      <c r="C109" s="43" t="s">
        <v>418</v>
      </c>
      <c r="D109" s="45"/>
      <c r="E109" s="93">
        <v>1.6745736770000001E-3</v>
      </c>
      <c r="F109" s="93">
        <v>8.1235476609999996E-3</v>
      </c>
      <c r="G109" s="15" t="s">
        <v>388</v>
      </c>
      <c r="H109" s="93">
        <v>1.8677896780000001E-2</v>
      </c>
      <c r="I109" s="93">
        <v>7.5980000000000004E-4</v>
      </c>
      <c r="J109" s="93">
        <v>4.1788999999999993E-3</v>
      </c>
      <c r="K109" s="93">
        <v>4.1788999999999993E-3</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75.98</v>
      </c>
      <c r="AL109" s="38" t="s">
        <v>243</v>
      </c>
    </row>
    <row r="110" spans="1:38" s="2" customFormat="1" ht="26.25" customHeight="1" thickBot="1" x14ac:dyDescent="0.25">
      <c r="A110" s="43" t="s">
        <v>241</v>
      </c>
      <c r="B110" s="157" t="s">
        <v>259</v>
      </c>
      <c r="C110" s="43" t="s">
        <v>419</v>
      </c>
      <c r="D110" s="45"/>
      <c r="E110" s="93">
        <v>6.597620171E-3</v>
      </c>
      <c r="F110" s="93">
        <v>3.9697482300000003E-2</v>
      </c>
      <c r="G110" s="15" t="s">
        <v>388</v>
      </c>
      <c r="H110" s="93">
        <v>0.100964837428</v>
      </c>
      <c r="I110" s="93">
        <v>2.8624465300000002E-2</v>
      </c>
      <c r="J110" s="93">
        <v>0.200926572</v>
      </c>
      <c r="K110" s="93">
        <v>0.20531063699999999</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1486.79</v>
      </c>
      <c r="AL110" s="38" t="s">
        <v>243</v>
      </c>
    </row>
    <row r="111" spans="1:38" s="2" customFormat="1" ht="26.25" customHeight="1" thickBot="1" x14ac:dyDescent="0.25">
      <c r="A111" s="43" t="s">
        <v>241</v>
      </c>
      <c r="B111" s="157" t="s">
        <v>260</v>
      </c>
      <c r="C111" s="43" t="s">
        <v>420</v>
      </c>
      <c r="D111" s="45"/>
      <c r="E111" s="93">
        <v>5.0456046429999998E-2</v>
      </c>
      <c r="F111" s="93">
        <v>1.5005798380000002</v>
      </c>
      <c r="G111" s="15" t="s">
        <v>388</v>
      </c>
      <c r="H111" s="93">
        <v>2.2697544459999999</v>
      </c>
      <c r="I111" s="93">
        <v>1.523502E-2</v>
      </c>
      <c r="J111" s="93">
        <v>3.047004E-2</v>
      </c>
      <c r="K111" s="93">
        <v>6.8557590000000002E-2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4023.029</v>
      </c>
      <c r="AL111" s="38" t="s">
        <v>243</v>
      </c>
    </row>
    <row r="112" spans="1:38" s="2" customFormat="1" ht="26.25" customHeight="1" thickBot="1" x14ac:dyDescent="0.25">
      <c r="A112" s="43" t="s">
        <v>261</v>
      </c>
      <c r="B112" s="157" t="s">
        <v>262</v>
      </c>
      <c r="C112" s="43" t="s">
        <v>263</v>
      </c>
      <c r="D112" s="45"/>
      <c r="E112" s="93">
        <v>6.7688810180000001</v>
      </c>
      <c r="F112" s="93" t="s">
        <v>388</v>
      </c>
      <c r="G112" s="93" t="s">
        <v>388</v>
      </c>
      <c r="H112" s="93">
        <v>4.7056699799999997</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169.13800000000001</v>
      </c>
      <c r="AL112" s="38" t="s">
        <v>432</v>
      </c>
    </row>
    <row r="113" spans="1:38" s="2" customFormat="1" ht="26.25" customHeight="1" thickBot="1" x14ac:dyDescent="0.25">
      <c r="A113" s="43" t="s">
        <v>261</v>
      </c>
      <c r="B113" s="157" t="s">
        <v>264</v>
      </c>
      <c r="C113" s="43" t="s">
        <v>265</v>
      </c>
      <c r="D113" s="45"/>
      <c r="E113" s="93">
        <v>2.9936841470700002</v>
      </c>
      <c r="F113" s="93">
        <v>3.6700686692770002</v>
      </c>
      <c r="G113" s="15" t="s">
        <v>388</v>
      </c>
      <c r="H113" s="93">
        <v>10.322435963594998</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157" t="s">
        <v>266</v>
      </c>
      <c r="C114" s="43" t="s">
        <v>421</v>
      </c>
      <c r="D114" s="45"/>
      <c r="E114" s="93">
        <v>5.5845861810000001E-2</v>
      </c>
      <c r="F114" s="93" t="s">
        <v>388</v>
      </c>
      <c r="G114" s="93" t="s">
        <v>388</v>
      </c>
      <c r="H114" s="93">
        <v>3.8144718110000003E-2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1396.1465451784359</v>
      </c>
      <c r="AL114" s="38" t="s">
        <v>441</v>
      </c>
    </row>
    <row r="115" spans="1:38" s="2" customFormat="1" ht="26.25" customHeight="1" thickBot="1" x14ac:dyDescent="0.25">
      <c r="A115" s="43" t="s">
        <v>261</v>
      </c>
      <c r="B115" s="157" t="s">
        <v>267</v>
      </c>
      <c r="C115" s="43" t="s">
        <v>268</v>
      </c>
      <c r="D115" s="45"/>
      <c r="E115" s="93">
        <v>0.14835100000000001</v>
      </c>
      <c r="F115" s="93" t="s">
        <v>388</v>
      </c>
      <c r="G115" s="93" t="s">
        <v>388</v>
      </c>
      <c r="H115" s="93">
        <v>0.29670200000000002</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157" t="s">
        <v>269</v>
      </c>
      <c r="C116" s="43" t="s">
        <v>422</v>
      </c>
      <c r="D116" s="45"/>
      <c r="E116" s="93">
        <v>0.70593861350200005</v>
      </c>
      <c r="F116" s="93">
        <v>8.5731283022000004E-2</v>
      </c>
      <c r="G116" s="15" t="s">
        <v>388</v>
      </c>
      <c r="H116" s="93">
        <v>1.6254433006839999</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25">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25">
      <c r="A119" s="43" t="s">
        <v>261</v>
      </c>
      <c r="B119" s="157" t="s">
        <v>273</v>
      </c>
      <c r="C119" s="43" t="s">
        <v>274</v>
      </c>
      <c r="D119" s="45"/>
      <c r="E119" s="93" t="s">
        <v>388</v>
      </c>
      <c r="F119" s="93" t="s">
        <v>388</v>
      </c>
      <c r="G119" s="93" t="s">
        <v>388</v>
      </c>
      <c r="H119" s="93" t="s">
        <v>388</v>
      </c>
      <c r="I119" s="93">
        <v>0.26617419059999997</v>
      </c>
      <c r="J119" s="93">
        <v>4.859077654</v>
      </c>
      <c r="K119" s="93">
        <v>4.859077654</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1895.8620491312849</v>
      </c>
      <c r="AL119" s="38" t="s">
        <v>442</v>
      </c>
    </row>
    <row r="120" spans="1:38" s="2" customFormat="1" ht="26.25" customHeight="1" thickBot="1" x14ac:dyDescent="0.25">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25">
      <c r="A121" s="43" t="s">
        <v>261</v>
      </c>
      <c r="B121" s="157" t="s">
        <v>277</v>
      </c>
      <c r="C121" s="43" t="s">
        <v>278</v>
      </c>
      <c r="D121" s="45" t="s">
        <v>279</v>
      </c>
      <c r="E121" s="93" t="s">
        <v>388</v>
      </c>
      <c r="F121" s="93">
        <v>0.82431242113699998</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1796.8</v>
      </c>
      <c r="AL121" s="38" t="s">
        <v>443</v>
      </c>
    </row>
    <row r="122" spans="1:38" s="2" customFormat="1" ht="26.25" customHeight="1" thickBot="1" x14ac:dyDescent="0.25">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0.12264413846153847</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25">
      <c r="A123" s="43" t="s">
        <v>261</v>
      </c>
      <c r="B123" s="157" t="s">
        <v>282</v>
      </c>
      <c r="C123" s="43" t="s">
        <v>283</v>
      </c>
      <c r="D123" s="45"/>
      <c r="E123" s="93">
        <v>0.10190705780000001</v>
      </c>
      <c r="F123" s="93">
        <v>0.23349396200000003</v>
      </c>
      <c r="G123" s="93">
        <v>1.289310242E-2</v>
      </c>
      <c r="H123" s="93">
        <v>9.8400137330000012E-2</v>
      </c>
      <c r="I123" s="93">
        <v>0.25943493990000005</v>
      </c>
      <c r="J123" s="93">
        <v>0.27173495710000001</v>
      </c>
      <c r="K123" s="93">
        <v>0.27583496280000003</v>
      </c>
      <c r="L123" s="93">
        <v>3.3812149450000002E-2</v>
      </c>
      <c r="M123" s="93">
        <v>3.3432579119999999</v>
      </c>
      <c r="N123" s="93">
        <v>2.4865639270000004E-3</v>
      </c>
      <c r="O123" s="93">
        <v>2.3908968450000002E-2</v>
      </c>
      <c r="P123" s="93">
        <v>4.9032461300000003E-3</v>
      </c>
      <c r="Q123" s="93">
        <v>1.40689547E-4</v>
      </c>
      <c r="R123" s="93">
        <v>4.4210435060000001E-3</v>
      </c>
      <c r="S123" s="93">
        <v>1.6732024830000002E-3</v>
      </c>
      <c r="T123" s="93">
        <v>1.3522930410000001E-3</v>
      </c>
      <c r="U123" s="93">
        <v>1.1813301390000001E-3</v>
      </c>
      <c r="V123" s="93">
        <v>2.162881996E-2</v>
      </c>
      <c r="W123" s="93" t="s">
        <v>388</v>
      </c>
      <c r="X123" s="93">
        <v>2.9323935569999998E-5</v>
      </c>
      <c r="Y123" s="93">
        <v>9.044636943E-5</v>
      </c>
      <c r="Z123" s="93">
        <v>2.3836311009999997E-5</v>
      </c>
      <c r="AA123" s="93">
        <v>1.244793802E-5</v>
      </c>
      <c r="AB123" s="93">
        <v>1.5605455403000003E-4</v>
      </c>
      <c r="AC123" s="93" t="s">
        <v>388</v>
      </c>
      <c r="AD123" s="93" t="s">
        <v>388</v>
      </c>
      <c r="AE123" s="92"/>
      <c r="AF123" s="93" t="s">
        <v>388</v>
      </c>
      <c r="AG123" s="15" t="s">
        <v>388</v>
      </c>
      <c r="AH123" s="15" t="s">
        <v>388</v>
      </c>
      <c r="AI123" s="15" t="s">
        <v>388</v>
      </c>
      <c r="AJ123" s="15" t="s">
        <v>388</v>
      </c>
      <c r="AK123" s="93">
        <v>41.000057220000002</v>
      </c>
      <c r="AL123" s="38" t="s">
        <v>436</v>
      </c>
    </row>
    <row r="124" spans="1:38" s="2" customFormat="1" ht="26.25" customHeight="1" thickBot="1" x14ac:dyDescent="0.25">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157" t="s">
        <v>287</v>
      </c>
      <c r="C125" s="43" t="s">
        <v>288</v>
      </c>
      <c r="D125" s="45"/>
      <c r="E125" s="15" t="s">
        <v>388</v>
      </c>
      <c r="F125" s="93">
        <v>0.23377344500000002</v>
      </c>
      <c r="G125" s="15" t="s">
        <v>388</v>
      </c>
      <c r="H125" s="15" t="s">
        <v>388</v>
      </c>
      <c r="I125" s="93">
        <v>1.2984840000000001E-4</v>
      </c>
      <c r="J125" s="93">
        <v>8.6172120000000015E-4</v>
      </c>
      <c r="K125" s="93">
        <v>1.8218124000000003E-3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3934.8</v>
      </c>
      <c r="AL125" s="38" t="s">
        <v>424</v>
      </c>
    </row>
    <row r="126" spans="1:38" s="2" customFormat="1" ht="26.25" customHeight="1" thickBot="1" x14ac:dyDescent="0.25">
      <c r="A126" s="43" t="s">
        <v>286</v>
      </c>
      <c r="B126" s="157" t="s">
        <v>289</v>
      </c>
      <c r="C126" s="43" t="s">
        <v>290</v>
      </c>
      <c r="D126" s="45"/>
      <c r="E126" s="15" t="s">
        <v>388</v>
      </c>
      <c r="F126" s="15" t="s">
        <v>388</v>
      </c>
      <c r="G126" s="15" t="s">
        <v>388</v>
      </c>
      <c r="H126" s="93">
        <v>5.0169720000000001E-2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209.04050000000001</v>
      </c>
      <c r="AL126" s="38" t="s">
        <v>425</v>
      </c>
    </row>
    <row r="127" spans="1:38" s="2" customFormat="1" ht="26.25" customHeight="1" thickBot="1" x14ac:dyDescent="0.25">
      <c r="A127" s="43" t="s">
        <v>286</v>
      </c>
      <c r="B127" s="157" t="s">
        <v>291</v>
      </c>
      <c r="C127" s="43" t="s">
        <v>292</v>
      </c>
      <c r="D127" s="45"/>
      <c r="E127" s="15" t="s">
        <v>388</v>
      </c>
      <c r="F127" s="93" t="s">
        <v>388</v>
      </c>
      <c r="G127" s="93" t="s">
        <v>388</v>
      </c>
      <c r="H127" s="93">
        <v>3.381026786E-3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157" t="s">
        <v>305</v>
      </c>
      <c r="C133" s="43" t="s">
        <v>306</v>
      </c>
      <c r="D133" s="45" t="s">
        <v>295</v>
      </c>
      <c r="E133" s="15" t="s">
        <v>389</v>
      </c>
      <c r="F133" s="15" t="s">
        <v>389</v>
      </c>
      <c r="G133" s="15" t="s">
        <v>389</v>
      </c>
      <c r="H133" s="15" t="s">
        <v>388</v>
      </c>
      <c r="I133" s="93">
        <v>3.1795610000000002E-4</v>
      </c>
      <c r="J133" s="93">
        <v>3.1795610000000002E-4</v>
      </c>
      <c r="K133" s="93">
        <v>3.5332528E-4</v>
      </c>
      <c r="L133" s="93">
        <v>1.5897805000000001E-4</v>
      </c>
      <c r="M133" s="15" t="s">
        <v>389</v>
      </c>
      <c r="N133" s="93">
        <v>2.7516489000000002E-4</v>
      </c>
      <c r="O133" s="93">
        <v>4.6089889999999993E-5</v>
      </c>
      <c r="P133" s="93">
        <v>7.3052895048145846E-3</v>
      </c>
      <c r="Q133" s="93">
        <v>1.2470843E-4</v>
      </c>
      <c r="R133" s="93">
        <v>1.2425028E-4</v>
      </c>
      <c r="S133" s="93">
        <v>1.1389609E-4</v>
      </c>
      <c r="T133" s="93">
        <v>1.5879478999999999E-4</v>
      </c>
      <c r="U133" s="93">
        <v>1.8124414000000004E-4</v>
      </c>
      <c r="V133" s="93">
        <v>1.46717956E-3</v>
      </c>
      <c r="W133" s="93">
        <v>2.4740100000000001E-4</v>
      </c>
      <c r="X133" s="93">
        <v>1.2095159999999999E-4</v>
      </c>
      <c r="Y133" s="93">
        <v>6.6065230000000001E-5</v>
      </c>
      <c r="Z133" s="93">
        <v>5.900972E-5</v>
      </c>
      <c r="AA133" s="93">
        <v>6.4049370000000008E-5</v>
      </c>
      <c r="AB133" s="93">
        <v>3.1007592E-4</v>
      </c>
      <c r="AC133" s="93">
        <v>1.3744500000000002E-3</v>
      </c>
      <c r="AD133" s="93">
        <v>3.7568300000000001E-3</v>
      </c>
      <c r="AE133" s="92"/>
      <c r="AF133" s="15" t="s">
        <v>388</v>
      </c>
      <c r="AG133" s="15" t="s">
        <v>388</v>
      </c>
      <c r="AH133" s="15" t="s">
        <v>388</v>
      </c>
      <c r="AI133" s="15" t="s">
        <v>388</v>
      </c>
      <c r="AJ133" s="15" t="s">
        <v>388</v>
      </c>
      <c r="AK133" s="93">
        <v>9163</v>
      </c>
      <c r="AL133" s="38" t="s">
        <v>427</v>
      </c>
    </row>
    <row r="134" spans="1:38" s="2" customFormat="1" ht="26.25" customHeight="1" thickBot="1" x14ac:dyDescent="0.25">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57" t="s">
        <v>311</v>
      </c>
      <c r="C136" s="43" t="s">
        <v>312</v>
      </c>
      <c r="D136" s="45"/>
      <c r="E136" s="15" t="s">
        <v>388</v>
      </c>
      <c r="F136" s="93">
        <v>2.66E-3</v>
      </c>
      <c r="G136" s="15" t="s">
        <v>388</v>
      </c>
      <c r="H136" s="93">
        <v>0.27530890000000002</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177413.76295500001</v>
      </c>
      <c r="AL136" s="38" t="s">
        <v>440</v>
      </c>
    </row>
    <row r="137" spans="1:38" s="2" customFormat="1" ht="26.25" customHeight="1" thickBot="1" x14ac:dyDescent="0.25">
      <c r="A137" s="43" t="s">
        <v>286</v>
      </c>
      <c r="B137" s="157" t="s">
        <v>313</v>
      </c>
      <c r="C137" s="43" t="s">
        <v>314</v>
      </c>
      <c r="D137" s="45"/>
      <c r="E137" s="15" t="s">
        <v>388</v>
      </c>
      <c r="F137" s="93">
        <v>2.196E-2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1463809</v>
      </c>
      <c r="AL137" s="38" t="s">
        <v>429</v>
      </c>
    </row>
    <row r="138" spans="1:38" s="2" customFormat="1" ht="26.25" customHeight="1" thickBot="1" x14ac:dyDescent="0.25">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157" t="s">
        <v>317</v>
      </c>
      <c r="C139" s="43" t="s">
        <v>430</v>
      </c>
      <c r="D139" s="45" t="s">
        <v>318</v>
      </c>
      <c r="E139" s="15" t="s">
        <v>388</v>
      </c>
      <c r="F139" s="15" t="s">
        <v>388</v>
      </c>
      <c r="G139" s="15" t="s">
        <v>388</v>
      </c>
      <c r="H139" s="15" t="s">
        <v>388</v>
      </c>
      <c r="I139" s="93">
        <v>0.18993857</v>
      </c>
      <c r="J139" s="93">
        <v>0.18993857</v>
      </c>
      <c r="K139" s="93">
        <v>0.18993857</v>
      </c>
      <c r="L139" s="93">
        <v>1.6825371299999999E-2</v>
      </c>
      <c r="M139" s="15" t="s">
        <v>388</v>
      </c>
      <c r="N139" s="93">
        <v>5.4812999999999997E-4</v>
      </c>
      <c r="O139" s="93">
        <v>1.10381E-3</v>
      </c>
      <c r="P139" s="93">
        <v>1.10381E-3</v>
      </c>
      <c r="Q139" s="93">
        <v>1.7464660000000001E-3</v>
      </c>
      <c r="R139" s="93">
        <v>1.66855E-3</v>
      </c>
      <c r="S139" s="93">
        <v>3.8918740000000005E-3</v>
      </c>
      <c r="T139" s="15" t="s">
        <v>388</v>
      </c>
      <c r="U139" s="15" t="s">
        <v>388</v>
      </c>
      <c r="V139" s="15" t="s">
        <v>388</v>
      </c>
      <c r="W139" s="93">
        <v>1.7600380359999999</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3020</v>
      </c>
      <c r="AL139" s="38" t="s">
        <v>407</v>
      </c>
    </row>
    <row r="140" spans="1:38" s="2" customFormat="1" ht="26.25" customHeight="1" thickBot="1" x14ac:dyDescent="0.25">
      <c r="A140" s="43" t="s">
        <v>319</v>
      </c>
      <c r="B140" s="157" t="s">
        <v>320</v>
      </c>
      <c r="C140" s="43" t="s">
        <v>431</v>
      </c>
      <c r="D140" s="45"/>
      <c r="E140" s="15" t="s">
        <v>388</v>
      </c>
      <c r="F140" s="15" t="s">
        <v>388</v>
      </c>
      <c r="G140" s="15" t="s">
        <v>388</v>
      </c>
      <c r="H140" s="93">
        <v>0.46385714290000002</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96" t="s">
        <v>376</v>
      </c>
      <c r="D141" s="94" t="s">
        <v>141</v>
      </c>
      <c r="E141" s="94">
        <f t="shared" ref="E141:T141" si="0">SUM(E14:E140)</f>
        <v>294.24960903561947</v>
      </c>
      <c r="F141" s="94">
        <f t="shared" si="0"/>
        <v>210.6219953231506</v>
      </c>
      <c r="G141" s="94">
        <f t="shared" si="0"/>
        <v>123.26883213368545</v>
      </c>
      <c r="H141" s="94">
        <f t="shared" si="0"/>
        <v>39.035966875230145</v>
      </c>
      <c r="I141" s="94">
        <f t="shared" si="0"/>
        <v>34.908181835265033</v>
      </c>
      <c r="J141" s="94">
        <f t="shared" si="0"/>
        <v>55.784152728173979</v>
      </c>
      <c r="K141" s="94">
        <f t="shared" si="0"/>
        <v>73.69299493886993</v>
      </c>
      <c r="L141" s="94">
        <f t="shared" si="0"/>
        <v>8.5938206185615176</v>
      </c>
      <c r="M141" s="94">
        <f t="shared" si="0"/>
        <v>686.5365035709317</v>
      </c>
      <c r="N141" s="94">
        <f t="shared" si="0"/>
        <v>73.966091032313514</v>
      </c>
      <c r="O141" s="94">
        <f t="shared" si="0"/>
        <v>2.7199174536947184</v>
      </c>
      <c r="P141" s="94">
        <f t="shared" si="0"/>
        <v>0.80828993680313987</v>
      </c>
      <c r="Q141" s="94">
        <f t="shared" si="0"/>
        <v>10.996299480686046</v>
      </c>
      <c r="R141" s="94">
        <f t="shared" si="0"/>
        <v>40.668177467431711</v>
      </c>
      <c r="S141" s="94">
        <f t="shared" si="0"/>
        <v>106.19337431092038</v>
      </c>
      <c r="T141" s="94">
        <f t="shared" si="0"/>
        <v>44.610044984606191</v>
      </c>
      <c r="U141" s="94" t="s">
        <v>387</v>
      </c>
      <c r="V141" s="94">
        <f t="shared" ref="V141:AD141" si="1">SUM(V14:V140)</f>
        <v>405.62495759384518</v>
      </c>
      <c r="W141" s="94">
        <f t="shared" si="1"/>
        <v>18.371878555591486</v>
      </c>
      <c r="X141" s="94">
        <f t="shared" si="1"/>
        <v>6.0768955242991831</v>
      </c>
      <c r="Y141" s="94">
        <f t="shared" si="1"/>
        <v>4.9988604119065183</v>
      </c>
      <c r="Z141" s="94">
        <f t="shared" si="1"/>
        <v>3.781272193532943</v>
      </c>
      <c r="AA141" s="94">
        <f t="shared" si="1"/>
        <v>4.3524913808265726</v>
      </c>
      <c r="AB141" s="94">
        <f t="shared" si="1"/>
        <v>19.209519510565219</v>
      </c>
      <c r="AC141" s="94">
        <f t="shared" si="1"/>
        <v>36.054065675675751</v>
      </c>
      <c r="AD141" s="94">
        <f t="shared" si="1"/>
        <v>28.653858732254907</v>
      </c>
      <c r="AE141" s="97"/>
      <c r="AF141" s="94">
        <f>SUM(AF14:AF140)</f>
        <v>352636.8617297326</v>
      </c>
      <c r="AG141" s="94">
        <f>SUM(AG14:AG140)</f>
        <v>253230.47241000005</v>
      </c>
      <c r="AH141" s="94">
        <f>SUM(AH14:AH140)</f>
        <v>113303.82102999998</v>
      </c>
      <c r="AI141" s="94">
        <f>SUM(AI14:AI140)</f>
        <v>220022.79093999995</v>
      </c>
      <c r="AJ141" s="94">
        <f>SUM(AJ14:AJ140)</f>
        <v>5504.7624999999998</v>
      </c>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27" t="s">
        <v>362</v>
      </c>
      <c r="D152" s="125" t="s">
        <v>295</v>
      </c>
      <c r="E152" s="125">
        <f>SUM(E$141, E$151, IF(AND(ISNUMBER(SEARCH($B$4,"AT|BE|CH|GB|IE|LT|LU|NL")),SUM(E$143:E$149)&gt;0),SUM(E$143:E$149)-SUM(E$27:E$33),0))</f>
        <v>294.24960903561947</v>
      </c>
      <c r="F152" s="125">
        <f t="shared" ref="F152:AD152" si="2">SUM(F$141, F$151, IF(AND(ISNUMBER(SEARCH($B$4,"AT|BE|CH|GB|IE|LT|LU|NL")),SUM(F$143:F$149)&gt;0),SUM(F$143:F$149)-SUM(F$27:F$33),0))</f>
        <v>210.6219953231506</v>
      </c>
      <c r="G152" s="125">
        <f t="shared" si="2"/>
        <v>123.26883213368545</v>
      </c>
      <c r="H152" s="125">
        <f t="shared" si="2"/>
        <v>39.035966875230145</v>
      </c>
      <c r="I152" s="125">
        <f t="shared" si="2"/>
        <v>34.908181835265033</v>
      </c>
      <c r="J152" s="125">
        <f t="shared" si="2"/>
        <v>55.784152728173979</v>
      </c>
      <c r="K152" s="125">
        <f t="shared" si="2"/>
        <v>73.69299493886993</v>
      </c>
      <c r="L152" s="125">
        <f t="shared" si="2"/>
        <v>8.5938206185615176</v>
      </c>
      <c r="M152" s="125">
        <f t="shared" si="2"/>
        <v>686.5365035709317</v>
      </c>
      <c r="N152" s="125">
        <f t="shared" si="2"/>
        <v>73.966091032313514</v>
      </c>
      <c r="O152" s="125">
        <f t="shared" si="2"/>
        <v>2.7199174536947184</v>
      </c>
      <c r="P152" s="125">
        <f t="shared" si="2"/>
        <v>0.80828993680313987</v>
      </c>
      <c r="Q152" s="125">
        <f t="shared" si="2"/>
        <v>10.996299480686046</v>
      </c>
      <c r="R152" s="125">
        <f t="shared" si="2"/>
        <v>40.668177467431711</v>
      </c>
      <c r="S152" s="125">
        <f t="shared" si="2"/>
        <v>106.19337431092038</v>
      </c>
      <c r="T152" s="125">
        <f t="shared" si="2"/>
        <v>44.610044984606191</v>
      </c>
      <c r="U152" s="125">
        <f t="shared" si="2"/>
        <v>0</v>
      </c>
      <c r="V152" s="125">
        <f t="shared" si="2"/>
        <v>405.62495759384518</v>
      </c>
      <c r="W152" s="125">
        <f t="shared" si="2"/>
        <v>18.371878555591486</v>
      </c>
      <c r="X152" s="125">
        <f t="shared" si="2"/>
        <v>6.0768955242991831</v>
      </c>
      <c r="Y152" s="125">
        <f t="shared" si="2"/>
        <v>4.9988604119065183</v>
      </c>
      <c r="Z152" s="125">
        <f t="shared" si="2"/>
        <v>3.781272193532943</v>
      </c>
      <c r="AA152" s="125">
        <f t="shared" si="2"/>
        <v>4.3524913808265726</v>
      </c>
      <c r="AB152" s="125">
        <f t="shared" si="2"/>
        <v>19.209519510565219</v>
      </c>
      <c r="AC152" s="125">
        <f t="shared" si="2"/>
        <v>36.054065675675751</v>
      </c>
      <c r="AD152" s="125">
        <f t="shared" si="2"/>
        <v>28.653858732254907</v>
      </c>
      <c r="AE152" s="114"/>
      <c r="AF152" s="125"/>
      <c r="AG152" s="125"/>
      <c r="AH152" s="125"/>
      <c r="AI152" s="125"/>
      <c r="AJ152" s="125"/>
      <c r="AK152" s="125"/>
      <c r="AL152" s="128"/>
    </row>
    <row r="153" spans="1:38" s="120" customFormat="1" ht="26.25" customHeight="1" thickBot="1" x14ac:dyDescent="0.25">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27" t="s">
        <v>363</v>
      </c>
      <c r="D154" s="125" t="s">
        <v>322</v>
      </c>
      <c r="E154" s="125">
        <f>SUM(E$141, E$153, -1 * IF(OR($B$6=2005,$B$6&gt;=2020),SUM(E$99:E$122),0), IF(AND(ISNUMBER(SEARCH($B$4,"AT|BE|CH|GB|IE|LT|LU|NL")),SUM(E$143:E$149)&gt;0),SUM(E$143:E$149)-SUM(E$27:E$33),0))</f>
        <v>294.24960903561947</v>
      </c>
      <c r="F154" s="125">
        <f>SUM(F$141, F$153, -1 * IF(OR($B$6=2005,$B$6&gt;=2020),SUM(F$99:F$122),0), IF(AND(ISNUMBER(SEARCH($B$4,"AT|BE|CH|GB|IE|LT|LU|NL")),SUM(F$143:F$149)&gt;0),SUM(F$143:F$149)-SUM(F$27:F$33),0))</f>
        <v>210.6219953231506</v>
      </c>
      <c r="G154" s="125">
        <f>SUM(G$141, G$153, IF(AND(ISNUMBER(SEARCH($B$4,"AT|BE|CH|GB|IE|LT|LU|NL")),SUM(G$143:G$149)&gt;0),SUM(G$143:G$149)-SUM(G$27:G$33),0))</f>
        <v>123.26883213368545</v>
      </c>
      <c r="H154" s="125">
        <f>SUM(H$141, H$153, IF(AND(ISNUMBER(SEARCH($B$4,"AT|BE|CH|GB|IE|LT|LU|NL")),SUM(H$143:H$149)&gt;0),SUM(H$143:H$149)-SUM(H$27:H$33),0))</f>
        <v>39.035966875230145</v>
      </c>
      <c r="I154" s="125">
        <f t="shared" ref="I154:AD154" si="3">SUM(I$141, I$153, IF(AND(ISNUMBER(SEARCH($B$4,"AT|BE|CH|GB|IE|LT|LU|NL")),SUM(I$143:I$149)&gt;0),SUM(I$143:I$149)-SUM(I$27:I$33),0))</f>
        <v>34.908181835265033</v>
      </c>
      <c r="J154" s="125">
        <f t="shared" si="3"/>
        <v>55.784152728173979</v>
      </c>
      <c r="K154" s="125">
        <f t="shared" si="3"/>
        <v>73.69299493886993</v>
      </c>
      <c r="L154" s="125">
        <f t="shared" si="3"/>
        <v>8.5938206185615176</v>
      </c>
      <c r="M154" s="125">
        <f t="shared" si="3"/>
        <v>686.5365035709317</v>
      </c>
      <c r="N154" s="125">
        <f t="shared" si="3"/>
        <v>73.966091032313514</v>
      </c>
      <c r="O154" s="125">
        <f t="shared" si="3"/>
        <v>2.7199174536947184</v>
      </c>
      <c r="P154" s="125">
        <f t="shared" si="3"/>
        <v>0.80828993680313987</v>
      </c>
      <c r="Q154" s="125">
        <f t="shared" si="3"/>
        <v>10.996299480686046</v>
      </c>
      <c r="R154" s="125">
        <f t="shared" si="3"/>
        <v>40.668177467431711</v>
      </c>
      <c r="S154" s="125">
        <f t="shared" si="3"/>
        <v>106.19337431092038</v>
      </c>
      <c r="T154" s="125">
        <f t="shared" si="3"/>
        <v>44.610044984606191</v>
      </c>
      <c r="U154" s="125">
        <f t="shared" si="3"/>
        <v>0</v>
      </c>
      <c r="V154" s="125">
        <f t="shared" si="3"/>
        <v>405.62495759384518</v>
      </c>
      <c r="W154" s="125">
        <f t="shared" si="3"/>
        <v>18.371878555591486</v>
      </c>
      <c r="X154" s="125">
        <f t="shared" si="3"/>
        <v>6.0768955242991831</v>
      </c>
      <c r="Y154" s="125">
        <f t="shared" si="3"/>
        <v>4.9988604119065183</v>
      </c>
      <c r="Z154" s="125">
        <f t="shared" si="3"/>
        <v>3.781272193532943</v>
      </c>
      <c r="AA154" s="125">
        <f t="shared" si="3"/>
        <v>4.3524913808265726</v>
      </c>
      <c r="AB154" s="125">
        <f t="shared" si="3"/>
        <v>19.209519510565219</v>
      </c>
      <c r="AC154" s="125">
        <f t="shared" si="3"/>
        <v>36.054065675675751</v>
      </c>
      <c r="AD154" s="125">
        <f t="shared" si="3"/>
        <v>28.653858732254907</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35" t="s">
        <v>327</v>
      </c>
      <c r="D157" s="136"/>
      <c r="E157" s="136">
        <v>2.8782847832370941</v>
      </c>
      <c r="F157" s="136">
        <v>6.5789366473990724E-2</v>
      </c>
      <c r="G157" s="136">
        <v>0.19942401712428437</v>
      </c>
      <c r="H157" s="136" t="s">
        <v>388</v>
      </c>
      <c r="I157" s="136">
        <v>4.556271295609797E-2</v>
      </c>
      <c r="J157" s="136">
        <v>4.556271295609797E-2</v>
      </c>
      <c r="K157" s="136">
        <v>4.556271295609797E-2</v>
      </c>
      <c r="L157" s="136">
        <v>2.2781356478048985E-2</v>
      </c>
      <c r="M157" s="136">
        <v>0.61985918724713129</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10279.588511561051</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35" t="s">
        <v>329</v>
      </c>
      <c r="D158" s="136"/>
      <c r="E158" s="136">
        <v>0.57958254189408021</v>
      </c>
      <c r="F158" s="136">
        <v>7.3695310146036502E-2</v>
      </c>
      <c r="G158" s="136">
        <v>5.2965048012577801E-2</v>
      </c>
      <c r="H158" s="136" t="s">
        <v>388</v>
      </c>
      <c r="I158" s="136">
        <v>7.2665911595714387E-3</v>
      </c>
      <c r="J158" s="136">
        <v>7.2665911595714387E-3</v>
      </c>
      <c r="K158" s="136">
        <v>7.2665911595714387E-3</v>
      </c>
      <c r="L158" s="136">
        <v>3.6332955797857194E-3</v>
      </c>
      <c r="M158" s="136">
        <v>1.8049663424482931</v>
      </c>
      <c r="N158" s="136">
        <v>0.89220416445040862</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2793.3747205702707</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35" t="s">
        <v>435</v>
      </c>
      <c r="D159" s="136"/>
      <c r="E159" s="136">
        <v>39.355900000000005</v>
      </c>
      <c r="F159" s="136">
        <v>1.1212</v>
      </c>
      <c r="G159" s="136">
        <v>13.549230000000001</v>
      </c>
      <c r="H159" s="136" t="s">
        <v>388</v>
      </c>
      <c r="I159" s="136">
        <v>0.89728077419354824</v>
      </c>
      <c r="J159" s="136">
        <v>0.98101000000000005</v>
      </c>
      <c r="K159" s="136">
        <v>0.98101000000000005</v>
      </c>
      <c r="L159" s="136" t="s">
        <v>388</v>
      </c>
      <c r="M159" s="136">
        <v>2.8928000000000003</v>
      </c>
      <c r="N159" s="136">
        <v>6.8480223353728692E-2</v>
      </c>
      <c r="O159" s="136">
        <v>6.9578488530629631E-3</v>
      </c>
      <c r="P159" s="136">
        <v>9.887640691143975E-3</v>
      </c>
      <c r="Q159" s="136">
        <v>0.19261998343292558</v>
      </c>
      <c r="R159" s="136">
        <v>0.20507078522001099</v>
      </c>
      <c r="S159" s="136">
        <v>0.47222039925196807</v>
      </c>
      <c r="T159" s="136">
        <v>8.9352142863399813</v>
      </c>
      <c r="U159" s="136">
        <v>7.232496499764085E-2</v>
      </c>
      <c r="V159" s="136">
        <v>0.50536468632620812</v>
      </c>
      <c r="W159" s="136">
        <v>0.14812804089705431</v>
      </c>
      <c r="X159" s="136">
        <v>1.6662174173137155E-3</v>
      </c>
      <c r="Y159" s="136">
        <v>9.7043253200741891E-3</v>
      </c>
      <c r="Z159" s="136">
        <v>6.9578488530629623E-3</v>
      </c>
      <c r="AA159" s="136">
        <v>2.6183184122141553E-3</v>
      </c>
      <c r="AB159" s="136">
        <v>2.0946710002665021E-2</v>
      </c>
      <c r="AC159" s="136">
        <v>5.0169837890481253E-2</v>
      </c>
      <c r="AD159" s="136">
        <v>0.16211576311199391</v>
      </c>
      <c r="AE159" s="114"/>
      <c r="AF159" s="136">
        <v>17378.335265698359</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6D9BA-D31F-44DA-8FA2-8B3385BDC73A}">
  <sheetPr codeName="Tabelle19"/>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0.140625" style="5" customWidth="1"/>
    <col min="2" max="2" width="12.5703125" style="191" customWidth="1"/>
    <col min="3" max="3" width="43.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1995</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1995</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157" t="s">
        <v>50</v>
      </c>
      <c r="C14" s="43" t="s">
        <v>51</v>
      </c>
      <c r="D14" s="45"/>
      <c r="E14" s="93">
        <v>39.197826979999917</v>
      </c>
      <c r="F14" s="93">
        <v>0.55398589195999925</v>
      </c>
      <c r="G14" s="93">
        <v>36.880093249161014</v>
      </c>
      <c r="H14" s="93">
        <v>4.0000000000000001E-3</v>
      </c>
      <c r="I14" s="93">
        <v>1.3291802493472948</v>
      </c>
      <c r="J14" s="93">
        <v>3.6350699711975643</v>
      </c>
      <c r="K14" s="93">
        <v>4.6730723700000025</v>
      </c>
      <c r="L14" s="93">
        <v>0.11959936845001286</v>
      </c>
      <c r="M14" s="93">
        <v>6.4339647106000015</v>
      </c>
      <c r="N14" s="93">
        <v>2.2661109168923086</v>
      </c>
      <c r="O14" s="93">
        <v>0.11540049880200004</v>
      </c>
      <c r="P14" s="93">
        <v>0.29475323473031428</v>
      </c>
      <c r="Q14" s="93">
        <v>0.82709212018897416</v>
      </c>
      <c r="R14" s="93">
        <v>1.7773793316699995</v>
      </c>
      <c r="S14" s="93">
        <v>1.5065918425950013</v>
      </c>
      <c r="T14" s="93">
        <v>5.4238402283500005</v>
      </c>
      <c r="U14" s="15" t="s">
        <v>387</v>
      </c>
      <c r="V14" s="93">
        <v>8.1786036820542964</v>
      </c>
      <c r="W14" s="93">
        <v>1.8800966327780015</v>
      </c>
      <c r="X14" s="93">
        <v>9.3398361636828783E-2</v>
      </c>
      <c r="Y14" s="93">
        <v>1.7698260903015441E-2</v>
      </c>
      <c r="Z14" s="93">
        <v>1.5258636012351362E-2</v>
      </c>
      <c r="AA14" s="93">
        <v>2.3797920957804381E-2</v>
      </c>
      <c r="AB14" s="93">
        <v>0.15015317950999998</v>
      </c>
      <c r="AC14" s="93">
        <v>6.907388388000002E-2</v>
      </c>
      <c r="AD14" s="93">
        <v>4.8207709989999986E-2</v>
      </c>
      <c r="AE14" s="92"/>
      <c r="AF14" s="93">
        <v>17189.43982</v>
      </c>
      <c r="AG14" s="93">
        <v>167586.10302000001</v>
      </c>
      <c r="AH14" s="93">
        <v>59323.751679999987</v>
      </c>
      <c r="AI14" s="93">
        <v>13193.139220000003</v>
      </c>
      <c r="AJ14" s="93">
        <v>840.99999999999989</v>
      </c>
      <c r="AK14" s="15" t="s">
        <v>388</v>
      </c>
      <c r="AL14" s="38" t="s">
        <v>48</v>
      </c>
    </row>
    <row r="15" spans="1:38" s="2" customFormat="1" ht="26.25" customHeight="1" thickBot="1" x14ac:dyDescent="0.25">
      <c r="A15" s="43" t="s">
        <v>52</v>
      </c>
      <c r="B15" s="157" t="s">
        <v>53</v>
      </c>
      <c r="C15" s="43" t="s">
        <v>54</v>
      </c>
      <c r="D15" s="45"/>
      <c r="E15" s="93">
        <v>3.5370000000000004</v>
      </c>
      <c r="F15" s="93">
        <v>1.2588000000000002E-2</v>
      </c>
      <c r="G15" s="93">
        <v>7.4839999999999991</v>
      </c>
      <c r="H15" s="15" t="s">
        <v>388</v>
      </c>
      <c r="I15" s="93">
        <v>0.10963741807350849</v>
      </c>
      <c r="J15" s="93">
        <v>0.25032097888143118</v>
      </c>
      <c r="K15" s="93">
        <v>0.59899999999999987</v>
      </c>
      <c r="L15" s="93">
        <v>1.1690567940296515E-2</v>
      </c>
      <c r="M15" s="93">
        <v>0.69630043900000005</v>
      </c>
      <c r="N15" s="93">
        <v>3.0350621030000009</v>
      </c>
      <c r="O15" s="93">
        <v>6.8854422600000006E-2</v>
      </c>
      <c r="P15" s="93">
        <v>1.4077119090000001E-2</v>
      </c>
      <c r="Q15" s="93">
        <v>0.49485294099999999</v>
      </c>
      <c r="R15" s="93">
        <v>3.7606381999999994</v>
      </c>
      <c r="S15" s="93">
        <v>1.321773995</v>
      </c>
      <c r="T15" s="93">
        <v>4.2927000000000008</v>
      </c>
      <c r="U15" s="15" t="s">
        <v>387</v>
      </c>
      <c r="V15" s="93">
        <v>5.6744785499999999</v>
      </c>
      <c r="W15" s="93">
        <v>2.9976670925000001E-2</v>
      </c>
      <c r="X15" s="93">
        <v>4.6552424601769902E-7</v>
      </c>
      <c r="Y15" s="93">
        <v>4.6998759414998434E-3</v>
      </c>
      <c r="Z15" s="93">
        <v>4.6945556644024979E-3</v>
      </c>
      <c r="AA15" s="93">
        <v>7.1902573262516388E-3</v>
      </c>
      <c r="AB15" s="93">
        <v>1.6585154456399999E-2</v>
      </c>
      <c r="AC15" s="15" t="s">
        <v>388</v>
      </c>
      <c r="AD15" s="15" t="s">
        <v>388</v>
      </c>
      <c r="AE15" s="92"/>
      <c r="AF15" s="93">
        <v>27661.631099999999</v>
      </c>
      <c r="AG15" s="93">
        <v>50.01097</v>
      </c>
      <c r="AH15" s="93">
        <v>7103.3798800000004</v>
      </c>
      <c r="AI15" s="15" t="s">
        <v>388</v>
      </c>
      <c r="AJ15" s="93" t="s">
        <v>388</v>
      </c>
      <c r="AK15" s="15" t="s">
        <v>388</v>
      </c>
      <c r="AL15" s="38" t="s">
        <v>48</v>
      </c>
    </row>
    <row r="16" spans="1:38" s="2" customFormat="1" ht="26.25" customHeight="1" thickBot="1" x14ac:dyDescent="0.25">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157" t="s">
        <v>57</v>
      </c>
      <c r="C17" s="43" t="s">
        <v>58</v>
      </c>
      <c r="D17" s="45"/>
      <c r="E17" s="93">
        <v>3.4396896800000007</v>
      </c>
      <c r="F17" s="93">
        <v>2.5161462700000001E-2</v>
      </c>
      <c r="G17" s="93">
        <v>4.3483876471366578</v>
      </c>
      <c r="H17" s="15" t="s">
        <v>388</v>
      </c>
      <c r="I17" s="93">
        <v>9.6025864697803026E-2</v>
      </c>
      <c r="J17" s="93">
        <v>0.3079337973843268</v>
      </c>
      <c r="K17" s="93">
        <v>0.59356750000000014</v>
      </c>
      <c r="L17" s="93">
        <v>1.1144451863842523E-2</v>
      </c>
      <c r="M17" s="93">
        <v>6.9830129740000002</v>
      </c>
      <c r="N17" s="93">
        <v>0.27411069000000005</v>
      </c>
      <c r="O17" s="93">
        <v>7.2415457900000015E-3</v>
      </c>
      <c r="P17" s="93">
        <v>1.7048408368499999E-2</v>
      </c>
      <c r="Q17" s="93">
        <v>4.2067378949999991E-2</v>
      </c>
      <c r="R17" s="93">
        <v>0.79767560000000004</v>
      </c>
      <c r="S17" s="93">
        <v>0.30240320000000009</v>
      </c>
      <c r="T17" s="93">
        <v>0.98944340000000008</v>
      </c>
      <c r="U17" s="15" t="s">
        <v>387</v>
      </c>
      <c r="V17" s="93">
        <v>2.0165999999999999</v>
      </c>
      <c r="W17" s="93">
        <v>2.8613039675E-2</v>
      </c>
      <c r="X17" s="93">
        <v>4.0310523116708386E-4</v>
      </c>
      <c r="Y17" s="93">
        <v>3.1547755793911755E-3</v>
      </c>
      <c r="Z17" s="93">
        <v>3.5910781753809397E-4</v>
      </c>
      <c r="AA17" s="93">
        <v>3.1663791190364703E-4</v>
      </c>
      <c r="AB17" s="93">
        <v>4.2336265400000003E-3</v>
      </c>
      <c r="AC17" s="93">
        <v>2.6245591999999999E-3</v>
      </c>
      <c r="AD17" s="93">
        <v>0.71963719999999998</v>
      </c>
      <c r="AE17" s="92"/>
      <c r="AF17" s="93">
        <v>3182.4376499999998</v>
      </c>
      <c r="AG17" s="93">
        <v>23867.981050000002</v>
      </c>
      <c r="AH17" s="93">
        <v>2292.39644</v>
      </c>
      <c r="AI17" s="15" t="s">
        <v>388</v>
      </c>
      <c r="AJ17" s="93">
        <v>220</v>
      </c>
      <c r="AK17" s="15" t="s">
        <v>388</v>
      </c>
      <c r="AL17" s="38" t="s">
        <v>48</v>
      </c>
    </row>
    <row r="18" spans="1:38" s="2" customFormat="1" ht="26.25" customHeight="1" thickBot="1" x14ac:dyDescent="0.25">
      <c r="A18" s="43" t="s">
        <v>52</v>
      </c>
      <c r="B18" s="157" t="s">
        <v>59</v>
      </c>
      <c r="C18" s="43" t="s">
        <v>60</v>
      </c>
      <c r="D18" s="45"/>
      <c r="E18" s="93">
        <v>0.12895786740000004</v>
      </c>
      <c r="F18" s="93">
        <v>2.1740150700000002E-3</v>
      </c>
      <c r="G18" s="93">
        <v>2.4831567539629504</v>
      </c>
      <c r="H18" s="15" t="s">
        <v>388</v>
      </c>
      <c r="I18" s="93">
        <v>1.3038281173383461E-2</v>
      </c>
      <c r="J18" s="93">
        <v>2.8117537129586468E-2</v>
      </c>
      <c r="K18" s="93">
        <v>6.1089678250000008E-2</v>
      </c>
      <c r="L18" s="93">
        <v>3.0413320151729335E-3</v>
      </c>
      <c r="M18" s="93">
        <v>1.8455825500000002E-2</v>
      </c>
      <c r="N18" s="93">
        <v>2.4437500000000002E-3</v>
      </c>
      <c r="O18" s="93">
        <v>2.9325000000000001E-5</v>
      </c>
      <c r="P18" s="93">
        <v>6.0824999999999998E-6</v>
      </c>
      <c r="Q18" s="93">
        <v>1.9550000000000001E-4</v>
      </c>
      <c r="R18" s="93">
        <v>0.25632703571000004</v>
      </c>
      <c r="S18" s="93">
        <v>2.7468750000000002E-3</v>
      </c>
      <c r="T18" s="93">
        <v>6.594499999999999E-2</v>
      </c>
      <c r="U18" s="15" t="s">
        <v>387</v>
      </c>
      <c r="V18" s="93">
        <v>1.173E-3</v>
      </c>
      <c r="W18" s="93">
        <v>1.3361896890000003E-3</v>
      </c>
      <c r="X18" s="93">
        <v>1.143765688425268E-4</v>
      </c>
      <c r="Y18" s="93">
        <v>8.9667991098124655E-4</v>
      </c>
      <c r="Z18" s="93">
        <v>1.0198047478615109E-4</v>
      </c>
      <c r="AA18" s="93">
        <v>8.9932233390075555E-5</v>
      </c>
      <c r="AB18" s="93">
        <v>1.202969188E-3</v>
      </c>
      <c r="AC18" s="93">
        <v>1.62688E-4</v>
      </c>
      <c r="AD18" s="93">
        <v>4.4608000000000002E-2</v>
      </c>
      <c r="AE18" s="92"/>
      <c r="AF18" s="93">
        <v>748.08651999999995</v>
      </c>
      <c r="AG18" s="93">
        <v>256</v>
      </c>
      <c r="AH18" s="15" t="s">
        <v>388</v>
      </c>
      <c r="AI18" s="15" t="s">
        <v>388</v>
      </c>
      <c r="AJ18" s="15" t="s">
        <v>388</v>
      </c>
      <c r="AK18" s="15" t="s">
        <v>388</v>
      </c>
      <c r="AL18" s="38" t="s">
        <v>48</v>
      </c>
    </row>
    <row r="19" spans="1:38" s="2" customFormat="1" ht="26.25" customHeight="1" thickBot="1" x14ac:dyDescent="0.25">
      <c r="A19" s="43" t="s">
        <v>52</v>
      </c>
      <c r="B19" s="157" t="s">
        <v>61</v>
      </c>
      <c r="C19" s="43" t="s">
        <v>62</v>
      </c>
      <c r="D19" s="45"/>
      <c r="E19" s="93">
        <v>2.2588120899999993</v>
      </c>
      <c r="F19" s="93">
        <v>2.242092989999999E-2</v>
      </c>
      <c r="G19" s="93">
        <v>2.6605194041664175</v>
      </c>
      <c r="H19" s="15" t="s">
        <v>388</v>
      </c>
      <c r="I19" s="93">
        <v>0.12929193952299911</v>
      </c>
      <c r="J19" s="93">
        <v>0.25450863873118901</v>
      </c>
      <c r="K19" s="93">
        <v>0.30700773800000009</v>
      </c>
      <c r="L19" s="93">
        <v>2.2549505369913719E-2</v>
      </c>
      <c r="M19" s="93">
        <v>0.47110005380000014</v>
      </c>
      <c r="N19" s="93">
        <v>0.26009321634615395</v>
      </c>
      <c r="O19" s="93">
        <v>4.015090859999999E-3</v>
      </c>
      <c r="P19" s="93">
        <v>6.1709495960000004E-3</v>
      </c>
      <c r="Q19" s="93">
        <v>1.1683107823076924E-2</v>
      </c>
      <c r="R19" s="93">
        <v>2.1846828200000001E-2</v>
      </c>
      <c r="S19" s="93">
        <v>3.0197719499999994E-2</v>
      </c>
      <c r="T19" s="93">
        <v>0.95017714730000014</v>
      </c>
      <c r="U19" s="15" t="s">
        <v>387</v>
      </c>
      <c r="V19" s="93">
        <v>1.1577460041142857</v>
      </c>
      <c r="W19" s="93">
        <v>8.0420529150000086E-2</v>
      </c>
      <c r="X19" s="93">
        <v>2.3109575646043027E-3</v>
      </c>
      <c r="Y19" s="93">
        <v>1.0120721747178634E-2</v>
      </c>
      <c r="Z19" s="93">
        <v>1.558617598046934E-3</v>
      </c>
      <c r="AA19" s="93">
        <v>1.322025316170134E-3</v>
      </c>
      <c r="AB19" s="93">
        <v>1.5312322226000007E-2</v>
      </c>
      <c r="AC19" s="93">
        <v>3.9614191600000001E-3</v>
      </c>
      <c r="AD19" s="93">
        <v>0.39543629220000004</v>
      </c>
      <c r="AE19" s="92"/>
      <c r="AF19" s="93">
        <v>10738.84569</v>
      </c>
      <c r="AG19" s="93">
        <v>4814.2710000000006</v>
      </c>
      <c r="AH19" s="93">
        <v>1887.114</v>
      </c>
      <c r="AI19" s="93">
        <v>879.37099999999998</v>
      </c>
      <c r="AJ19" s="93">
        <v>962.20649999999989</v>
      </c>
      <c r="AK19" s="15" t="s">
        <v>388</v>
      </c>
      <c r="AL19" s="38" t="s">
        <v>48</v>
      </c>
    </row>
    <row r="20" spans="1:38" s="2" customFormat="1" ht="26.25" customHeight="1" thickBot="1" x14ac:dyDescent="0.25">
      <c r="A20" s="43" t="s">
        <v>52</v>
      </c>
      <c r="B20" s="157" t="s">
        <v>63</v>
      </c>
      <c r="C20" s="43" t="s">
        <v>64</v>
      </c>
      <c r="D20" s="45"/>
      <c r="E20" s="93">
        <v>21.975410340000003</v>
      </c>
      <c r="F20" s="93">
        <v>0.45218582771999977</v>
      </c>
      <c r="G20" s="93">
        <v>13.005339534908247</v>
      </c>
      <c r="H20" s="15" t="s">
        <v>388</v>
      </c>
      <c r="I20" s="93">
        <v>3.6689396332938724</v>
      </c>
      <c r="J20" s="93">
        <v>5.6534407396060518</v>
      </c>
      <c r="K20" s="93">
        <v>7.1971419099999991</v>
      </c>
      <c r="L20" s="93">
        <v>7.1671358166543311E-2</v>
      </c>
      <c r="M20" s="93">
        <v>28.401175459200008</v>
      </c>
      <c r="N20" s="93">
        <v>5.3055568867207672</v>
      </c>
      <c r="O20" s="93">
        <v>0.34115369338800017</v>
      </c>
      <c r="P20" s="93">
        <v>0.1406831195705143</v>
      </c>
      <c r="Q20" s="93">
        <v>0.4712597331823079</v>
      </c>
      <c r="R20" s="93">
        <v>1.5649325269599996</v>
      </c>
      <c r="S20" s="93">
        <v>1.5588508969200001</v>
      </c>
      <c r="T20" s="93">
        <v>3.3044633514899986</v>
      </c>
      <c r="U20" s="15" t="s">
        <v>387</v>
      </c>
      <c r="V20" s="93">
        <v>10.720163045034296</v>
      </c>
      <c r="W20" s="93">
        <v>1.0643326006089993</v>
      </c>
      <c r="X20" s="93">
        <v>3.5878825675505016E-2</v>
      </c>
      <c r="Y20" s="93">
        <v>8.1472961434100474E-2</v>
      </c>
      <c r="Z20" s="93">
        <v>1.9450147294537132E-2</v>
      </c>
      <c r="AA20" s="93">
        <v>1.5841587622857436E-2</v>
      </c>
      <c r="AB20" s="93">
        <v>0.15264352202700007</v>
      </c>
      <c r="AC20" s="93">
        <v>0.19267759704999993</v>
      </c>
      <c r="AD20" s="93">
        <v>1.7422726789702003</v>
      </c>
      <c r="AE20" s="92"/>
      <c r="AF20" s="93">
        <v>13524.81566</v>
      </c>
      <c r="AG20" s="93">
        <v>21091.210000000003</v>
      </c>
      <c r="AH20" s="93">
        <v>34763.814149999998</v>
      </c>
      <c r="AI20" s="93">
        <v>147372.28547</v>
      </c>
      <c r="AJ20" s="93">
        <v>750.7</v>
      </c>
      <c r="AK20" s="15" t="s">
        <v>388</v>
      </c>
      <c r="AL20" s="38" t="s">
        <v>48</v>
      </c>
    </row>
    <row r="21" spans="1:38" s="2" customFormat="1" ht="26.25" customHeight="1" thickBot="1" x14ac:dyDescent="0.25">
      <c r="A21" s="43" t="s">
        <v>52</v>
      </c>
      <c r="B21" s="157" t="s">
        <v>65</v>
      </c>
      <c r="C21" s="43" t="s">
        <v>66</v>
      </c>
      <c r="D21" s="45"/>
      <c r="E21" s="93">
        <v>0.77155200000000013</v>
      </c>
      <c r="F21" s="93">
        <v>1.8224157000000008E-2</v>
      </c>
      <c r="G21" s="93">
        <v>1.5956561904885243</v>
      </c>
      <c r="H21" s="15" t="s">
        <v>388</v>
      </c>
      <c r="I21" s="93">
        <v>9.0633449474995895E-2</v>
      </c>
      <c r="J21" s="93">
        <v>0.15635502735725257</v>
      </c>
      <c r="K21" s="93">
        <v>0.24011476000000009</v>
      </c>
      <c r="L21" s="93">
        <v>2.4855387318601135E-2</v>
      </c>
      <c r="M21" s="93">
        <v>0.22491973000000004</v>
      </c>
      <c r="N21" s="93">
        <v>0.391738696</v>
      </c>
      <c r="O21" s="93">
        <v>1.6436163E-2</v>
      </c>
      <c r="P21" s="93">
        <v>7.0351439800000011E-3</v>
      </c>
      <c r="Q21" s="93">
        <v>7.9943352900000014E-2</v>
      </c>
      <c r="R21" s="93">
        <v>0.36776620800000015</v>
      </c>
      <c r="S21" s="93">
        <v>0.40355728224999998</v>
      </c>
      <c r="T21" s="93">
        <v>0.88647311550000008</v>
      </c>
      <c r="U21" s="15" t="s">
        <v>387</v>
      </c>
      <c r="V21" s="93">
        <v>1.5971305570000003</v>
      </c>
      <c r="W21" s="93">
        <v>2.4749906399999987E-2</v>
      </c>
      <c r="X21" s="93">
        <v>9.8970619075117476E-4</v>
      </c>
      <c r="Y21" s="93">
        <v>5.3585908839889835E-3</v>
      </c>
      <c r="Z21" s="93">
        <v>7.3176424696891687E-4</v>
      </c>
      <c r="AA21" s="93">
        <v>6.2957157829092686E-4</v>
      </c>
      <c r="AB21" s="93">
        <v>7.7096329000000017E-3</v>
      </c>
      <c r="AC21" s="93">
        <v>1.761337E-3</v>
      </c>
      <c r="AD21" s="93">
        <v>0.20606911802</v>
      </c>
      <c r="AE21" s="92"/>
      <c r="AF21" s="93">
        <v>2290.0760000000005</v>
      </c>
      <c r="AG21" s="93">
        <v>2001.684</v>
      </c>
      <c r="AH21" s="93">
        <v>1586.33</v>
      </c>
      <c r="AI21" s="93">
        <v>242.56699999999998</v>
      </c>
      <c r="AJ21" s="15" t="s">
        <v>388</v>
      </c>
      <c r="AK21" s="15" t="s">
        <v>388</v>
      </c>
      <c r="AL21" s="38" t="s">
        <v>48</v>
      </c>
    </row>
    <row r="22" spans="1:38" s="2" customFormat="1" ht="26.25" customHeight="1" thickBot="1" x14ac:dyDescent="0.25">
      <c r="A22" s="43" t="s">
        <v>52</v>
      </c>
      <c r="B22" s="157" t="s">
        <v>67</v>
      </c>
      <c r="C22" s="43" t="s">
        <v>68</v>
      </c>
      <c r="D22" s="45"/>
      <c r="E22" s="93">
        <v>3.9242257600000015</v>
      </c>
      <c r="F22" s="93">
        <v>1.1665485600000003E-2</v>
      </c>
      <c r="G22" s="93">
        <v>1.3399687568117082</v>
      </c>
      <c r="H22" s="15" t="s">
        <v>388</v>
      </c>
      <c r="I22" s="93">
        <v>0.39572224373299386</v>
      </c>
      <c r="J22" s="93">
        <v>0.64696691862430999</v>
      </c>
      <c r="K22" s="93">
        <v>1.0510492223999996</v>
      </c>
      <c r="L22" s="93">
        <v>0.11394065643232754</v>
      </c>
      <c r="M22" s="93">
        <v>15.721048092000006</v>
      </c>
      <c r="N22" s="93">
        <v>2.362165064500001</v>
      </c>
      <c r="O22" s="93">
        <v>5.4156793900000007E-2</v>
      </c>
      <c r="P22" s="93">
        <v>3.3199859439999993E-2</v>
      </c>
      <c r="Q22" s="93">
        <v>0.39433876099999998</v>
      </c>
      <c r="R22" s="93">
        <v>3.0439366954999993</v>
      </c>
      <c r="S22" s="93">
        <v>1.1102578624999997</v>
      </c>
      <c r="T22" s="93">
        <v>2.6851079200000001</v>
      </c>
      <c r="U22" s="15" t="s">
        <v>387</v>
      </c>
      <c r="V22" s="93">
        <v>4.4956303460000004</v>
      </c>
      <c r="W22" s="93">
        <v>5.2814976800000024E-2</v>
      </c>
      <c r="X22" s="93">
        <v>1.030306315667463E-3</v>
      </c>
      <c r="Y22" s="93">
        <v>4.2518665040189429E-3</v>
      </c>
      <c r="Z22" s="93">
        <v>6.7902140035332973E-4</v>
      </c>
      <c r="AA22" s="93">
        <v>5.73591379960265E-4</v>
      </c>
      <c r="AB22" s="93">
        <v>6.5347856000000006E-3</v>
      </c>
      <c r="AC22" s="93">
        <v>2.4028404E-3</v>
      </c>
      <c r="AD22" s="93">
        <v>0.61360338000000003</v>
      </c>
      <c r="AE22" s="92"/>
      <c r="AF22" s="93">
        <v>2398.8161999999993</v>
      </c>
      <c r="AG22" s="93">
        <v>4253.42</v>
      </c>
      <c r="AH22" s="93">
        <v>2607.2969999999996</v>
      </c>
      <c r="AI22" s="93">
        <v>33</v>
      </c>
      <c r="AJ22" s="93">
        <v>805.3</v>
      </c>
      <c r="AK22" s="15" t="s">
        <v>388</v>
      </c>
      <c r="AL22" s="38" t="s">
        <v>48</v>
      </c>
    </row>
    <row r="23" spans="1:38" s="2" customFormat="1" ht="26.25" customHeight="1" thickBot="1" x14ac:dyDescent="0.25">
      <c r="A23" s="43" t="s">
        <v>69</v>
      </c>
      <c r="B23" s="157" t="s">
        <v>377</v>
      </c>
      <c r="C23" s="43" t="s">
        <v>390</v>
      </c>
      <c r="D23" s="45"/>
      <c r="E23" s="93">
        <v>12.384468723172011</v>
      </c>
      <c r="F23" s="93">
        <v>2.3299279123020806</v>
      </c>
      <c r="G23" s="93">
        <v>0.98685541631363782</v>
      </c>
      <c r="H23" s="93">
        <v>2.3217971725801641E-3</v>
      </c>
      <c r="I23" s="93">
        <v>1.4051094277950704</v>
      </c>
      <c r="J23" s="93">
        <v>1.4051094277950706</v>
      </c>
      <c r="K23" s="93">
        <v>1.4051094277950704</v>
      </c>
      <c r="L23" s="93">
        <v>0.86650270995460943</v>
      </c>
      <c r="M23" s="93">
        <v>8.4393385533895131</v>
      </c>
      <c r="N23" s="15" t="s">
        <v>388</v>
      </c>
      <c r="O23" s="93">
        <v>2.9027969827892476E-3</v>
      </c>
      <c r="P23" s="15" t="s">
        <v>388</v>
      </c>
      <c r="Q23" s="15" t="s">
        <v>388</v>
      </c>
      <c r="R23" s="93">
        <v>1.451398491394624E-2</v>
      </c>
      <c r="S23" s="93">
        <v>0.49347548707417216</v>
      </c>
      <c r="T23" s="93">
        <v>2.0319578879524736E-2</v>
      </c>
      <c r="U23" s="93">
        <v>2.9027969827892471E-3</v>
      </c>
      <c r="V23" s="93">
        <v>0.2902796982789248</v>
      </c>
      <c r="W23" s="15" t="s">
        <v>388</v>
      </c>
      <c r="X23" s="93">
        <v>8.7927424923193321E-3</v>
      </c>
      <c r="Y23" s="93">
        <v>1.4429633369994647E-2</v>
      </c>
      <c r="Z23" s="15" t="s">
        <v>388</v>
      </c>
      <c r="AA23" s="15" t="s">
        <v>388</v>
      </c>
      <c r="AB23" s="93">
        <v>2.3222375862313981E-2</v>
      </c>
      <c r="AC23" s="15" t="s">
        <v>388</v>
      </c>
      <c r="AD23" s="15" t="s">
        <v>388</v>
      </c>
      <c r="AE23" s="92"/>
      <c r="AF23" s="93">
        <v>12415.277812956105</v>
      </c>
      <c r="AG23" s="15" t="s">
        <v>388</v>
      </c>
      <c r="AH23" s="15" t="s">
        <v>388</v>
      </c>
      <c r="AI23" s="15" t="s">
        <v>388</v>
      </c>
      <c r="AJ23" s="15" t="s">
        <v>388</v>
      </c>
      <c r="AK23" s="15" t="s">
        <v>388</v>
      </c>
      <c r="AL23" s="38" t="s">
        <v>48</v>
      </c>
    </row>
    <row r="24" spans="1:38" s="2" customFormat="1" ht="26.25" customHeight="1" thickBot="1" x14ac:dyDescent="0.25">
      <c r="A24" s="43" t="s">
        <v>52</v>
      </c>
      <c r="B24" s="157" t="s">
        <v>70</v>
      </c>
      <c r="C24" s="43" t="s">
        <v>71</v>
      </c>
      <c r="D24" s="45"/>
      <c r="E24" s="93">
        <v>2.4423209999999997</v>
      </c>
      <c r="F24" s="93">
        <v>0.55898518925999952</v>
      </c>
      <c r="G24" s="93">
        <v>2.3879570501725631</v>
      </c>
      <c r="H24" s="15" t="s">
        <v>388</v>
      </c>
      <c r="I24" s="93">
        <v>0.48315042365380378</v>
      </c>
      <c r="J24" s="93">
        <v>1.0827155308804197</v>
      </c>
      <c r="K24" s="93">
        <v>1.9002135700000014</v>
      </c>
      <c r="L24" s="93">
        <v>7.070276976835653E-2</v>
      </c>
      <c r="M24" s="93">
        <v>3.5109355452000006</v>
      </c>
      <c r="N24" s="93">
        <v>0.77537919411538458</v>
      </c>
      <c r="O24" s="93">
        <v>4.3172973400000023E-2</v>
      </c>
      <c r="P24" s="93">
        <v>2.7759214052857164E-2</v>
      </c>
      <c r="Q24" s="93">
        <v>5.5520282151282074E-2</v>
      </c>
      <c r="R24" s="93">
        <v>0.2756093034999999</v>
      </c>
      <c r="S24" s="93">
        <v>0.48315029226000006</v>
      </c>
      <c r="T24" s="93">
        <v>1.5113095430000008</v>
      </c>
      <c r="U24" s="15" t="s">
        <v>387</v>
      </c>
      <c r="V24" s="93">
        <v>4.072719328285717</v>
      </c>
      <c r="W24" s="93">
        <v>0.27358286525499986</v>
      </c>
      <c r="X24" s="93">
        <v>1.1399458928173461E-2</v>
      </c>
      <c r="Y24" s="93">
        <v>2.6951100943547735E-2</v>
      </c>
      <c r="Z24" s="93">
        <v>6.2460512423441038E-3</v>
      </c>
      <c r="AA24" s="93">
        <v>5.0988200799347173E-3</v>
      </c>
      <c r="AB24" s="93">
        <v>4.9695431194000016E-2</v>
      </c>
      <c r="AC24" s="93">
        <v>0.22594644478465109</v>
      </c>
      <c r="AD24" s="93">
        <v>8.4055618543636398E-2</v>
      </c>
      <c r="AE24" s="92"/>
      <c r="AF24" s="93">
        <v>5798.6805200000017</v>
      </c>
      <c r="AG24" s="93">
        <v>324.40999999999997</v>
      </c>
      <c r="AH24" s="93">
        <v>826.84981000000016</v>
      </c>
      <c r="AI24" s="93">
        <v>8994.5019999999968</v>
      </c>
      <c r="AJ24" s="93">
        <v>1601.1342600000003</v>
      </c>
      <c r="AK24" s="15" t="s">
        <v>388</v>
      </c>
      <c r="AL24" s="38" t="s">
        <v>48</v>
      </c>
    </row>
    <row r="25" spans="1:38" s="2" customFormat="1" ht="26.25" customHeight="1" thickBot="1" x14ac:dyDescent="0.25">
      <c r="A25" s="43" t="s">
        <v>72</v>
      </c>
      <c r="B25" s="157" t="s">
        <v>73</v>
      </c>
      <c r="C25" s="43" t="s">
        <v>74</v>
      </c>
      <c r="D25" s="45"/>
      <c r="E25" s="93">
        <v>0.2711453843779742</v>
      </c>
      <c r="F25" s="93">
        <v>6.0084584668141809E-2</v>
      </c>
      <c r="G25" s="93">
        <v>2.2903346083352361E-2</v>
      </c>
      <c r="H25" s="15" t="s">
        <v>388</v>
      </c>
      <c r="I25" s="93">
        <v>3.3904865926369567E-3</v>
      </c>
      <c r="J25" s="93">
        <v>3.3904865926369567E-3</v>
      </c>
      <c r="K25" s="93">
        <v>3.3904865926369567E-3</v>
      </c>
      <c r="L25" s="93">
        <v>1.6952432963184784E-3</v>
      </c>
      <c r="M25" s="93">
        <v>0.24948010614209973</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1180.5848496573383</v>
      </c>
      <c r="AG25" s="15" t="s">
        <v>388</v>
      </c>
      <c r="AH25" s="15" t="s">
        <v>388</v>
      </c>
      <c r="AI25" s="15" t="s">
        <v>388</v>
      </c>
      <c r="AJ25" s="15" t="s">
        <v>388</v>
      </c>
      <c r="AK25" s="15" t="s">
        <v>388</v>
      </c>
      <c r="AL25" s="38" t="s">
        <v>48</v>
      </c>
    </row>
    <row r="26" spans="1:38" s="2" customFormat="1" ht="26.25" customHeight="1" thickBot="1" x14ac:dyDescent="0.25">
      <c r="A26" s="43" t="s">
        <v>72</v>
      </c>
      <c r="B26" s="157" t="s">
        <v>75</v>
      </c>
      <c r="C26" s="43" t="s">
        <v>76</v>
      </c>
      <c r="D26" s="45"/>
      <c r="E26" s="93">
        <v>0.21241858115192069</v>
      </c>
      <c r="F26" s="93">
        <v>4.0634409828970465E-2</v>
      </c>
      <c r="G26" s="93">
        <v>1.4307227005365353E-2</v>
      </c>
      <c r="H26" s="15" t="s">
        <v>388</v>
      </c>
      <c r="I26" s="93">
        <v>1.5126541565412994E-3</v>
      </c>
      <c r="J26" s="93">
        <v>1.5126541565412994E-3</v>
      </c>
      <c r="K26" s="93">
        <v>1.5126541565412994E-3</v>
      </c>
      <c r="L26" s="93">
        <v>7.5632707827064972E-4</v>
      </c>
      <c r="M26" s="93">
        <v>0.45948179143401041</v>
      </c>
      <c r="N26" s="93">
        <v>0.21163540321360855</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752.48146857098288</v>
      </c>
      <c r="AG26" s="15" t="s">
        <v>388</v>
      </c>
      <c r="AH26" s="15" t="s">
        <v>388</v>
      </c>
      <c r="AI26" s="15" t="s">
        <v>388</v>
      </c>
      <c r="AJ26" s="15" t="s">
        <v>388</v>
      </c>
      <c r="AK26" s="15" t="s">
        <v>388</v>
      </c>
      <c r="AL26" s="38" t="s">
        <v>48</v>
      </c>
    </row>
    <row r="27" spans="1:38" s="2" customFormat="1" ht="26.25" customHeight="1" thickBot="1" x14ac:dyDescent="0.25">
      <c r="A27" s="43" t="s">
        <v>77</v>
      </c>
      <c r="B27" s="157" t="s">
        <v>78</v>
      </c>
      <c r="C27" s="43" t="s">
        <v>79</v>
      </c>
      <c r="D27" s="45"/>
      <c r="E27" s="93">
        <v>70.318096332712045</v>
      </c>
      <c r="F27" s="93">
        <v>45.442860630843036</v>
      </c>
      <c r="G27" s="93">
        <v>0.72959914377219304</v>
      </c>
      <c r="H27" s="93">
        <v>0.93771436900000005</v>
      </c>
      <c r="I27" s="93">
        <v>1.3677349621929629</v>
      </c>
      <c r="J27" s="93">
        <v>1.3677349621929629</v>
      </c>
      <c r="K27" s="93">
        <v>1.3677349621929629</v>
      </c>
      <c r="L27" s="93">
        <v>0.72503687499523073</v>
      </c>
      <c r="M27" s="93">
        <v>327.03959486687125</v>
      </c>
      <c r="N27" s="93">
        <v>2.8837289598412073E-3</v>
      </c>
      <c r="O27" s="93">
        <v>3.5672039072163651E-4</v>
      </c>
      <c r="P27" s="93">
        <v>1.6453769311019779E-2</v>
      </c>
      <c r="Q27" s="93">
        <v>5.4257204459948346E-4</v>
      </c>
      <c r="R27" s="93">
        <v>1.331182631694851E-2</v>
      </c>
      <c r="S27" s="93">
        <v>9.3971456998530808E-3</v>
      </c>
      <c r="T27" s="93">
        <v>3.9899126155433888E-3</v>
      </c>
      <c r="U27" s="93">
        <v>3.71703307755694E-4</v>
      </c>
      <c r="V27" s="93">
        <v>6.1780533290711231E-2</v>
      </c>
      <c r="W27" s="93">
        <v>0.99831050500000007</v>
      </c>
      <c r="X27" s="93">
        <v>1.5810469016985018E-2</v>
      </c>
      <c r="Y27" s="93">
        <v>2.0210977041917117E-2</v>
      </c>
      <c r="Z27" s="93">
        <v>1.0199849156945355E-2</v>
      </c>
      <c r="AA27" s="93">
        <v>2.1560074401537632E-2</v>
      </c>
      <c r="AB27" s="93">
        <v>6.7781369617385123E-2</v>
      </c>
      <c r="AC27" s="93">
        <v>0.12050074254714267</v>
      </c>
      <c r="AD27" s="93">
        <v>2.0650456830000001E-4</v>
      </c>
      <c r="AE27" s="92"/>
      <c r="AF27" s="93">
        <v>85897.264682158857</v>
      </c>
      <c r="AG27" s="15" t="s">
        <v>388</v>
      </c>
      <c r="AH27" s="15" t="s">
        <v>388</v>
      </c>
      <c r="AI27" s="15" t="s">
        <v>388</v>
      </c>
      <c r="AJ27" s="15" t="s">
        <v>388</v>
      </c>
      <c r="AK27" s="15" t="s">
        <v>388</v>
      </c>
      <c r="AL27" s="38" t="s">
        <v>48</v>
      </c>
    </row>
    <row r="28" spans="1:38" s="2" customFormat="1" ht="26.25" customHeight="1" thickBot="1" x14ac:dyDescent="0.25">
      <c r="A28" s="43" t="s">
        <v>77</v>
      </c>
      <c r="B28" s="157" t="s">
        <v>80</v>
      </c>
      <c r="C28" s="43" t="s">
        <v>81</v>
      </c>
      <c r="D28" s="45"/>
      <c r="E28" s="93">
        <v>6.5311817449852256</v>
      </c>
      <c r="F28" s="93">
        <v>2.34312237783816</v>
      </c>
      <c r="G28" s="93">
        <v>0.24560174392542317</v>
      </c>
      <c r="H28" s="93">
        <v>7.9428802676121124E-3</v>
      </c>
      <c r="I28" s="93">
        <v>1.0473866370290086</v>
      </c>
      <c r="J28" s="93">
        <v>1.0473866370290086</v>
      </c>
      <c r="K28" s="93">
        <v>1.0473866370290086</v>
      </c>
      <c r="L28" s="93">
        <v>0.57451399345600618</v>
      </c>
      <c r="M28" s="93">
        <v>25.505701630925341</v>
      </c>
      <c r="N28" s="93">
        <v>2.1356838348938789E-4</v>
      </c>
      <c r="O28" s="93">
        <v>2.3536594415545109E-5</v>
      </c>
      <c r="P28" s="93">
        <v>1.8137052372333064E-3</v>
      </c>
      <c r="Q28" s="93">
        <v>4.1623798664574414E-5</v>
      </c>
      <c r="R28" s="93">
        <v>2.4917399745177922E-3</v>
      </c>
      <c r="S28" s="93">
        <v>1.6859333628997516E-3</v>
      </c>
      <c r="T28" s="93">
        <v>1.7588723015991739E-4</v>
      </c>
      <c r="U28" s="93">
        <v>3.6174408498058618E-5</v>
      </c>
      <c r="V28" s="93">
        <v>6.3479118246550772E-3</v>
      </c>
      <c r="W28" s="93">
        <v>4.7016220971912617E-2</v>
      </c>
      <c r="X28" s="93">
        <v>4.2224236370679335E-3</v>
      </c>
      <c r="Y28" s="93">
        <v>4.5281670755519489E-3</v>
      </c>
      <c r="Z28" s="93">
        <v>2.3624613553528246E-3</v>
      </c>
      <c r="AA28" s="93">
        <v>4.3695571715638599E-3</v>
      </c>
      <c r="AB28" s="93">
        <v>1.5482609239536567E-2</v>
      </c>
      <c r="AC28" s="93">
        <v>1.843501099892569E-2</v>
      </c>
      <c r="AD28" s="93">
        <v>2.8937178571912619E-5</v>
      </c>
      <c r="AE28" s="92"/>
      <c r="AF28" s="93">
        <v>13099.75658957027</v>
      </c>
      <c r="AG28" s="15" t="s">
        <v>388</v>
      </c>
      <c r="AH28" s="15" t="s">
        <v>388</v>
      </c>
      <c r="AI28" s="15" t="s">
        <v>388</v>
      </c>
      <c r="AJ28" s="15" t="s">
        <v>388</v>
      </c>
      <c r="AK28" s="15" t="s">
        <v>388</v>
      </c>
      <c r="AL28" s="38" t="s">
        <v>48</v>
      </c>
    </row>
    <row r="29" spans="1:38" s="2" customFormat="1" ht="26.25" customHeight="1" thickBot="1" x14ac:dyDescent="0.25">
      <c r="A29" s="43" t="s">
        <v>77</v>
      </c>
      <c r="B29" s="157" t="s">
        <v>82</v>
      </c>
      <c r="C29" s="43" t="s">
        <v>83</v>
      </c>
      <c r="D29" s="45"/>
      <c r="E29" s="93">
        <v>47.702016272999202</v>
      </c>
      <c r="F29" s="93">
        <v>5.1054713757789303</v>
      </c>
      <c r="G29" s="93">
        <v>0.83158128712929491</v>
      </c>
      <c r="H29" s="93">
        <v>9.4896385552999986E-3</v>
      </c>
      <c r="I29" s="93">
        <v>2.5772183337588372</v>
      </c>
      <c r="J29" s="93">
        <v>2.5772183337588372</v>
      </c>
      <c r="K29" s="93">
        <v>2.5772183337588372</v>
      </c>
      <c r="L29" s="93">
        <v>1.3659257168921837</v>
      </c>
      <c r="M29" s="93">
        <v>11.975904663968693</v>
      </c>
      <c r="N29" s="93">
        <v>4.548132551899713E-4</v>
      </c>
      <c r="O29" s="93">
        <v>4.5481325518997127E-5</v>
      </c>
      <c r="P29" s="93">
        <v>4.8210205050136954E-3</v>
      </c>
      <c r="Q29" s="93">
        <v>9.0962651037994254E-5</v>
      </c>
      <c r="R29" s="93">
        <v>7.7318253382295124E-3</v>
      </c>
      <c r="S29" s="93">
        <v>5.1848711091656736E-3</v>
      </c>
      <c r="T29" s="93">
        <v>1.8192530207598851E-4</v>
      </c>
      <c r="U29" s="93">
        <v>9.0962651037994254E-5</v>
      </c>
      <c r="V29" s="93">
        <v>1.6373277186838966E-2</v>
      </c>
      <c r="W29" s="93">
        <v>0.206154216891</v>
      </c>
      <c r="X29" s="93">
        <v>4.6390952029377076E-3</v>
      </c>
      <c r="Y29" s="93">
        <v>2.8016496519702234E-2</v>
      </c>
      <c r="Z29" s="93">
        <v>3.1291151957070031E-2</v>
      </c>
      <c r="AA29" s="93">
        <v>7.1860494320015473E-3</v>
      </c>
      <c r="AB29" s="93">
        <v>7.1132793111711515E-2</v>
      </c>
      <c r="AC29" s="93">
        <v>5.457759062279656E-2</v>
      </c>
      <c r="AD29" s="93">
        <v>3.6396094422400002E-5</v>
      </c>
      <c r="AE29" s="92"/>
      <c r="AF29" s="93">
        <v>38750.089342185551</v>
      </c>
      <c r="AG29" s="15" t="s">
        <v>388</v>
      </c>
      <c r="AH29" s="15" t="s">
        <v>388</v>
      </c>
      <c r="AI29" s="15" t="s">
        <v>388</v>
      </c>
      <c r="AJ29" s="15" t="s">
        <v>388</v>
      </c>
      <c r="AK29" s="15" t="s">
        <v>388</v>
      </c>
      <c r="AL29" s="38" t="s">
        <v>48</v>
      </c>
    </row>
    <row r="30" spans="1:38" s="2" customFormat="1" ht="26.25" customHeight="1" thickBot="1" x14ac:dyDescent="0.25">
      <c r="A30" s="43" t="s">
        <v>77</v>
      </c>
      <c r="B30" s="157" t="s">
        <v>84</v>
      </c>
      <c r="C30" s="43" t="s">
        <v>85</v>
      </c>
      <c r="D30" s="45"/>
      <c r="E30" s="93">
        <v>7.2933314460585388E-2</v>
      </c>
      <c r="F30" s="93">
        <v>2.6112658344364128</v>
      </c>
      <c r="G30" s="93">
        <v>3.814153386862884E-3</v>
      </c>
      <c r="H30" s="93">
        <v>7.1383427499999998E-4</v>
      </c>
      <c r="I30" s="93">
        <v>5.2947265516250008E-2</v>
      </c>
      <c r="J30" s="93">
        <v>5.2947265516250008E-2</v>
      </c>
      <c r="K30" s="93">
        <v>5.2947265516250008E-2</v>
      </c>
      <c r="L30" s="93">
        <v>5.8241992067875016E-3</v>
      </c>
      <c r="M30" s="93">
        <v>7.990229630004281</v>
      </c>
      <c r="N30" s="93">
        <v>2.2980340092820073E-5</v>
      </c>
      <c r="O30" s="93">
        <v>2.8725425116025091E-6</v>
      </c>
      <c r="P30" s="93">
        <v>1.2495559925470914E-4</v>
      </c>
      <c r="Q30" s="93">
        <v>4.3088137674037635E-6</v>
      </c>
      <c r="R30" s="93">
        <v>9.0485089115479033E-5</v>
      </c>
      <c r="S30" s="93">
        <v>6.4632206511056465E-5</v>
      </c>
      <c r="T30" s="93">
        <v>3.3034238883428855E-5</v>
      </c>
      <c r="U30" s="93">
        <v>2.8725425116025091E-6</v>
      </c>
      <c r="V30" s="93">
        <v>4.7396951441441398E-4</v>
      </c>
      <c r="W30" s="93">
        <v>1.4089012874999999E-2</v>
      </c>
      <c r="X30" s="93">
        <v>1.2064678548730535E-4</v>
      </c>
      <c r="Y30" s="93">
        <v>1.3500949804531791E-4</v>
      </c>
      <c r="Z30" s="93">
        <v>9.7666445394485287E-5</v>
      </c>
      <c r="AA30" s="93">
        <v>1.4649966809172798E-4</v>
      </c>
      <c r="AB30" s="93">
        <v>4.9982239701883645E-4</v>
      </c>
      <c r="AC30" s="93">
        <v>8.6176275348075258E-4</v>
      </c>
      <c r="AD30" s="93">
        <v>1.4089012875000001E-5</v>
      </c>
      <c r="AE30" s="92"/>
      <c r="AF30" s="93">
        <v>612.47502644323367</v>
      </c>
      <c r="AG30" s="15" t="s">
        <v>388</v>
      </c>
      <c r="AH30" s="15" t="s">
        <v>388</v>
      </c>
      <c r="AI30" s="15" t="s">
        <v>388</v>
      </c>
      <c r="AJ30" s="15" t="s">
        <v>388</v>
      </c>
      <c r="AK30" s="15" t="s">
        <v>388</v>
      </c>
      <c r="AL30" s="38" t="s">
        <v>48</v>
      </c>
    </row>
    <row r="31" spans="1:38" s="2" customFormat="1" ht="26.25" customHeight="1" thickBot="1" x14ac:dyDescent="0.25">
      <c r="A31" s="43" t="s">
        <v>77</v>
      </c>
      <c r="B31" s="157" t="s">
        <v>86</v>
      </c>
      <c r="C31" s="43" t="s">
        <v>87</v>
      </c>
      <c r="D31" s="45"/>
      <c r="E31" s="15" t="s">
        <v>388</v>
      </c>
      <c r="F31" s="93">
        <v>11.005962684300929</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157" t="s">
        <v>88</v>
      </c>
      <c r="C32" s="43" t="s">
        <v>89</v>
      </c>
      <c r="D32" s="45"/>
      <c r="E32" s="15" t="s">
        <v>388</v>
      </c>
      <c r="F32" s="15" t="s">
        <v>388</v>
      </c>
      <c r="G32" s="15" t="s">
        <v>388</v>
      </c>
      <c r="H32" s="15" t="s">
        <v>388</v>
      </c>
      <c r="I32" s="93">
        <v>0.52595687504817867</v>
      </c>
      <c r="J32" s="93">
        <v>0.95446228920666742</v>
      </c>
      <c r="K32" s="93">
        <v>1.286584916635743</v>
      </c>
      <c r="L32" s="93">
        <v>0.1358983108040038</v>
      </c>
      <c r="M32" s="15" t="s">
        <v>388</v>
      </c>
      <c r="N32" s="93">
        <v>7.0218065033222965</v>
      </c>
      <c r="O32" s="93">
        <v>1.4863274272115686E-3</v>
      </c>
      <c r="P32" s="15" t="s">
        <v>388</v>
      </c>
      <c r="Q32" s="93">
        <v>3.5483686653338523E-2</v>
      </c>
      <c r="R32" s="93">
        <v>1.1112141462990444</v>
      </c>
      <c r="S32" s="93">
        <v>47.885080900499311</v>
      </c>
      <c r="T32" s="93">
        <v>0.15955069328492116</v>
      </c>
      <c r="U32" s="93">
        <v>2.573169833271486E-2</v>
      </c>
      <c r="V32" s="93">
        <v>17.881101548323638</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157" t="s">
        <v>90</v>
      </c>
      <c r="C33" s="43" t="s">
        <v>91</v>
      </c>
      <c r="D33" s="45"/>
      <c r="E33" s="15" t="s">
        <v>388</v>
      </c>
      <c r="F33" s="15" t="s">
        <v>388</v>
      </c>
      <c r="G33" s="15" t="s">
        <v>388</v>
      </c>
      <c r="H33" s="15" t="s">
        <v>388</v>
      </c>
      <c r="I33" s="93">
        <v>0.39344131655623937</v>
      </c>
      <c r="J33" s="93">
        <v>4.6571063824205305</v>
      </c>
      <c r="K33" s="93">
        <v>9.3142127648410611</v>
      </c>
      <c r="L33" s="93">
        <v>7.7307965948180818E-2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157" t="s">
        <v>92</v>
      </c>
      <c r="C34" s="43" t="s">
        <v>93</v>
      </c>
      <c r="D34" s="45"/>
      <c r="E34" s="93">
        <v>4.2342880880290936</v>
      </c>
      <c r="F34" s="93">
        <v>0.23793321802809247</v>
      </c>
      <c r="G34" s="93">
        <v>0.21986030646273577</v>
      </c>
      <c r="H34" s="93">
        <v>4.2782047374411537E-4</v>
      </c>
      <c r="I34" s="93">
        <v>8.4704800436476185E-2</v>
      </c>
      <c r="J34" s="93">
        <v>8.9032782940529687E-2</v>
      </c>
      <c r="K34" s="93">
        <v>9.397904865944802E-2</v>
      </c>
      <c r="L34" s="93">
        <v>5.5058120283709516E-2</v>
      </c>
      <c r="M34" s="93">
        <v>0.56751180300165027</v>
      </c>
      <c r="N34" s="15" t="s">
        <v>388</v>
      </c>
      <c r="O34" s="93">
        <v>6.1117210534873624E-4</v>
      </c>
      <c r="P34" s="15" t="s">
        <v>388</v>
      </c>
      <c r="Q34" s="15" t="s">
        <v>388</v>
      </c>
      <c r="R34" s="93">
        <v>3.0558605267436817E-3</v>
      </c>
      <c r="S34" s="93">
        <v>0.10389925790928516</v>
      </c>
      <c r="T34" s="93">
        <v>4.278204737441154E-3</v>
      </c>
      <c r="U34" s="93">
        <v>6.1117210534873624E-4</v>
      </c>
      <c r="V34" s="93">
        <v>6.1117210534873623E-2</v>
      </c>
      <c r="W34" s="15" t="s">
        <v>388</v>
      </c>
      <c r="X34" s="93">
        <v>1.8335163160462086E-3</v>
      </c>
      <c r="Y34" s="93">
        <v>3.0558605267436813E-3</v>
      </c>
      <c r="Z34" s="15" t="s">
        <v>388</v>
      </c>
      <c r="AA34" s="15" t="s">
        <v>388</v>
      </c>
      <c r="AB34" s="93">
        <v>4.8893768427898899E-3</v>
      </c>
      <c r="AC34" s="15" t="s">
        <v>388</v>
      </c>
      <c r="AD34" s="15" t="s">
        <v>388</v>
      </c>
      <c r="AE34" s="92"/>
      <c r="AF34" s="93">
        <v>2609.7048898391063</v>
      </c>
      <c r="AG34" s="15" t="s">
        <v>388</v>
      </c>
      <c r="AH34" s="15" t="s">
        <v>388</v>
      </c>
      <c r="AI34" s="15" t="s">
        <v>388</v>
      </c>
      <c r="AJ34" s="15" t="s">
        <v>388</v>
      </c>
      <c r="AK34" s="15" t="s">
        <v>388</v>
      </c>
      <c r="AL34" s="38" t="s">
        <v>48</v>
      </c>
    </row>
    <row r="35" spans="1:38" s="2" customFormat="1" ht="26.25" customHeight="1" thickBot="1" x14ac:dyDescent="0.25">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157" t="s">
        <v>97</v>
      </c>
      <c r="C36" s="43" t="s">
        <v>98</v>
      </c>
      <c r="D36" s="45"/>
      <c r="E36" s="93">
        <v>9.5968499197533426</v>
      </c>
      <c r="F36" s="93">
        <v>9.9650717753623432</v>
      </c>
      <c r="G36" s="93">
        <v>1.8456108863348466</v>
      </c>
      <c r="H36" s="93">
        <v>1.0017306172932176E-3</v>
      </c>
      <c r="I36" s="93">
        <v>0.57340247814465428</v>
      </c>
      <c r="J36" s="93">
        <v>0.5917616450919333</v>
      </c>
      <c r="K36" s="93">
        <v>0.5917616450919333</v>
      </c>
      <c r="L36" s="93">
        <v>7.1734043352330468E-2</v>
      </c>
      <c r="M36" s="93">
        <v>23.463995484766667</v>
      </c>
      <c r="N36" s="93">
        <v>1.5278237383986473E-2</v>
      </c>
      <c r="O36" s="93">
        <v>1.4433459486026218E-3</v>
      </c>
      <c r="P36" s="93">
        <v>2.5874078718840605E-3</v>
      </c>
      <c r="Q36" s="93">
        <v>3.1912833403267553E-2</v>
      </c>
      <c r="R36" s="93">
        <v>3.4227494338832078E-2</v>
      </c>
      <c r="S36" s="93">
        <v>0.10479591130950221</v>
      </c>
      <c r="T36" s="93">
        <v>1.4513070753031152</v>
      </c>
      <c r="U36" s="93">
        <v>1.4869116979507166E-2</v>
      </c>
      <c r="V36" s="93">
        <v>0.12092261461460047</v>
      </c>
      <c r="W36" s="93">
        <v>2.7912304694934054E-2</v>
      </c>
      <c r="X36" s="93">
        <v>3.3223493906861946E-4</v>
      </c>
      <c r="Y36" s="93">
        <v>1.8790034420835724E-3</v>
      </c>
      <c r="Z36" s="93">
        <v>1.4433459486026218E-3</v>
      </c>
      <c r="AA36" s="93">
        <v>4.4929484029692778E-4</v>
      </c>
      <c r="AB36" s="93">
        <v>4.1038791700517422E-3</v>
      </c>
      <c r="AC36" s="93">
        <v>1.067545260185907E-2</v>
      </c>
      <c r="AD36" s="93">
        <v>2.7006194782648939E-2</v>
      </c>
      <c r="AE36" s="92"/>
      <c r="AF36" s="93">
        <v>6110.3082961001546</v>
      </c>
      <c r="AG36" s="15" t="s">
        <v>388</v>
      </c>
      <c r="AH36" s="15" t="s">
        <v>388</v>
      </c>
      <c r="AI36" s="15" t="s">
        <v>388</v>
      </c>
      <c r="AJ36" s="15" t="s">
        <v>388</v>
      </c>
      <c r="AK36" s="15" t="s">
        <v>388</v>
      </c>
      <c r="AL36" s="38" t="s">
        <v>48</v>
      </c>
    </row>
    <row r="37" spans="1:38" s="2" customFormat="1" ht="26.25" customHeight="1" thickBot="1" x14ac:dyDescent="0.25">
      <c r="A37" s="43" t="s">
        <v>69</v>
      </c>
      <c r="B37" s="157" t="s">
        <v>99</v>
      </c>
      <c r="C37" s="43" t="s">
        <v>393</v>
      </c>
      <c r="D37" s="45"/>
      <c r="E37" s="93">
        <v>8.2060000000000008E-2</v>
      </c>
      <c r="F37" s="93">
        <v>4.5414999999999995E-4</v>
      </c>
      <c r="G37" s="93">
        <v>1.8166000000000002E-5</v>
      </c>
      <c r="H37" s="15" t="s">
        <v>388</v>
      </c>
      <c r="I37" s="15" t="s">
        <v>388</v>
      </c>
      <c r="J37" s="15" t="s">
        <v>388</v>
      </c>
      <c r="K37" s="15" t="s">
        <v>388</v>
      </c>
      <c r="L37" s="15" t="s">
        <v>388</v>
      </c>
      <c r="M37" s="93">
        <v>9.0830000000000008E-3</v>
      </c>
      <c r="N37" s="15" t="s">
        <v>388</v>
      </c>
      <c r="O37" s="15" t="s">
        <v>388</v>
      </c>
      <c r="P37" s="15" t="s">
        <v>388</v>
      </c>
      <c r="Q37" s="15" t="s">
        <v>388</v>
      </c>
      <c r="R37" s="15" t="s">
        <v>388</v>
      </c>
      <c r="S37" s="15" t="s">
        <v>388</v>
      </c>
      <c r="T37" s="15" t="s">
        <v>388</v>
      </c>
      <c r="U37" s="15" t="s">
        <v>388</v>
      </c>
      <c r="V37" s="15" t="s">
        <v>388</v>
      </c>
      <c r="W37" s="93">
        <v>2.2707499999999998E-4</v>
      </c>
      <c r="X37" s="15" t="s">
        <v>388</v>
      </c>
      <c r="Y37" s="15" t="s">
        <v>388</v>
      </c>
      <c r="Z37" s="15" t="s">
        <v>388</v>
      </c>
      <c r="AA37" s="15" t="s">
        <v>388</v>
      </c>
      <c r="AB37" s="15" t="s">
        <v>388</v>
      </c>
      <c r="AC37" s="15" t="s">
        <v>388</v>
      </c>
      <c r="AD37" s="15" t="s">
        <v>388</v>
      </c>
      <c r="AE37" s="92"/>
      <c r="AF37" s="15" t="s">
        <v>388</v>
      </c>
      <c r="AG37" s="15" t="s">
        <v>388</v>
      </c>
      <c r="AH37" s="93">
        <v>454.14999999999992</v>
      </c>
      <c r="AI37" s="15" t="s">
        <v>388</v>
      </c>
      <c r="AJ37" s="15" t="s">
        <v>388</v>
      </c>
      <c r="AK37" s="15" t="s">
        <v>388</v>
      </c>
      <c r="AL37" s="38" t="s">
        <v>48</v>
      </c>
    </row>
    <row r="38" spans="1:38" s="2" customFormat="1" ht="26.25" customHeight="1" thickBot="1" x14ac:dyDescent="0.25">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157" t="s">
        <v>103</v>
      </c>
      <c r="C39" s="43" t="s">
        <v>394</v>
      </c>
      <c r="D39" s="45"/>
      <c r="E39" s="93">
        <v>1.5536356244999998</v>
      </c>
      <c r="F39" s="93">
        <v>9.6765691999999986E-2</v>
      </c>
      <c r="G39" s="93">
        <v>1.6078156305732405</v>
      </c>
      <c r="H39" s="93">
        <v>3.7419799999999998E-3</v>
      </c>
      <c r="I39" s="93">
        <v>9.9732392033074199E-2</v>
      </c>
      <c r="J39" s="93">
        <v>0.17384622030479499</v>
      </c>
      <c r="K39" s="93">
        <v>0.26359285666666665</v>
      </c>
      <c r="L39" s="93">
        <v>2.0764764925637873E-2</v>
      </c>
      <c r="M39" s="93">
        <v>0.87944011899999996</v>
      </c>
      <c r="N39" s="93">
        <v>6.882872000000001E-2</v>
      </c>
      <c r="O39" s="93">
        <v>7.3772002000000005E-3</v>
      </c>
      <c r="P39" s="93">
        <v>1.3833060200000001E-3</v>
      </c>
      <c r="Q39" s="93">
        <v>1.1307389000000001E-2</v>
      </c>
      <c r="R39" s="93">
        <v>9.0350994000000018E-2</v>
      </c>
      <c r="S39" s="93">
        <v>3.542085100000001E-2</v>
      </c>
      <c r="T39" s="93">
        <v>0.46662778000000005</v>
      </c>
      <c r="U39" s="93">
        <v>1.0999999999999999E-2</v>
      </c>
      <c r="V39" s="93">
        <v>1.599273358</v>
      </c>
      <c r="W39" s="93">
        <v>5.5906485275000001E-2</v>
      </c>
      <c r="X39" s="93">
        <v>4.3067485992892675E-3</v>
      </c>
      <c r="Y39" s="93">
        <v>3.1797308460554369E-2</v>
      </c>
      <c r="Z39" s="93">
        <v>3.5419598369580666E-3</v>
      </c>
      <c r="AA39" s="93">
        <v>3.2335705031982936E-3</v>
      </c>
      <c r="AB39" s="93">
        <v>4.2879587399999995E-2</v>
      </c>
      <c r="AC39" s="93">
        <v>1.1000000000000001E-2</v>
      </c>
      <c r="AD39" s="93">
        <v>0.13316588501621249</v>
      </c>
      <c r="AE39" s="92"/>
      <c r="AF39" s="93">
        <v>14870.333349999999</v>
      </c>
      <c r="AG39" s="93">
        <v>79.974999999999994</v>
      </c>
      <c r="AH39" s="93">
        <v>1010.049</v>
      </c>
      <c r="AI39" s="93">
        <v>2222.6999999999998</v>
      </c>
      <c r="AJ39" s="93">
        <v>0.76600000000000001</v>
      </c>
      <c r="AK39" s="15" t="s">
        <v>388</v>
      </c>
      <c r="AL39" s="38" t="s">
        <v>48</v>
      </c>
    </row>
    <row r="40" spans="1:38" s="2" customFormat="1" ht="26.25" customHeight="1" thickBot="1" x14ac:dyDescent="0.25">
      <c r="A40" s="43" t="s">
        <v>69</v>
      </c>
      <c r="B40" s="157" t="s">
        <v>104</v>
      </c>
      <c r="C40" s="43" t="s">
        <v>395</v>
      </c>
      <c r="D40" s="45"/>
      <c r="E40" s="93">
        <v>4.8758488395064248</v>
      </c>
      <c r="F40" s="93">
        <v>6.8481096758693241</v>
      </c>
      <c r="G40" s="93">
        <v>0.37933480677801668</v>
      </c>
      <c r="H40" s="93">
        <v>9.2469390408150365E-4</v>
      </c>
      <c r="I40" s="93">
        <v>0.73831739566538357</v>
      </c>
      <c r="J40" s="93">
        <v>0.73831739566538357</v>
      </c>
      <c r="K40" s="93">
        <v>0.73831739566538357</v>
      </c>
      <c r="L40" s="93">
        <v>0.21814117628729329</v>
      </c>
      <c r="M40" s="93">
        <v>12.653498994228768</v>
      </c>
      <c r="N40" s="15" t="s">
        <v>388</v>
      </c>
      <c r="O40" s="93">
        <v>1.2847177403588E-3</v>
      </c>
      <c r="P40" s="15" t="s">
        <v>388</v>
      </c>
      <c r="Q40" s="15" t="s">
        <v>388</v>
      </c>
      <c r="R40" s="93">
        <v>6.4235887017940014E-3</v>
      </c>
      <c r="S40" s="93">
        <v>0.218402015860996</v>
      </c>
      <c r="T40" s="93">
        <v>8.9930241825116018E-3</v>
      </c>
      <c r="U40" s="93">
        <v>1.2847177403588002E-3</v>
      </c>
      <c r="V40" s="93">
        <v>0.12847177403588</v>
      </c>
      <c r="W40" s="15" t="s">
        <v>388</v>
      </c>
      <c r="X40" s="93">
        <v>4.0609661691574676E-3</v>
      </c>
      <c r="Y40" s="93">
        <v>6.2167757537129314E-3</v>
      </c>
      <c r="Z40" s="15" t="s">
        <v>388</v>
      </c>
      <c r="AA40" s="15" t="s">
        <v>388</v>
      </c>
      <c r="AB40" s="93">
        <v>1.02777419228704E-2</v>
      </c>
      <c r="AC40" s="15" t="s">
        <v>388</v>
      </c>
      <c r="AD40" s="15" t="s">
        <v>388</v>
      </c>
      <c r="AE40" s="92"/>
      <c r="AF40" s="93">
        <v>5500.2216576977507</v>
      </c>
      <c r="AG40" s="15" t="s">
        <v>388</v>
      </c>
      <c r="AH40" s="15" t="s">
        <v>388</v>
      </c>
      <c r="AI40" s="15" t="s">
        <v>388</v>
      </c>
      <c r="AJ40" s="15" t="s">
        <v>388</v>
      </c>
      <c r="AK40" s="15" t="s">
        <v>388</v>
      </c>
      <c r="AL40" s="38" t="s">
        <v>48</v>
      </c>
    </row>
    <row r="41" spans="1:38" s="2" customFormat="1" ht="26.25" customHeight="1" thickBot="1" x14ac:dyDescent="0.25">
      <c r="A41" s="43" t="s">
        <v>102</v>
      </c>
      <c r="B41" s="157" t="s">
        <v>105</v>
      </c>
      <c r="C41" s="43" t="s">
        <v>396</v>
      </c>
      <c r="D41" s="45"/>
      <c r="E41" s="93">
        <v>5.8837250000000001</v>
      </c>
      <c r="F41" s="93">
        <v>17.142610633549999</v>
      </c>
      <c r="G41" s="93">
        <v>2.7386229734132006</v>
      </c>
      <c r="H41" s="93">
        <v>0.86324412495345015</v>
      </c>
      <c r="I41" s="93">
        <v>7.3730365516876688</v>
      </c>
      <c r="J41" s="93">
        <v>7.6751917146453339</v>
      </c>
      <c r="K41" s="93">
        <v>8.0298464319222251</v>
      </c>
      <c r="L41" s="93">
        <v>2.2119248057199998</v>
      </c>
      <c r="M41" s="93">
        <v>119.06246622649998</v>
      </c>
      <c r="N41" s="93">
        <v>0.54610000000000014</v>
      </c>
      <c r="O41" s="93">
        <v>0.12084600000000001</v>
      </c>
      <c r="P41" s="93">
        <v>2.1159599999999997E-2</v>
      </c>
      <c r="Q41" s="93">
        <v>8.7889999999999996E-2</v>
      </c>
      <c r="R41" s="93">
        <v>1.5287200000000003</v>
      </c>
      <c r="S41" s="93">
        <v>0.36685000000000001</v>
      </c>
      <c r="T41" s="93">
        <v>1.38</v>
      </c>
      <c r="U41" s="93">
        <v>0.19650000000000006</v>
      </c>
      <c r="V41" s="93">
        <v>27.796140000000008</v>
      </c>
      <c r="W41" s="93">
        <v>0.85046934999999979</v>
      </c>
      <c r="X41" s="93">
        <v>5.2353683459133329</v>
      </c>
      <c r="Y41" s="93">
        <v>4.1400272666599998</v>
      </c>
      <c r="Z41" s="93">
        <v>3.2612209738299986</v>
      </c>
      <c r="AA41" s="93">
        <v>3.7820281415966663</v>
      </c>
      <c r="AB41" s="93">
        <v>16.418644728</v>
      </c>
      <c r="AC41" s="93">
        <v>0.19826470588235293</v>
      </c>
      <c r="AD41" s="93">
        <v>2.3608283602856472</v>
      </c>
      <c r="AE41" s="92"/>
      <c r="AF41" s="93">
        <v>33119.699999999997</v>
      </c>
      <c r="AG41" s="93">
        <v>630</v>
      </c>
      <c r="AH41" s="93">
        <v>750</v>
      </c>
      <c r="AI41" s="93">
        <v>39300</v>
      </c>
      <c r="AJ41" s="93">
        <v>43</v>
      </c>
      <c r="AK41" s="15" t="s">
        <v>388</v>
      </c>
      <c r="AL41" s="38" t="s">
        <v>48</v>
      </c>
    </row>
    <row r="42" spans="1:38" s="2" customFormat="1" ht="26.25" customHeight="1" thickBot="1" x14ac:dyDescent="0.25">
      <c r="A42" s="43" t="s">
        <v>69</v>
      </c>
      <c r="B42" s="157" t="s">
        <v>106</v>
      </c>
      <c r="C42" s="43" t="s">
        <v>107</v>
      </c>
      <c r="D42" s="45"/>
      <c r="E42" s="93">
        <v>0.46514390732955518</v>
      </c>
      <c r="F42" s="93">
        <v>7.5224808859376413</v>
      </c>
      <c r="G42" s="93">
        <v>3.205668855218826E-2</v>
      </c>
      <c r="H42" s="93">
        <v>2.0741709099708275E-4</v>
      </c>
      <c r="I42" s="93">
        <v>0.27451336552888322</v>
      </c>
      <c r="J42" s="93">
        <v>0.27451336552888328</v>
      </c>
      <c r="K42" s="93">
        <v>0.27451336552888322</v>
      </c>
      <c r="L42" s="93">
        <v>3.2823603114486913E-2</v>
      </c>
      <c r="M42" s="93">
        <v>37.95739471159947</v>
      </c>
      <c r="N42" s="15" t="s">
        <v>388</v>
      </c>
      <c r="O42" s="93">
        <v>4.8897868961162978E-4</v>
      </c>
      <c r="P42" s="15" t="s">
        <v>388</v>
      </c>
      <c r="Q42" s="15" t="s">
        <v>388</v>
      </c>
      <c r="R42" s="93">
        <v>2.4448934480581497E-3</v>
      </c>
      <c r="S42" s="93">
        <v>8.3126377233977089E-2</v>
      </c>
      <c r="T42" s="93">
        <v>3.422850827281409E-3</v>
      </c>
      <c r="U42" s="93">
        <v>4.8897868961162989E-4</v>
      </c>
      <c r="V42" s="93">
        <v>4.8897868961162987E-2</v>
      </c>
      <c r="W42" s="15" t="s">
        <v>388</v>
      </c>
      <c r="X42" s="93">
        <v>1.8760121065168956E-3</v>
      </c>
      <c r="Y42" s="93">
        <v>2.0358174103761429E-3</v>
      </c>
      <c r="Z42" s="15" t="s">
        <v>388</v>
      </c>
      <c r="AA42" s="15" t="s">
        <v>388</v>
      </c>
      <c r="AB42" s="93">
        <v>3.9118295168930383E-3</v>
      </c>
      <c r="AC42" s="15" t="s">
        <v>388</v>
      </c>
      <c r="AD42" s="15" t="s">
        <v>388</v>
      </c>
      <c r="AE42" s="92"/>
      <c r="AF42" s="93">
        <v>2116.5743272793998</v>
      </c>
      <c r="AG42" s="15" t="s">
        <v>388</v>
      </c>
      <c r="AH42" s="15" t="s">
        <v>388</v>
      </c>
      <c r="AI42" s="15" t="s">
        <v>388</v>
      </c>
      <c r="AJ42" s="15" t="s">
        <v>388</v>
      </c>
      <c r="AK42" s="15" t="s">
        <v>388</v>
      </c>
      <c r="AL42" s="38" t="s">
        <v>48</v>
      </c>
    </row>
    <row r="43" spans="1:38" s="2" customFormat="1" ht="26.25" customHeight="1" thickBot="1" x14ac:dyDescent="0.25">
      <c r="A43" s="43" t="s">
        <v>102</v>
      </c>
      <c r="B43" s="157" t="s">
        <v>108</v>
      </c>
      <c r="C43" s="43" t="s">
        <v>109</v>
      </c>
      <c r="D43" s="45"/>
      <c r="E43" s="93">
        <v>1.099243</v>
      </c>
      <c r="F43" s="93">
        <v>0.14590535299999999</v>
      </c>
      <c r="G43" s="93">
        <v>1.6423033753286018</v>
      </c>
      <c r="H43" s="93">
        <v>6.2933300000000006E-3</v>
      </c>
      <c r="I43" s="93">
        <v>0.19302259666919871</v>
      </c>
      <c r="J43" s="93">
        <v>0.3198411905515357</v>
      </c>
      <c r="K43" s="93">
        <v>0.51933923666666659</v>
      </c>
      <c r="L43" s="93">
        <v>3.9604994759068125E-2</v>
      </c>
      <c r="M43" s="93">
        <v>1.1575993599999996</v>
      </c>
      <c r="N43" s="93">
        <v>0.215352876</v>
      </c>
      <c r="O43" s="93">
        <v>1.40128344E-2</v>
      </c>
      <c r="P43" s="93">
        <v>3.6717077900000001E-3</v>
      </c>
      <c r="Q43" s="93">
        <v>5.4726833000000009E-2</v>
      </c>
      <c r="R43" s="93">
        <v>0.24548405550000002</v>
      </c>
      <c r="S43" s="93">
        <v>0.15134332999999997</v>
      </c>
      <c r="T43" s="93">
        <v>0.93242501000000011</v>
      </c>
      <c r="U43" s="93">
        <v>1.8499999999999999E-2</v>
      </c>
      <c r="V43" s="93">
        <v>2.857494526</v>
      </c>
      <c r="W43" s="93">
        <v>9.1413532199999994E-2</v>
      </c>
      <c r="X43" s="93">
        <v>2.7882289123773063E-3</v>
      </c>
      <c r="Y43" s="93">
        <v>1.7836542229382538E-2</v>
      </c>
      <c r="Z43" s="93">
        <v>1.9414803455751453E-3</v>
      </c>
      <c r="AA43" s="93">
        <v>1.8921485926650127E-3</v>
      </c>
      <c r="AB43" s="93">
        <v>2.4458400080000005E-2</v>
      </c>
      <c r="AC43" s="93">
        <v>1.8500000000000003E-2</v>
      </c>
      <c r="AD43" s="93">
        <v>0.22251161442234368</v>
      </c>
      <c r="AE43" s="92"/>
      <c r="AF43" s="93">
        <v>8094.9930000000004</v>
      </c>
      <c r="AG43" s="93">
        <v>704.11</v>
      </c>
      <c r="AH43" s="93">
        <v>680</v>
      </c>
      <c r="AI43" s="93">
        <v>3700</v>
      </c>
      <c r="AJ43" s="15" t="s">
        <v>388</v>
      </c>
      <c r="AK43" s="15" t="s">
        <v>388</v>
      </c>
      <c r="AL43" s="38" t="s">
        <v>48</v>
      </c>
    </row>
    <row r="44" spans="1:38" s="2" customFormat="1" ht="26.25" customHeight="1" thickBot="1" x14ac:dyDescent="0.25">
      <c r="A44" s="43" t="s">
        <v>69</v>
      </c>
      <c r="B44" s="157" t="s">
        <v>110</v>
      </c>
      <c r="C44" s="43" t="s">
        <v>111</v>
      </c>
      <c r="D44" s="45"/>
      <c r="E44" s="93">
        <v>11.365539801305827</v>
      </c>
      <c r="F44" s="93">
        <v>5.2302430041789041</v>
      </c>
      <c r="G44" s="93">
        <v>0.93135190467174533</v>
      </c>
      <c r="H44" s="93">
        <v>2.1550687517982977E-3</v>
      </c>
      <c r="I44" s="93">
        <v>1.4481223010574433</v>
      </c>
      <c r="J44" s="93">
        <v>1.4481223010574433</v>
      </c>
      <c r="K44" s="93">
        <v>1.4481223010574433</v>
      </c>
      <c r="L44" s="93">
        <v>0.79107054031099933</v>
      </c>
      <c r="M44" s="93">
        <v>14.849240961555534</v>
      </c>
      <c r="N44" s="15" t="s">
        <v>388</v>
      </c>
      <c r="O44" s="93">
        <v>2.751088633868355E-3</v>
      </c>
      <c r="P44" s="15" t="s">
        <v>388</v>
      </c>
      <c r="Q44" s="15" t="s">
        <v>388</v>
      </c>
      <c r="R44" s="93">
        <v>1.3755443169341774E-2</v>
      </c>
      <c r="S44" s="93">
        <v>0.46768506775762031</v>
      </c>
      <c r="T44" s="93">
        <v>1.9257620437078481E-2</v>
      </c>
      <c r="U44" s="93">
        <v>2.751088633868355E-3</v>
      </c>
      <c r="V44" s="93">
        <v>0.27510886338683543</v>
      </c>
      <c r="W44" s="15" t="s">
        <v>388</v>
      </c>
      <c r="X44" s="93">
        <v>8.3459985991997075E-3</v>
      </c>
      <c r="Y44" s="93">
        <v>1.3662710471747127E-2</v>
      </c>
      <c r="Z44" s="15" t="s">
        <v>388</v>
      </c>
      <c r="AA44" s="15" t="s">
        <v>388</v>
      </c>
      <c r="AB44" s="93">
        <v>2.2008709070946833E-2</v>
      </c>
      <c r="AC44" s="15" t="s">
        <v>388</v>
      </c>
      <c r="AD44" s="15" t="s">
        <v>388</v>
      </c>
      <c r="AE44" s="92"/>
      <c r="AF44" s="93">
        <v>11753.639755449498</v>
      </c>
      <c r="AG44" s="15" t="s">
        <v>388</v>
      </c>
      <c r="AH44" s="15" t="s">
        <v>388</v>
      </c>
      <c r="AI44" s="15" t="s">
        <v>388</v>
      </c>
      <c r="AJ44" s="15" t="s">
        <v>388</v>
      </c>
      <c r="AK44" s="15" t="s">
        <v>388</v>
      </c>
      <c r="AL44" s="38" t="s">
        <v>48</v>
      </c>
    </row>
    <row r="45" spans="1:38" s="2" customFormat="1" ht="26.25" customHeight="1" thickBot="1" x14ac:dyDescent="0.25">
      <c r="A45" s="43" t="s">
        <v>69</v>
      </c>
      <c r="B45" s="157" t="s">
        <v>112</v>
      </c>
      <c r="C45" s="43" t="s">
        <v>113</v>
      </c>
      <c r="D45" s="45"/>
      <c r="E45" s="93">
        <v>3.4868899002113394</v>
      </c>
      <c r="F45" s="93">
        <v>0.14092332081488507</v>
      </c>
      <c r="G45" s="93">
        <v>0.17448397060657525</v>
      </c>
      <c r="H45" s="93">
        <v>3.9383524794055566E-4</v>
      </c>
      <c r="I45" s="93">
        <v>6.9737798004226775E-2</v>
      </c>
      <c r="J45" s="93">
        <v>7.4719069290242981E-2</v>
      </c>
      <c r="K45" s="93">
        <v>7.4719069290242981E-2</v>
      </c>
      <c r="L45" s="93">
        <v>2.3162911479975325E-2</v>
      </c>
      <c r="M45" s="93">
        <v>0.44537494112999976</v>
      </c>
      <c r="N45" s="93">
        <v>6.4808331939585091E-3</v>
      </c>
      <c r="O45" s="93">
        <v>4.9852563030450075E-4</v>
      </c>
      <c r="P45" s="93">
        <v>1.4955768909135025E-3</v>
      </c>
      <c r="Q45" s="93">
        <v>1.994102521218003E-3</v>
      </c>
      <c r="R45" s="93">
        <v>2.492628151522504E-3</v>
      </c>
      <c r="S45" s="93">
        <v>4.3870255466796071E-2</v>
      </c>
      <c r="T45" s="93">
        <v>4.9852563030450069E-2</v>
      </c>
      <c r="U45" s="93">
        <v>4.9852563030450079E-3</v>
      </c>
      <c r="V45" s="93">
        <v>5.9823075636540088E-2</v>
      </c>
      <c r="W45" s="93">
        <v>6.4808331939585099E-3</v>
      </c>
      <c r="X45" s="93">
        <v>9.9705126060900157E-5</v>
      </c>
      <c r="Y45" s="93">
        <v>4.9852563030450075E-4</v>
      </c>
      <c r="Z45" s="93">
        <v>4.9852563030450075E-4</v>
      </c>
      <c r="AA45" s="93">
        <v>4.9852563030450079E-5</v>
      </c>
      <c r="AB45" s="93">
        <v>1.1466089497003515E-3</v>
      </c>
      <c r="AC45" s="93">
        <v>3.988205042436006E-3</v>
      </c>
      <c r="AD45" s="93">
        <v>1.8943973951571027E-3</v>
      </c>
      <c r="AE45" s="92"/>
      <c r="AF45" s="93">
        <v>2128.7044414002185</v>
      </c>
      <c r="AG45" s="15" t="s">
        <v>388</v>
      </c>
      <c r="AH45" s="15" t="s">
        <v>388</v>
      </c>
      <c r="AI45" s="15" t="s">
        <v>388</v>
      </c>
      <c r="AJ45" s="15" t="s">
        <v>388</v>
      </c>
      <c r="AK45" s="15" t="s">
        <v>388</v>
      </c>
      <c r="AL45" s="38" t="s">
        <v>48</v>
      </c>
    </row>
    <row r="46" spans="1:38" s="2" customFormat="1" ht="26.25" customHeight="1" thickBot="1" x14ac:dyDescent="0.25">
      <c r="A46" s="43" t="s">
        <v>102</v>
      </c>
      <c r="B46" s="157" t="s">
        <v>114</v>
      </c>
      <c r="C46" s="43" t="s">
        <v>115</v>
      </c>
      <c r="D46" s="45"/>
      <c r="E46" s="93">
        <v>2.5919434611435372</v>
      </c>
      <c r="F46" s="93">
        <v>0.18448599399821244</v>
      </c>
      <c r="G46" s="93">
        <v>3.2325131350908829</v>
      </c>
      <c r="H46" s="93">
        <v>6.7259953161592447E-5</v>
      </c>
      <c r="I46" s="93">
        <v>0.29323385411639508</v>
      </c>
      <c r="J46" s="93">
        <v>0.45919987318175587</v>
      </c>
      <c r="K46" s="93">
        <v>0.5688429130650835</v>
      </c>
      <c r="L46" s="93">
        <v>9.0927473354952243E-2</v>
      </c>
      <c r="M46" s="93">
        <v>2.2616822126863099</v>
      </c>
      <c r="N46" s="93">
        <v>0.18965473387587578</v>
      </c>
      <c r="O46" s="93">
        <v>2.5918016496018436E-3</v>
      </c>
      <c r="P46" s="93">
        <v>4.7550334997189392E-4</v>
      </c>
      <c r="Q46" s="93">
        <v>1.5252765407962332E-2</v>
      </c>
      <c r="R46" s="93">
        <v>9.7783583480092699E-3</v>
      </c>
      <c r="S46" s="93">
        <v>2.9704441069086405E-2</v>
      </c>
      <c r="T46" s="93">
        <v>2.2439865770023122</v>
      </c>
      <c r="U46" s="93">
        <v>7.5948477751756416E-4</v>
      </c>
      <c r="V46" s="93">
        <v>0.1374715975999988</v>
      </c>
      <c r="W46" s="93">
        <v>1.2929868222123385E-2</v>
      </c>
      <c r="X46" s="93">
        <v>4.199410583450326E-3</v>
      </c>
      <c r="Y46" s="93">
        <v>3.2657536350794207E-2</v>
      </c>
      <c r="Z46" s="93">
        <v>3.7753021354943821E-3</v>
      </c>
      <c r="AA46" s="93">
        <v>3.2707902777023719E-3</v>
      </c>
      <c r="AB46" s="93">
        <v>4.3903039347441289E-2</v>
      </c>
      <c r="AC46" s="93">
        <v>5.995316159250585E-4</v>
      </c>
      <c r="AD46" s="15" t="s">
        <v>388</v>
      </c>
      <c r="AE46" s="92"/>
      <c r="AF46" s="93">
        <v>19856.225552490323</v>
      </c>
      <c r="AG46" s="15" t="s">
        <v>388</v>
      </c>
      <c r="AH46" s="93">
        <v>4675.0930999999891</v>
      </c>
      <c r="AI46" s="93">
        <v>54.4</v>
      </c>
      <c r="AJ46" s="15" t="s">
        <v>388</v>
      </c>
      <c r="AK46" s="15" t="s">
        <v>388</v>
      </c>
      <c r="AL46" s="38" t="s">
        <v>48</v>
      </c>
    </row>
    <row r="47" spans="1:38" s="2" customFormat="1" ht="26.25" customHeight="1" thickBot="1" x14ac:dyDescent="0.25">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57" t="s">
        <v>122</v>
      </c>
      <c r="C49" s="43" t="s">
        <v>123</v>
      </c>
      <c r="D49" s="45"/>
      <c r="E49" s="15" t="s">
        <v>389</v>
      </c>
      <c r="F49" s="93">
        <v>7.084E-2</v>
      </c>
      <c r="G49" s="93">
        <v>0.17100000000000001</v>
      </c>
      <c r="H49" s="93">
        <v>3.4039999999999999E-3</v>
      </c>
      <c r="I49" s="93">
        <v>1.4063400576368876E-2</v>
      </c>
      <c r="J49" s="93">
        <v>3.3659942363112393E-2</v>
      </c>
      <c r="K49" s="93">
        <v>0.08</v>
      </c>
      <c r="L49" s="93">
        <v>6.8910662824207495E-3</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2.76</v>
      </c>
      <c r="X49" s="93">
        <v>6.1395834957370758E-5</v>
      </c>
      <c r="Y49" s="93">
        <v>1.9953646361145502E-4</v>
      </c>
      <c r="Z49" s="15" t="s">
        <v>388</v>
      </c>
      <c r="AA49" s="93">
        <v>4.6046876218028079E-5</v>
      </c>
      <c r="AB49" s="93">
        <v>3.0697917478685386E-4</v>
      </c>
      <c r="AC49" s="15" t="s">
        <v>388</v>
      </c>
      <c r="AD49" s="93">
        <v>3.3120000000000003</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57" t="s">
        <v>125</v>
      </c>
      <c r="C50" s="43" t="s">
        <v>126</v>
      </c>
      <c r="D50" s="45"/>
      <c r="E50" s="15" t="s">
        <v>388</v>
      </c>
      <c r="F50" s="15" t="s">
        <v>388</v>
      </c>
      <c r="G50" s="15" t="s">
        <v>388</v>
      </c>
      <c r="H50" s="15" t="s">
        <v>388</v>
      </c>
      <c r="I50" s="93">
        <v>1.5216372893258427</v>
      </c>
      <c r="J50" s="93">
        <v>2.1668114999999997</v>
      </c>
      <c r="K50" s="93">
        <v>3.3152215950000001</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12139</v>
      </c>
      <c r="AL50" s="38" t="s">
        <v>397</v>
      </c>
    </row>
    <row r="51" spans="1:38" s="2" customFormat="1" ht="26.25" customHeight="1" thickBot="1" x14ac:dyDescent="0.25">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157" t="s">
        <v>130</v>
      </c>
      <c r="C52" s="43" t="s">
        <v>398</v>
      </c>
      <c r="D52" s="45"/>
      <c r="E52" s="15" t="s">
        <v>389</v>
      </c>
      <c r="F52" s="93">
        <v>5.0004</v>
      </c>
      <c r="G52" s="15" t="s">
        <v>389</v>
      </c>
      <c r="H52" s="15" t="s">
        <v>389</v>
      </c>
      <c r="I52" s="93">
        <v>6.3333333333333265E-5</v>
      </c>
      <c r="J52" s="93">
        <v>1.5833333333333327E-4</v>
      </c>
      <c r="K52" s="93">
        <v>1.9000000000000001E-4</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157" t="s">
        <v>132</v>
      </c>
      <c r="C53" s="43" t="s">
        <v>133</v>
      </c>
      <c r="D53" s="45"/>
      <c r="E53" s="15" t="s">
        <v>388</v>
      </c>
      <c r="F53" s="93">
        <v>8.1013437199999991</v>
      </c>
      <c r="G53" s="15" t="s">
        <v>388</v>
      </c>
      <c r="H53" s="15" t="s">
        <v>388</v>
      </c>
      <c r="I53" s="93">
        <v>4.7000000000000004E-4</v>
      </c>
      <c r="J53" s="93">
        <v>4.7000000000000004E-4</v>
      </c>
      <c r="K53" s="93">
        <v>4.7000000000000004E-4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157" t="s">
        <v>135</v>
      </c>
      <c r="C54" s="43" t="s">
        <v>136</v>
      </c>
      <c r="D54" s="45"/>
      <c r="E54" s="15" t="s">
        <v>388</v>
      </c>
      <c r="F54" s="93">
        <v>0.33110000000000001</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3311</v>
      </c>
      <c r="AL54" s="38" t="s">
        <v>399</v>
      </c>
    </row>
    <row r="55" spans="1:38" s="2" customFormat="1" ht="26.25" customHeight="1" thickBot="1" x14ac:dyDescent="0.25">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157" t="s">
        <v>142</v>
      </c>
      <c r="C57" s="43" t="s">
        <v>143</v>
      </c>
      <c r="D57" s="45"/>
      <c r="E57" s="15" t="s">
        <v>389</v>
      </c>
      <c r="F57" s="93">
        <v>2.9930010000000003E-2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2.3399903400000002E-2</v>
      </c>
      <c r="X57" s="93">
        <v>3.2499999999999997E-5</v>
      </c>
      <c r="Y57" s="93">
        <v>3.2499999999999997E-5</v>
      </c>
      <c r="Z57" s="93">
        <v>3.2499999999999997E-5</v>
      </c>
      <c r="AA57" s="93">
        <v>3.2499999999999997E-5</v>
      </c>
      <c r="AB57" s="93">
        <v>1.2999999999999999E-4</v>
      </c>
      <c r="AC57" s="15" t="s">
        <v>388</v>
      </c>
      <c r="AD57" s="93">
        <v>1.8139460000000003</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157" t="s">
        <v>145</v>
      </c>
      <c r="C58" s="43" t="s">
        <v>146</v>
      </c>
      <c r="D58" s="45"/>
      <c r="E58" s="15" t="s">
        <v>388</v>
      </c>
      <c r="F58" s="15" t="s">
        <v>388</v>
      </c>
      <c r="G58" s="15" t="s">
        <v>389</v>
      </c>
      <c r="H58" s="15" t="s">
        <v>388</v>
      </c>
      <c r="I58" s="93">
        <v>4.8611111111111121E-3</v>
      </c>
      <c r="J58" s="93">
        <v>2.4305555555555556E-2</v>
      </c>
      <c r="K58" s="93">
        <v>6.25E-2</v>
      </c>
      <c r="L58" s="93">
        <v>4.0250000000000009E-5</v>
      </c>
      <c r="M58" s="15" t="s">
        <v>388</v>
      </c>
      <c r="N58" s="15" t="s">
        <v>388</v>
      </c>
      <c r="O58" s="15" t="s">
        <v>388</v>
      </c>
      <c r="P58" s="15" t="s">
        <v>388</v>
      </c>
      <c r="Q58" s="15" t="s">
        <v>388</v>
      </c>
      <c r="R58" s="15" t="s">
        <v>388</v>
      </c>
      <c r="S58" s="15" t="s">
        <v>388</v>
      </c>
      <c r="T58" s="15" t="s">
        <v>388</v>
      </c>
      <c r="U58" s="15" t="s">
        <v>388</v>
      </c>
      <c r="V58" s="15" t="s">
        <v>388</v>
      </c>
      <c r="W58" s="93">
        <v>3.7352425065036041E-2</v>
      </c>
      <c r="X58" s="15" t="s">
        <v>388</v>
      </c>
      <c r="Y58" s="15" t="s">
        <v>388</v>
      </c>
      <c r="Z58" s="15" t="s">
        <v>388</v>
      </c>
      <c r="AA58" s="15" t="s">
        <v>388</v>
      </c>
      <c r="AB58" s="15" t="s">
        <v>388</v>
      </c>
      <c r="AC58" s="15" t="s">
        <v>388</v>
      </c>
      <c r="AD58" s="93">
        <v>7.1831586663530849E-5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157" t="s">
        <v>148</v>
      </c>
      <c r="C59" s="43" t="s">
        <v>402</v>
      </c>
      <c r="D59" s="45"/>
      <c r="E59" s="15" t="s">
        <v>389</v>
      </c>
      <c r="F59" s="93">
        <v>2.5759999999999997E-3</v>
      </c>
      <c r="G59" s="15" t="s">
        <v>389</v>
      </c>
      <c r="H59" s="93">
        <v>0.02</v>
      </c>
      <c r="I59" s="93">
        <v>6.3920000000000005E-2</v>
      </c>
      <c r="J59" s="93">
        <v>7.1910000000000016E-2</v>
      </c>
      <c r="K59" s="93">
        <v>7.9900000000000013E-2</v>
      </c>
      <c r="L59" s="93">
        <v>3.9630400000000006E-5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5.3929599999999996E-3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157" t="s">
        <v>149</v>
      </c>
      <c r="C60" s="43" t="s">
        <v>150</v>
      </c>
      <c r="D60" s="45"/>
      <c r="E60" s="15" t="s">
        <v>388</v>
      </c>
      <c r="F60" s="15" t="s">
        <v>388</v>
      </c>
      <c r="G60" s="15" t="s">
        <v>388</v>
      </c>
      <c r="H60" s="15" t="s">
        <v>388</v>
      </c>
      <c r="I60" s="93">
        <v>4.8252878988970585E-2</v>
      </c>
      <c r="J60" s="93">
        <v>0.15777505051470586</v>
      </c>
      <c r="K60" s="93">
        <v>0.27240574558499997</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157" t="s">
        <v>151</v>
      </c>
      <c r="C61" s="43" t="s">
        <v>152</v>
      </c>
      <c r="D61" s="45"/>
      <c r="E61" s="15" t="s">
        <v>388</v>
      </c>
      <c r="F61" s="15" t="s">
        <v>388</v>
      </c>
      <c r="G61" s="15" t="s">
        <v>388</v>
      </c>
      <c r="H61" s="15" t="s">
        <v>388</v>
      </c>
      <c r="I61" s="93">
        <v>9.4555616304166645E-2</v>
      </c>
      <c r="J61" s="93">
        <v>0.1388261630416667</v>
      </c>
      <c r="K61" s="93">
        <v>0.24185482652500001</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157" t="s">
        <v>153</v>
      </c>
      <c r="C62" s="43" t="s">
        <v>154</v>
      </c>
      <c r="D62" s="45"/>
      <c r="E62" s="15" t="s">
        <v>388</v>
      </c>
      <c r="F62" s="15" t="s">
        <v>388</v>
      </c>
      <c r="G62" s="15" t="s">
        <v>388</v>
      </c>
      <c r="H62" s="15" t="s">
        <v>388</v>
      </c>
      <c r="I62" s="93">
        <v>4.6010214844800001E-2</v>
      </c>
      <c r="J62" s="93">
        <v>0.44940398450240027</v>
      </c>
      <c r="K62" s="93">
        <v>1.1474890541199998</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157" t="s">
        <v>160</v>
      </c>
      <c r="C65" s="43" t="s">
        <v>161</v>
      </c>
      <c r="D65" s="45"/>
      <c r="E65" s="93">
        <v>0.46850000000000003</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157" t="s">
        <v>169</v>
      </c>
      <c r="C68" s="43" t="s">
        <v>170</v>
      </c>
      <c r="D68" s="45"/>
      <c r="E68" s="15" t="s">
        <v>388</v>
      </c>
      <c r="F68" s="15" t="s">
        <v>388</v>
      </c>
      <c r="G68" s="15" t="s">
        <v>388</v>
      </c>
      <c r="H68" s="15" t="s">
        <v>388</v>
      </c>
      <c r="I68" s="93">
        <v>4.6199999999999998E-2</v>
      </c>
      <c r="J68" s="93">
        <v>6.1600000000000002E-2</v>
      </c>
      <c r="K68" s="93">
        <v>7.6999999999999999E-2</v>
      </c>
      <c r="L68" s="93">
        <v>8.3159999999999994E-4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157" t="s">
        <v>175</v>
      </c>
      <c r="C70" s="43" t="s">
        <v>444</v>
      </c>
      <c r="D70" s="45"/>
      <c r="E70" s="93">
        <v>0.189</v>
      </c>
      <c r="F70" s="93">
        <v>6.3998386737499988</v>
      </c>
      <c r="G70" s="93">
        <v>8.4640176470109996</v>
      </c>
      <c r="H70" s="93">
        <v>0.21825</v>
      </c>
      <c r="I70" s="93">
        <v>0.47111510950570346</v>
      </c>
      <c r="J70" s="93">
        <v>0.72809204011406836</v>
      </c>
      <c r="K70" s="93">
        <v>0.88389749999999989</v>
      </c>
      <c r="L70" s="93">
        <v>8.4587868000000031E-3</v>
      </c>
      <c r="M70" s="15" t="s">
        <v>388</v>
      </c>
      <c r="N70" s="93">
        <v>1.0040000000000001E-3</v>
      </c>
      <c r="O70" s="15" t="s">
        <v>388</v>
      </c>
      <c r="P70" s="93">
        <v>0.1087</v>
      </c>
      <c r="Q70" s="15" t="s">
        <v>388</v>
      </c>
      <c r="R70" s="93">
        <v>1.06</v>
      </c>
      <c r="S70" s="93">
        <v>0.27</v>
      </c>
      <c r="T70" s="93">
        <v>11</v>
      </c>
      <c r="U70" s="15" t="s">
        <v>388</v>
      </c>
      <c r="V70" s="93">
        <v>0.01</v>
      </c>
      <c r="W70" s="93">
        <v>3</v>
      </c>
      <c r="X70" s="15" t="s">
        <v>388</v>
      </c>
      <c r="Y70" s="15" t="s">
        <v>388</v>
      </c>
      <c r="Z70" s="15" t="s">
        <v>388</v>
      </c>
      <c r="AA70" s="15" t="s">
        <v>388</v>
      </c>
      <c r="AB70" s="15" t="s">
        <v>388</v>
      </c>
      <c r="AC70" s="93">
        <v>29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157" t="s">
        <v>176</v>
      </c>
      <c r="C71" s="43" t="s">
        <v>177</v>
      </c>
      <c r="D71" s="45"/>
      <c r="E71" s="15" t="s">
        <v>388</v>
      </c>
      <c r="F71" s="93">
        <v>0.27448300000000003</v>
      </c>
      <c r="G71" s="15" t="s">
        <v>388</v>
      </c>
      <c r="H71" s="15" t="s">
        <v>388</v>
      </c>
      <c r="I71" s="93">
        <v>1.2199135999999995E-3</v>
      </c>
      <c r="J71" s="93">
        <v>9.7593087999999963E-3</v>
      </c>
      <c r="K71" s="93">
        <v>3.049784000000004E-2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157" t="s">
        <v>178</v>
      </c>
      <c r="C72" s="43" t="s">
        <v>179</v>
      </c>
      <c r="D72" s="45"/>
      <c r="E72" s="15" t="s">
        <v>389</v>
      </c>
      <c r="F72" s="93">
        <v>0.66089666127878821</v>
      </c>
      <c r="G72" s="93">
        <v>0.7631</v>
      </c>
      <c r="H72" s="93">
        <v>2.0800000000000001E-4</v>
      </c>
      <c r="I72" s="93">
        <v>2.4725380020826089</v>
      </c>
      <c r="J72" s="93">
        <v>3.2692624976546605</v>
      </c>
      <c r="K72" s="93">
        <v>4.3613512800000001</v>
      </c>
      <c r="L72" s="93">
        <v>9.2052253364973916E-3</v>
      </c>
      <c r="M72" s="93">
        <v>0.46395861689647611</v>
      </c>
      <c r="N72" s="93">
        <v>47.814170000000004</v>
      </c>
      <c r="O72" s="93">
        <v>0.99793999999999994</v>
      </c>
      <c r="P72" s="93">
        <v>6.0000000000000001E-3</v>
      </c>
      <c r="Q72" s="93">
        <v>0.92064999999999997</v>
      </c>
      <c r="R72" s="93">
        <v>15.191235000000001</v>
      </c>
      <c r="S72" s="93">
        <v>3.7851100000000009</v>
      </c>
      <c r="T72" s="93">
        <v>4.2415369999999992</v>
      </c>
      <c r="U72" s="15" t="s">
        <v>387</v>
      </c>
      <c r="V72" s="93">
        <v>269.07839000000001</v>
      </c>
      <c r="W72" s="93">
        <v>5.0597619119162776</v>
      </c>
      <c r="X72" s="93">
        <v>3.2527648169722305E-2</v>
      </c>
      <c r="Y72" s="93">
        <v>3.2752648169722308E-2</v>
      </c>
      <c r="Z72" s="93">
        <v>3.2635648169722302E-2</v>
      </c>
      <c r="AA72" s="93">
        <v>3.2238399084861154E-2</v>
      </c>
      <c r="AB72" s="93">
        <v>0.13015434359402808</v>
      </c>
      <c r="AC72" s="93">
        <v>9.0623999999999996E-2</v>
      </c>
      <c r="AD72" s="93">
        <v>16.821127153999999</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157" t="s">
        <v>181</v>
      </c>
      <c r="C73" s="43" t="s">
        <v>182</v>
      </c>
      <c r="D73" s="45"/>
      <c r="E73" s="15" t="s">
        <v>388</v>
      </c>
      <c r="F73" s="15" t="s">
        <v>389</v>
      </c>
      <c r="G73" s="15" t="s">
        <v>389</v>
      </c>
      <c r="H73" s="15" t="s">
        <v>388</v>
      </c>
      <c r="I73" s="93">
        <v>1.1219999999999999E-2</v>
      </c>
      <c r="J73" s="93">
        <v>1.5894999999999999E-2</v>
      </c>
      <c r="K73" s="93">
        <v>1.8700000000000001E-2</v>
      </c>
      <c r="L73" s="93">
        <v>1.122E-3</v>
      </c>
      <c r="M73" s="15" t="s">
        <v>388</v>
      </c>
      <c r="N73" s="93">
        <v>1E-3</v>
      </c>
      <c r="O73" s="93">
        <v>3.1470759785111281E-3</v>
      </c>
      <c r="P73" s="93">
        <v>1.5735379892555643E-4</v>
      </c>
      <c r="Q73" s="93">
        <v>2E-3</v>
      </c>
      <c r="R73" s="93">
        <v>3.9875000000000003</v>
      </c>
      <c r="S73" s="93">
        <v>2.5569992325402916E-3</v>
      </c>
      <c r="T73" s="93">
        <v>1.7000000000000001E-2</v>
      </c>
      <c r="U73" s="15" t="s">
        <v>387</v>
      </c>
      <c r="V73" s="93">
        <v>0.53349999999999997</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157" t="s">
        <v>184</v>
      </c>
      <c r="C74" s="43" t="s">
        <v>185</v>
      </c>
      <c r="D74" s="45"/>
      <c r="E74" s="15" t="s">
        <v>388</v>
      </c>
      <c r="F74" s="15" t="s">
        <v>389</v>
      </c>
      <c r="G74" s="15" t="s">
        <v>388</v>
      </c>
      <c r="H74" s="15" t="s">
        <v>388</v>
      </c>
      <c r="I74" s="93">
        <v>2.6707129160388992E-4</v>
      </c>
      <c r="J74" s="93">
        <v>6.7981783317353785E-4</v>
      </c>
      <c r="K74" s="93">
        <v>9.7116833310505418E-4</v>
      </c>
      <c r="L74" s="93">
        <v>6.1426397068894686E-6</v>
      </c>
      <c r="M74" s="15" t="s">
        <v>388</v>
      </c>
      <c r="N74" s="93">
        <v>7.0000000000000001E-3</v>
      </c>
      <c r="O74" s="93">
        <v>4.0000000000000001E-3</v>
      </c>
      <c r="P74" s="15" t="s">
        <v>388</v>
      </c>
      <c r="Q74" s="93">
        <v>5.0000000000000001E-3</v>
      </c>
      <c r="R74" s="15" t="s">
        <v>388</v>
      </c>
      <c r="S74" s="15" t="s">
        <v>388</v>
      </c>
      <c r="T74" s="15" t="s">
        <v>388</v>
      </c>
      <c r="U74" s="15" t="s">
        <v>388</v>
      </c>
      <c r="V74" s="93">
        <v>2.4E-2</v>
      </c>
      <c r="W74" s="93">
        <v>5.7253759883705381E-2</v>
      </c>
      <c r="X74" s="15" t="s">
        <v>388</v>
      </c>
      <c r="Y74" s="15" t="s">
        <v>388</v>
      </c>
      <c r="Z74" s="15" t="s">
        <v>388</v>
      </c>
      <c r="AA74" s="15" t="s">
        <v>388</v>
      </c>
      <c r="AB74" s="15" t="s">
        <v>388</v>
      </c>
      <c r="AC74" s="93">
        <v>4.5780735000000003E-2</v>
      </c>
      <c r="AD74" s="93">
        <v>0.11579182500000001</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157" t="s">
        <v>193</v>
      </c>
      <c r="C77" s="43" t="s">
        <v>194</v>
      </c>
      <c r="D77" s="45"/>
      <c r="E77" s="15" t="s">
        <v>388</v>
      </c>
      <c r="F77" s="15" t="s">
        <v>388</v>
      </c>
      <c r="G77" s="15" t="s">
        <v>388</v>
      </c>
      <c r="H77" s="15" t="s">
        <v>388</v>
      </c>
      <c r="I77" s="93">
        <v>1.8166312263048429E-3</v>
      </c>
      <c r="J77" s="93">
        <v>9.2390193473308926E-3</v>
      </c>
      <c r="K77" s="93">
        <v>3.3990300000000001E-2</v>
      </c>
      <c r="L77" s="15" t="s">
        <v>388</v>
      </c>
      <c r="M77" s="15" t="s">
        <v>388</v>
      </c>
      <c r="N77" s="93">
        <v>0.16026699999999999</v>
      </c>
      <c r="O77" s="93">
        <v>7.0004000000000011E-2</v>
      </c>
      <c r="P77" s="93">
        <v>7.0000000000000007E-2</v>
      </c>
      <c r="Q77" s="93">
        <v>1.4000000000000001</v>
      </c>
      <c r="R77" s="15" t="s">
        <v>388</v>
      </c>
      <c r="S77" s="15" t="s">
        <v>389</v>
      </c>
      <c r="T77" s="93">
        <v>1.63E-4</v>
      </c>
      <c r="U77" s="15" t="s">
        <v>388</v>
      </c>
      <c r="V77" s="93">
        <v>40.146999999999998</v>
      </c>
      <c r="W77" s="93">
        <v>3.8548047574318504E-2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157" t="s">
        <v>196</v>
      </c>
      <c r="C78" s="43" t="s">
        <v>197</v>
      </c>
      <c r="D78" s="45"/>
      <c r="E78" s="15" t="s">
        <v>388</v>
      </c>
      <c r="F78" s="15" t="s">
        <v>389</v>
      </c>
      <c r="G78" s="93">
        <v>2.4800000000000003E-2</v>
      </c>
      <c r="H78" s="15" t="s">
        <v>388</v>
      </c>
      <c r="I78" s="93">
        <v>4.2156249999999999E-2</v>
      </c>
      <c r="J78" s="93">
        <v>5.5468750000000004E-2</v>
      </c>
      <c r="K78" s="93">
        <v>7.1000000000000008E-2</v>
      </c>
      <c r="L78" s="93">
        <v>3.5500000000000002E-5</v>
      </c>
      <c r="M78" s="93">
        <v>0.53600000000000003</v>
      </c>
      <c r="N78" s="93">
        <v>5.1500000000000004E-2</v>
      </c>
      <c r="O78" s="93">
        <v>2.0000000000000001E-4</v>
      </c>
      <c r="P78" s="93">
        <v>6.5000000000000006E-3</v>
      </c>
      <c r="Q78" s="93">
        <v>7.0300000000000001E-2</v>
      </c>
      <c r="R78" s="93">
        <v>0.10472972972972973</v>
      </c>
      <c r="S78" s="93">
        <v>5</v>
      </c>
      <c r="T78" s="93">
        <v>1.4800000000000001E-2</v>
      </c>
      <c r="U78" s="93">
        <v>6.9000000000000006E-2</v>
      </c>
      <c r="V78" s="93">
        <v>0.41000000000000003</v>
      </c>
      <c r="W78" s="93">
        <v>8.83E-4</v>
      </c>
      <c r="X78" s="15" t="s">
        <v>388</v>
      </c>
      <c r="Y78" s="15" t="s">
        <v>388</v>
      </c>
      <c r="Z78" s="15" t="s">
        <v>388</v>
      </c>
      <c r="AA78" s="15" t="s">
        <v>388</v>
      </c>
      <c r="AB78" s="15" t="s">
        <v>388</v>
      </c>
      <c r="AC78" s="93">
        <v>5.4403451135000003</v>
      </c>
      <c r="AD78" s="93">
        <v>5.0104999999999995E-4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157" t="s">
        <v>199</v>
      </c>
      <c r="C79" s="43" t="s">
        <v>200</v>
      </c>
      <c r="D79" s="45"/>
      <c r="E79" s="15" t="s">
        <v>388</v>
      </c>
      <c r="F79" s="93">
        <v>0.01</v>
      </c>
      <c r="G79" s="93">
        <v>3.7647058820000001E-3</v>
      </c>
      <c r="H79" s="93">
        <v>0.1</v>
      </c>
      <c r="I79" s="15" t="s">
        <v>389</v>
      </c>
      <c r="J79" s="15" t="s">
        <v>389</v>
      </c>
      <c r="K79" s="15" t="s">
        <v>389</v>
      </c>
      <c r="L79" s="15" t="s">
        <v>388</v>
      </c>
      <c r="M79" s="15" t="s">
        <v>388</v>
      </c>
      <c r="N79" s="15" t="s">
        <v>388</v>
      </c>
      <c r="O79" s="15" t="s">
        <v>388</v>
      </c>
      <c r="P79" s="15" t="s">
        <v>388</v>
      </c>
      <c r="Q79" s="15" t="s">
        <v>388</v>
      </c>
      <c r="R79" s="15" t="s">
        <v>388</v>
      </c>
      <c r="S79" s="15" t="s">
        <v>388</v>
      </c>
      <c r="T79" s="93">
        <v>3</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157" t="s">
        <v>202</v>
      </c>
      <c r="C80" s="43" t="s">
        <v>203</v>
      </c>
      <c r="D80" s="45"/>
      <c r="E80" s="15" t="s">
        <v>388</v>
      </c>
      <c r="F80" s="93">
        <v>9.1700000000000004E-2</v>
      </c>
      <c r="G80" s="93">
        <v>8.5999999999999998E-4</v>
      </c>
      <c r="H80" s="93">
        <v>2.2999999999999998E-4</v>
      </c>
      <c r="I80" s="93">
        <v>2.3033442106150961E-2</v>
      </c>
      <c r="J80" s="93">
        <v>3.0779456324001132E-2</v>
      </c>
      <c r="K80" s="93">
        <v>4.7728571750000004E-2</v>
      </c>
      <c r="L80" s="15" t="s">
        <v>388</v>
      </c>
      <c r="M80" s="15" t="s">
        <v>388</v>
      </c>
      <c r="N80" s="93">
        <v>0.56679999999999997</v>
      </c>
      <c r="O80" s="93">
        <v>0.02</v>
      </c>
      <c r="P80" s="93">
        <v>1E-3</v>
      </c>
      <c r="Q80" s="93">
        <v>0.2</v>
      </c>
      <c r="R80" s="93">
        <v>0.50002999999999997</v>
      </c>
      <c r="S80" s="93">
        <v>50.050000000000004</v>
      </c>
      <c r="T80" s="93">
        <v>1.4004000000000001</v>
      </c>
      <c r="U80" s="93">
        <v>0.01</v>
      </c>
      <c r="V80" s="93">
        <v>2.9655</v>
      </c>
      <c r="W80" s="15" t="s">
        <v>388</v>
      </c>
      <c r="X80" s="15" t="s">
        <v>388</v>
      </c>
      <c r="Y80" s="15" t="s">
        <v>388</v>
      </c>
      <c r="Z80" s="15" t="s">
        <v>388</v>
      </c>
      <c r="AA80" s="15" t="s">
        <v>388</v>
      </c>
      <c r="AB80" s="15" t="s">
        <v>388</v>
      </c>
      <c r="AC80" s="15" t="s">
        <v>388</v>
      </c>
      <c r="AD80" s="93">
        <v>4.6438144971929999E-3</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157" t="s">
        <v>204</v>
      </c>
      <c r="C81" s="43" t="s">
        <v>205</v>
      </c>
      <c r="D81" s="45"/>
      <c r="E81" s="15" t="s">
        <v>388</v>
      </c>
      <c r="F81" s="15" t="s">
        <v>388</v>
      </c>
      <c r="G81" s="15" t="s">
        <v>388</v>
      </c>
      <c r="H81" s="15" t="s">
        <v>388</v>
      </c>
      <c r="I81" s="93">
        <v>5.9299880000000002E-4</v>
      </c>
      <c r="J81" s="93">
        <v>5.9299879999999998E-3</v>
      </c>
      <c r="K81" s="93">
        <v>1.1859976E-2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2964.9940000000001</v>
      </c>
      <c r="AL81" s="38" t="s">
        <v>409</v>
      </c>
    </row>
    <row r="82" spans="1:38" s="2" customFormat="1" ht="26.25" customHeight="1" thickBot="1" x14ac:dyDescent="0.25">
      <c r="A82" s="43" t="s">
        <v>206</v>
      </c>
      <c r="B82" s="157" t="s">
        <v>207</v>
      </c>
      <c r="C82" s="43" t="s">
        <v>208</v>
      </c>
      <c r="D82" s="45"/>
      <c r="E82" s="15" t="s">
        <v>388</v>
      </c>
      <c r="F82" s="93">
        <v>3.1911323197111021</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57" t="s">
        <v>209</v>
      </c>
      <c r="C83" s="43" t="s">
        <v>210</v>
      </c>
      <c r="D83" s="45"/>
      <c r="E83" s="15" t="s">
        <v>388</v>
      </c>
      <c r="F83" s="93">
        <v>0.995</v>
      </c>
      <c r="G83" s="15" t="s">
        <v>388</v>
      </c>
      <c r="H83" s="15" t="s">
        <v>388</v>
      </c>
      <c r="I83" s="93">
        <v>7.039999999999999E-2</v>
      </c>
      <c r="J83" s="93">
        <v>7.6799999999999993E-2</v>
      </c>
      <c r="K83" s="93">
        <v>0.10239999999999999</v>
      </c>
      <c r="L83" s="93">
        <v>4.0127999999999995E-3</v>
      </c>
      <c r="M83" s="15" t="s">
        <v>388</v>
      </c>
      <c r="N83" s="15" t="s">
        <v>388</v>
      </c>
      <c r="O83" s="15" t="s">
        <v>388</v>
      </c>
      <c r="P83" s="15" t="s">
        <v>388</v>
      </c>
      <c r="Q83" s="15" t="s">
        <v>388</v>
      </c>
      <c r="R83" s="15" t="s">
        <v>388</v>
      </c>
      <c r="S83" s="15" t="s">
        <v>388</v>
      </c>
      <c r="T83" s="15" t="s">
        <v>388</v>
      </c>
      <c r="U83" s="15" t="s">
        <v>388</v>
      </c>
      <c r="V83" s="15" t="s">
        <v>388</v>
      </c>
      <c r="W83" s="93">
        <v>1.2500000000000001E-2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157" t="s">
        <v>211</v>
      </c>
      <c r="C84" s="43" t="s">
        <v>212</v>
      </c>
      <c r="D84" s="45"/>
      <c r="E84" s="15" t="s">
        <v>388</v>
      </c>
      <c r="F84" s="93">
        <v>2.7475000000000001</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157" t="s">
        <v>213</v>
      </c>
      <c r="C85" s="43" t="s">
        <v>410</v>
      </c>
      <c r="D85" s="45"/>
      <c r="E85" s="15" t="s">
        <v>388</v>
      </c>
      <c r="F85" s="93">
        <v>19.000000000000004</v>
      </c>
      <c r="G85" s="15" t="s">
        <v>388</v>
      </c>
      <c r="H85" s="15" t="s">
        <v>388</v>
      </c>
      <c r="I85" s="93">
        <v>4.15E-3</v>
      </c>
      <c r="J85" s="93">
        <v>6.6400000000000009E-3</v>
      </c>
      <c r="K85" s="93">
        <v>8.3000000000000001E-3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57" t="s">
        <v>215</v>
      </c>
      <c r="C86" s="43" t="s">
        <v>216</v>
      </c>
      <c r="D86" s="45"/>
      <c r="E86" s="15" t="s">
        <v>388</v>
      </c>
      <c r="F86" s="93">
        <v>1.717258</v>
      </c>
      <c r="G86" s="15" t="s">
        <v>388</v>
      </c>
      <c r="H86" s="93">
        <v>6.5200000000000008E-2</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57" t="s">
        <v>220</v>
      </c>
      <c r="C88" s="43" t="s">
        <v>221</v>
      </c>
      <c r="D88" s="45"/>
      <c r="E88" s="15" t="s">
        <v>388</v>
      </c>
      <c r="F88" s="93">
        <v>4.3387901850000006</v>
      </c>
      <c r="G88" s="93">
        <v>2E-3</v>
      </c>
      <c r="H88" s="93">
        <v>2.445E-2</v>
      </c>
      <c r="I88" s="93">
        <v>1.7976499999999999E-2</v>
      </c>
      <c r="J88" s="93">
        <v>2.1250399999999999E-2</v>
      </c>
      <c r="K88" s="93">
        <v>2.3432999999999995E-2</v>
      </c>
      <c r="L88" s="15" t="s">
        <v>388</v>
      </c>
      <c r="M88" s="15" t="s">
        <v>388</v>
      </c>
      <c r="N88" s="15" t="s">
        <v>388</v>
      </c>
      <c r="O88" s="93">
        <v>3.1300000000000006E-9</v>
      </c>
      <c r="P88" s="15" t="s">
        <v>388</v>
      </c>
      <c r="Q88" s="93">
        <v>1.5650000000000001E-8</v>
      </c>
      <c r="R88" s="93">
        <v>1.8780000000000003E-7</v>
      </c>
      <c r="S88" s="15" t="s">
        <v>388</v>
      </c>
      <c r="T88" s="93">
        <v>1.5650000000000001E-6</v>
      </c>
      <c r="U88" s="93">
        <v>1.5650000000000001E-8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57" t="s">
        <v>222</v>
      </c>
      <c r="C89" s="43" t="s">
        <v>223</v>
      </c>
      <c r="D89" s="45"/>
      <c r="E89" s="15" t="s">
        <v>388</v>
      </c>
      <c r="F89" s="93">
        <v>6</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157" t="s">
        <v>224</v>
      </c>
      <c r="C90" s="43" t="s">
        <v>225</v>
      </c>
      <c r="D90" s="45"/>
      <c r="E90" s="15" t="s">
        <v>388</v>
      </c>
      <c r="F90" s="93">
        <v>1.23959</v>
      </c>
      <c r="G90" s="93">
        <v>9.4E-2</v>
      </c>
      <c r="H90" s="93">
        <v>0.22340000000000002</v>
      </c>
      <c r="I90" s="93">
        <v>2.9780738272731262E-2</v>
      </c>
      <c r="J90" s="93">
        <v>0.12040959065112733</v>
      </c>
      <c r="K90" s="93">
        <v>0.43767915480000003</v>
      </c>
      <c r="L90" s="93">
        <v>1.3282042963638754E-5</v>
      </c>
      <c r="M90" s="15" t="s">
        <v>388</v>
      </c>
      <c r="N90" s="15" t="s">
        <v>388</v>
      </c>
      <c r="O90" s="15" t="s">
        <v>388</v>
      </c>
      <c r="P90" s="15" t="s">
        <v>388</v>
      </c>
      <c r="Q90" s="15" t="s">
        <v>388</v>
      </c>
      <c r="R90" s="15" t="s">
        <v>388</v>
      </c>
      <c r="S90" s="15" t="s">
        <v>388</v>
      </c>
      <c r="T90" s="15" t="s">
        <v>388</v>
      </c>
      <c r="U90" s="15" t="s">
        <v>388</v>
      </c>
      <c r="V90" s="15" t="s">
        <v>388</v>
      </c>
      <c r="W90" s="15" t="s">
        <v>388</v>
      </c>
      <c r="X90" s="93">
        <v>4.8300000000000001E-3</v>
      </c>
      <c r="Y90" s="93">
        <v>2.4380000000000001E-3</v>
      </c>
      <c r="Z90" s="93">
        <v>2.4380000000000001E-3</v>
      </c>
      <c r="AA90" s="93">
        <v>2.4380000000000001E-3</v>
      </c>
      <c r="AB90" s="93">
        <v>1.2144E-2</v>
      </c>
      <c r="AC90" s="93">
        <v>3.4000000000000002E-3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157" t="s">
        <v>383</v>
      </c>
      <c r="C91" s="43" t="s">
        <v>226</v>
      </c>
      <c r="D91" s="45"/>
      <c r="E91" s="93">
        <v>8.4853189999999998E-3</v>
      </c>
      <c r="F91" s="93">
        <v>2.1825012000000001E-2</v>
      </c>
      <c r="G91" s="93">
        <v>4.2811910000000002E-3</v>
      </c>
      <c r="H91" s="93">
        <v>1.8713595000000003E-2</v>
      </c>
      <c r="I91" s="93">
        <v>0.12182473081922002</v>
      </c>
      <c r="J91" s="93">
        <v>0.12189274789096001</v>
      </c>
      <c r="K91" s="93">
        <v>0.12190679643579001</v>
      </c>
      <c r="L91" s="93">
        <v>5.4787995000000014E-4</v>
      </c>
      <c r="M91" s="93">
        <v>0.258598363</v>
      </c>
      <c r="N91" s="93">
        <v>1.1114085920000001</v>
      </c>
      <c r="O91" s="93">
        <v>2.0826887240000001E-2</v>
      </c>
      <c r="P91" s="93">
        <v>8.0803940999999999E-5</v>
      </c>
      <c r="Q91" s="93">
        <v>1.8854252900000002E-3</v>
      </c>
      <c r="R91" s="93">
        <v>2.2114762800000003E-2</v>
      </c>
      <c r="S91" s="93">
        <v>0.64814899199999998</v>
      </c>
      <c r="T91" s="93">
        <v>5.1892800000000003E-2</v>
      </c>
      <c r="U91" s="15" t="s">
        <v>387</v>
      </c>
      <c r="V91" s="93">
        <v>0.37794379000000006</v>
      </c>
      <c r="W91" s="93">
        <v>4.5093000000000005E-4</v>
      </c>
      <c r="X91" s="93">
        <v>5.0053230000000003E-4</v>
      </c>
      <c r="Y91" s="93">
        <v>2.0291849999999999E-4</v>
      </c>
      <c r="Z91" s="93">
        <v>2.0291849999999999E-4</v>
      </c>
      <c r="AA91" s="93">
        <v>2.0291849999999999E-4</v>
      </c>
      <c r="AB91" s="93">
        <v>1.1092878000000001E-3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157" t="s">
        <v>227</v>
      </c>
      <c r="C92" s="43" t="s">
        <v>228</v>
      </c>
      <c r="D92" s="45"/>
      <c r="E92" s="15" t="s">
        <v>388</v>
      </c>
      <c r="F92" s="93">
        <v>2.4349099999999999</v>
      </c>
      <c r="G92" s="93">
        <v>7.8375388235249996</v>
      </c>
      <c r="H92" s="93">
        <v>0.55883605000000003</v>
      </c>
      <c r="I92" s="93">
        <v>0.55801419401664909</v>
      </c>
      <c r="J92" s="93">
        <v>0.771386330013622</v>
      </c>
      <c r="K92" s="93">
        <v>0.95015020000000006</v>
      </c>
      <c r="L92" s="93">
        <v>1.813544704443288E-2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157" t="s">
        <v>230</v>
      </c>
      <c r="C93" s="43" t="s">
        <v>411</v>
      </c>
      <c r="D93" s="45"/>
      <c r="E93" s="15" t="s">
        <v>388</v>
      </c>
      <c r="F93" s="93">
        <v>2.5650710000000001</v>
      </c>
      <c r="G93" s="15" t="s">
        <v>388</v>
      </c>
      <c r="H93" s="15" t="s">
        <v>388</v>
      </c>
      <c r="I93" s="93">
        <v>0.31391923333333338</v>
      </c>
      <c r="J93" s="93">
        <v>0.32630735833333335</v>
      </c>
      <c r="K93" s="93">
        <v>0.34023439999999999</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157" t="s">
        <v>233</v>
      </c>
      <c r="C95" s="43" t="s">
        <v>234</v>
      </c>
      <c r="D95" s="45"/>
      <c r="E95" s="93" t="s">
        <v>388</v>
      </c>
      <c r="F95" s="93">
        <v>1.5947730000000002</v>
      </c>
      <c r="G95" s="93" t="s">
        <v>388</v>
      </c>
      <c r="H95" s="15" t="s">
        <v>388</v>
      </c>
      <c r="I95" s="93">
        <v>0.11261469919065319</v>
      </c>
      <c r="J95" s="93">
        <v>0.38589339818283142</v>
      </c>
      <c r="K95" s="93">
        <v>1.3495208000000001</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25">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25">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157" t="s">
        <v>239</v>
      </c>
      <c r="C98" s="43" t="s">
        <v>240</v>
      </c>
      <c r="D98" s="45"/>
      <c r="E98" s="93" t="s">
        <v>388</v>
      </c>
      <c r="F98" s="93">
        <v>0.16177800000000001</v>
      </c>
      <c r="G98" s="93" t="s">
        <v>388</v>
      </c>
      <c r="H98" s="93">
        <v>4.7999999999999996E-3</v>
      </c>
      <c r="I98" s="93">
        <v>1.7935274913294798E-2</v>
      </c>
      <c r="J98" s="93">
        <v>2.8515135838150289E-2</v>
      </c>
      <c r="K98" s="93">
        <v>3.8380999999999998E-2</v>
      </c>
      <c r="L98" s="93" t="s">
        <v>388</v>
      </c>
      <c r="M98" s="93" t="s">
        <v>388</v>
      </c>
      <c r="N98" s="93" t="s">
        <v>388</v>
      </c>
      <c r="O98" s="93" t="s">
        <v>388</v>
      </c>
      <c r="P98" s="93" t="s">
        <v>388</v>
      </c>
      <c r="Q98" s="93" t="s">
        <v>388</v>
      </c>
      <c r="R98" s="93" t="s">
        <v>388</v>
      </c>
      <c r="S98" s="93" t="s">
        <v>388</v>
      </c>
      <c r="T98" s="93" t="s">
        <v>388</v>
      </c>
      <c r="U98" s="15" t="s">
        <v>388</v>
      </c>
      <c r="V98" s="93" t="s">
        <v>388</v>
      </c>
      <c r="W98" s="93">
        <v>1.3572000000000001E-2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157" t="s">
        <v>242</v>
      </c>
      <c r="C99" s="43" t="s">
        <v>412</v>
      </c>
      <c r="D99" s="45"/>
      <c r="E99" s="93">
        <v>0.15019693849999999</v>
      </c>
      <c r="F99" s="93">
        <v>6.6082986790000007</v>
      </c>
      <c r="G99" s="93" t="s">
        <v>388</v>
      </c>
      <c r="H99" s="93">
        <v>5.4849231650000005</v>
      </c>
      <c r="I99" s="93">
        <v>0.10816702490000001</v>
      </c>
      <c r="J99" s="93">
        <v>0.1662078676</v>
      </c>
      <c r="K99" s="93">
        <v>0.36407437650000002</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398.5</v>
      </c>
      <c r="AL99" s="38" t="s">
        <v>243</v>
      </c>
    </row>
    <row r="100" spans="1:38" s="2" customFormat="1" ht="26.25" customHeight="1" thickBot="1" x14ac:dyDescent="0.25">
      <c r="A100" s="43" t="s">
        <v>241</v>
      </c>
      <c r="B100" s="157" t="s">
        <v>244</v>
      </c>
      <c r="C100" s="43" t="s">
        <v>413</v>
      </c>
      <c r="D100" s="45"/>
      <c r="E100" s="93">
        <v>0.13399493328000003</v>
      </c>
      <c r="F100" s="93">
        <v>3.7671460586000003</v>
      </c>
      <c r="G100" s="93" t="s">
        <v>388</v>
      </c>
      <c r="H100" s="93">
        <v>4.9033624587999993</v>
      </c>
      <c r="I100" s="93">
        <v>6.6352371859999995E-2</v>
      </c>
      <c r="J100" s="93">
        <v>0.10265367011000001</v>
      </c>
      <c r="K100" s="93">
        <v>0.22130791172</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749.4</v>
      </c>
      <c r="AL100" s="38" t="s">
        <v>243</v>
      </c>
    </row>
    <row r="101" spans="1:38" s="2" customFormat="1" ht="26.25" customHeight="1" thickBot="1" x14ac:dyDescent="0.25">
      <c r="A101" s="43" t="s">
        <v>241</v>
      </c>
      <c r="B101" s="157" t="s">
        <v>245</v>
      </c>
      <c r="C101" s="43" t="s">
        <v>246</v>
      </c>
      <c r="D101" s="45"/>
      <c r="E101" s="93">
        <v>1.001262438E-2</v>
      </c>
      <c r="F101" s="93">
        <v>0.16252064759999998</v>
      </c>
      <c r="G101" s="93" t="s">
        <v>388</v>
      </c>
      <c r="H101" s="93">
        <v>0.1159294614</v>
      </c>
      <c r="I101" s="93">
        <v>1.1853720550000001E-3</v>
      </c>
      <c r="J101" s="93">
        <v>3.556116164E-3</v>
      </c>
      <c r="K101" s="93">
        <v>8.2976043840000003E-3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158.6</v>
      </c>
      <c r="AL101" s="38" t="s">
        <v>243</v>
      </c>
    </row>
    <row r="102" spans="1:38" s="2" customFormat="1" ht="26.25" customHeight="1" thickBot="1" x14ac:dyDescent="0.25">
      <c r="A102" s="43" t="s">
        <v>241</v>
      </c>
      <c r="B102" s="157" t="s">
        <v>247</v>
      </c>
      <c r="C102" s="43" t="s">
        <v>414</v>
      </c>
      <c r="D102" s="45"/>
      <c r="E102" s="93">
        <v>4.8109455150000001E-2</v>
      </c>
      <c r="F102" s="93">
        <v>0.39950661067599996</v>
      </c>
      <c r="G102" s="93" t="s">
        <v>388</v>
      </c>
      <c r="H102" s="93">
        <v>3.5661217588</v>
      </c>
      <c r="I102" s="93">
        <v>3.5232518030000001E-3</v>
      </c>
      <c r="J102" s="93">
        <v>7.3740732027999994E-2</v>
      </c>
      <c r="K102" s="93">
        <v>0.44229350641000004</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935.22215471525396</v>
      </c>
      <c r="AL102" s="38" t="s">
        <v>243</v>
      </c>
    </row>
    <row r="103" spans="1:38" s="2" customFormat="1" ht="26.25" customHeight="1" thickBot="1" x14ac:dyDescent="0.25">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157" t="s">
        <v>250</v>
      </c>
      <c r="C104" s="43" t="s">
        <v>251</v>
      </c>
      <c r="D104" s="45"/>
      <c r="E104" s="93">
        <v>5.4049944600000001E-4</v>
      </c>
      <c r="F104" s="93">
        <v>5.2346093150000004E-3</v>
      </c>
      <c r="G104" s="93" t="s">
        <v>388</v>
      </c>
      <c r="H104" s="93">
        <v>6.2579605929999997E-3</v>
      </c>
      <c r="I104" s="93">
        <v>4.4843835999999998E-5</v>
      </c>
      <c r="J104" s="93">
        <v>1.34531507E-4</v>
      </c>
      <c r="K104" s="93">
        <v>3.13906849E-4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6</v>
      </c>
      <c r="AL104" s="38" t="s">
        <v>243</v>
      </c>
    </row>
    <row r="105" spans="1:38" s="2" customFormat="1" ht="26.25" customHeight="1" thickBot="1" x14ac:dyDescent="0.25">
      <c r="A105" s="43" t="s">
        <v>241</v>
      </c>
      <c r="B105" s="157" t="s">
        <v>252</v>
      </c>
      <c r="C105" s="43" t="s">
        <v>253</v>
      </c>
      <c r="D105" s="45"/>
      <c r="E105" s="93">
        <v>2.2086787232999998E-2</v>
      </c>
      <c r="F105" s="93">
        <v>0.16846086265699997</v>
      </c>
      <c r="G105" s="93" t="s">
        <v>388</v>
      </c>
      <c r="H105" s="93">
        <v>0.40919957153000003</v>
      </c>
      <c r="I105" s="93">
        <v>3.555180712E-3</v>
      </c>
      <c r="J105" s="93">
        <v>5.5867125480000002E-3</v>
      </c>
      <c r="K105" s="93">
        <v>1.2189191018000001E-2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15" t="s">
        <v>388</v>
      </c>
      <c r="AI105" s="15" t="s">
        <v>388</v>
      </c>
      <c r="AJ105" s="15" t="s">
        <v>388</v>
      </c>
      <c r="AK105" s="93">
        <v>49.94</v>
      </c>
      <c r="AL105" s="38" t="s">
        <v>243</v>
      </c>
    </row>
    <row r="106" spans="1:38" s="2" customFormat="1" ht="26.25" customHeight="1" thickBot="1" x14ac:dyDescent="0.25">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25">
      <c r="A107" s="43" t="s">
        <v>241</v>
      </c>
      <c r="B107" s="157" t="s">
        <v>256</v>
      </c>
      <c r="C107" s="43" t="s">
        <v>416</v>
      </c>
      <c r="D107" s="45"/>
      <c r="E107" s="93">
        <v>4.5763380116000001E-2</v>
      </c>
      <c r="F107" s="93">
        <v>0.2204377283</v>
      </c>
      <c r="G107" s="93" t="s">
        <v>388</v>
      </c>
      <c r="H107" s="93">
        <v>0.483208740365</v>
      </c>
      <c r="I107" s="93">
        <v>1.2097626E-2</v>
      </c>
      <c r="J107" s="93">
        <v>0.16130168</v>
      </c>
      <c r="K107" s="93">
        <v>0.76618298000000007</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4178.8</v>
      </c>
      <c r="AL107" s="38" t="s">
        <v>243</v>
      </c>
    </row>
    <row r="108" spans="1:38" s="2" customFormat="1" ht="26.25" customHeight="1" thickBot="1" x14ac:dyDescent="0.25">
      <c r="A108" s="43" t="s">
        <v>241</v>
      </c>
      <c r="B108" s="157" t="s">
        <v>257</v>
      </c>
      <c r="C108" s="43" t="s">
        <v>417</v>
      </c>
      <c r="D108" s="45"/>
      <c r="E108" s="93">
        <v>3.6957965690000004E-2</v>
      </c>
      <c r="F108" s="93">
        <v>0.34470006522000007</v>
      </c>
      <c r="G108" s="93" t="s">
        <v>388</v>
      </c>
      <c r="H108" s="93">
        <v>0.28442720289000001</v>
      </c>
      <c r="I108" s="93">
        <v>4.5161999999999997E-3</v>
      </c>
      <c r="J108" s="93">
        <v>4.5162000000000008E-2</v>
      </c>
      <c r="K108" s="93">
        <v>9.0324000000000015E-2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4276.3999999999996</v>
      </c>
      <c r="AL108" s="38" t="s">
        <v>243</v>
      </c>
    </row>
    <row r="109" spans="1:38" s="2" customFormat="1" ht="26.25" customHeight="1" thickBot="1" x14ac:dyDescent="0.25">
      <c r="A109" s="43" t="s">
        <v>241</v>
      </c>
      <c r="B109" s="157" t="s">
        <v>258</v>
      </c>
      <c r="C109" s="43" t="s">
        <v>418</v>
      </c>
      <c r="D109" s="45"/>
      <c r="E109" s="93">
        <v>1.844389405E-3</v>
      </c>
      <c r="F109" s="93">
        <v>9.727946321999999E-3</v>
      </c>
      <c r="G109" s="15" t="s">
        <v>388</v>
      </c>
      <c r="H109" s="93">
        <v>2.0647219050000002E-2</v>
      </c>
      <c r="I109" s="93">
        <v>8.0000000000000004E-4</v>
      </c>
      <c r="J109" s="93">
        <v>4.4000000000000003E-3</v>
      </c>
      <c r="K109" s="93">
        <v>4.4000000000000003E-3</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80</v>
      </c>
      <c r="AL109" s="38" t="s">
        <v>243</v>
      </c>
    </row>
    <row r="110" spans="1:38" s="2" customFormat="1" ht="26.25" customHeight="1" thickBot="1" x14ac:dyDescent="0.25">
      <c r="A110" s="43" t="s">
        <v>241</v>
      </c>
      <c r="B110" s="157" t="s">
        <v>259</v>
      </c>
      <c r="C110" s="43" t="s">
        <v>419</v>
      </c>
      <c r="D110" s="45"/>
      <c r="E110" s="93">
        <v>6.9666387909999997E-3</v>
      </c>
      <c r="F110" s="93">
        <v>3.2920521982000003E-2</v>
      </c>
      <c r="G110" s="15" t="s">
        <v>388</v>
      </c>
      <c r="H110" s="93">
        <v>0.107284741463</v>
      </c>
      <c r="I110" s="93">
        <v>2.9884922000000001E-2</v>
      </c>
      <c r="J110" s="93">
        <v>0.20965889000000001</v>
      </c>
      <c r="K110" s="93">
        <v>0.21332549000000001</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1557.5</v>
      </c>
      <c r="AL110" s="38" t="s">
        <v>243</v>
      </c>
    </row>
    <row r="111" spans="1:38" s="2" customFormat="1" ht="26.25" customHeight="1" thickBot="1" x14ac:dyDescent="0.25">
      <c r="A111" s="43" t="s">
        <v>241</v>
      </c>
      <c r="B111" s="157" t="s">
        <v>260</v>
      </c>
      <c r="C111" s="43" t="s">
        <v>420</v>
      </c>
      <c r="D111" s="45"/>
      <c r="E111" s="93">
        <v>5.3262146890000001E-2</v>
      </c>
      <c r="F111" s="93">
        <v>1.7576497825999999</v>
      </c>
      <c r="G111" s="15" t="s">
        <v>388</v>
      </c>
      <c r="H111" s="93">
        <v>2.3959862751000003</v>
      </c>
      <c r="I111" s="93">
        <v>1.5924000000000001E-2</v>
      </c>
      <c r="J111" s="93">
        <v>3.1848000000000001E-2</v>
      </c>
      <c r="K111" s="93">
        <v>7.1657999999999999E-2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4189.1400000000003</v>
      </c>
      <c r="AL111" s="38" t="s">
        <v>243</v>
      </c>
    </row>
    <row r="112" spans="1:38" s="2" customFormat="1" ht="26.25" customHeight="1" thickBot="1" x14ac:dyDescent="0.25">
      <c r="A112" s="43" t="s">
        <v>261</v>
      </c>
      <c r="B112" s="157" t="s">
        <v>262</v>
      </c>
      <c r="C112" s="43" t="s">
        <v>263</v>
      </c>
      <c r="D112" s="45"/>
      <c r="E112" s="93">
        <v>7.8222840749999998</v>
      </c>
      <c r="F112" s="93" t="s">
        <v>388</v>
      </c>
      <c r="G112" s="93" t="s">
        <v>388</v>
      </c>
      <c r="H112" s="93">
        <v>5.3759843950000006</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195.46</v>
      </c>
      <c r="AL112" s="38" t="s">
        <v>432</v>
      </c>
    </row>
    <row r="113" spans="1:38" s="2" customFormat="1" ht="26.25" customHeight="1" thickBot="1" x14ac:dyDescent="0.25">
      <c r="A113" s="43" t="s">
        <v>261</v>
      </c>
      <c r="B113" s="157" t="s">
        <v>264</v>
      </c>
      <c r="C113" s="43" t="s">
        <v>265</v>
      </c>
      <c r="D113" s="45"/>
      <c r="E113" s="93">
        <v>2.8866194267740002</v>
      </c>
      <c r="F113" s="93">
        <v>3.7163762275109997</v>
      </c>
      <c r="G113" s="15" t="s">
        <v>388</v>
      </c>
      <c r="H113" s="93">
        <v>9.8834660429539998</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157" t="s">
        <v>266</v>
      </c>
      <c r="C114" s="43" t="s">
        <v>421</v>
      </c>
      <c r="D114" s="45"/>
      <c r="E114" s="93">
        <v>5.3797317179999998E-2</v>
      </c>
      <c r="F114" s="93" t="s">
        <v>388</v>
      </c>
      <c r="G114" s="93" t="s">
        <v>388</v>
      </c>
      <c r="H114" s="93">
        <v>3.6745488969999997E-2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1344.9329295987889</v>
      </c>
      <c r="AL114" s="38" t="s">
        <v>441</v>
      </c>
    </row>
    <row r="115" spans="1:38" s="2" customFormat="1" ht="26.25" customHeight="1" thickBot="1" x14ac:dyDescent="0.25">
      <c r="A115" s="43" t="s">
        <v>261</v>
      </c>
      <c r="B115" s="157" t="s">
        <v>267</v>
      </c>
      <c r="C115" s="43" t="s">
        <v>268</v>
      </c>
      <c r="D115" s="45"/>
      <c r="E115" s="93">
        <v>0.16547399999999998</v>
      </c>
      <c r="F115" s="93" t="s">
        <v>388</v>
      </c>
      <c r="G115" s="93" t="s">
        <v>388</v>
      </c>
      <c r="H115" s="93">
        <v>0.33094799999999996</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157" t="s">
        <v>269</v>
      </c>
      <c r="C116" s="43" t="s">
        <v>422</v>
      </c>
      <c r="D116" s="45"/>
      <c r="E116" s="93">
        <v>0.6611011633449998</v>
      </c>
      <c r="F116" s="93">
        <v>8.5989303524000013E-2</v>
      </c>
      <c r="G116" s="15" t="s">
        <v>388</v>
      </c>
      <c r="H116" s="93">
        <v>1.5294062382050002</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25">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25">
      <c r="A119" s="43" t="s">
        <v>261</v>
      </c>
      <c r="B119" s="157" t="s">
        <v>273</v>
      </c>
      <c r="C119" s="43" t="s">
        <v>274</v>
      </c>
      <c r="D119" s="45"/>
      <c r="E119" s="93" t="s">
        <v>388</v>
      </c>
      <c r="F119" s="93" t="s">
        <v>388</v>
      </c>
      <c r="G119" s="93" t="s">
        <v>388</v>
      </c>
      <c r="H119" s="93" t="s">
        <v>388</v>
      </c>
      <c r="I119" s="93">
        <v>0.2625611176</v>
      </c>
      <c r="J119" s="93">
        <v>4.7963844030000002</v>
      </c>
      <c r="K119" s="93">
        <v>4.7963844030000002</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1893.0628502661962</v>
      </c>
      <c r="AL119" s="38" t="s">
        <v>442</v>
      </c>
    </row>
    <row r="120" spans="1:38" s="2" customFormat="1" ht="26.25" customHeight="1" thickBot="1" x14ac:dyDescent="0.25">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25">
      <c r="A121" s="43" t="s">
        <v>261</v>
      </c>
      <c r="B121" s="157" t="s">
        <v>277</v>
      </c>
      <c r="C121" s="43" t="s">
        <v>278</v>
      </c>
      <c r="D121" s="45" t="s">
        <v>279</v>
      </c>
      <c r="E121" s="93" t="s">
        <v>388</v>
      </c>
      <c r="F121" s="93">
        <v>0.84038300533499999</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1918.1</v>
      </c>
      <c r="AL121" s="38" t="s">
        <v>443</v>
      </c>
    </row>
    <row r="122" spans="1:38" s="2" customFormat="1" ht="26.25" customHeight="1" thickBot="1" x14ac:dyDescent="0.25">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5.418153333333333E-2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25">
      <c r="A123" s="43" t="s">
        <v>261</v>
      </c>
      <c r="B123" s="157" t="s">
        <v>282</v>
      </c>
      <c r="C123" s="43" t="s">
        <v>283</v>
      </c>
      <c r="D123" s="45"/>
      <c r="E123" s="93">
        <v>9.4097772600000004E-2</v>
      </c>
      <c r="F123" s="93">
        <v>0.2109591244</v>
      </c>
      <c r="G123" s="93">
        <v>1.2108484420000001E-2</v>
      </c>
      <c r="H123" s="93">
        <v>9.1033934590000004E-2</v>
      </c>
      <c r="I123" s="93">
        <v>0.23911094589999998</v>
      </c>
      <c r="J123" s="93">
        <v>0.25049018779999999</v>
      </c>
      <c r="K123" s="93">
        <v>0.25428326839999998</v>
      </c>
      <c r="L123" s="93">
        <v>3.0965010629999998E-2</v>
      </c>
      <c r="M123" s="93">
        <v>3.0785382549999998</v>
      </c>
      <c r="N123" s="93">
        <v>2.348448316E-3</v>
      </c>
      <c r="O123" s="93">
        <v>2.2408039559999999E-2</v>
      </c>
      <c r="P123" s="93">
        <v>4.556051803E-3</v>
      </c>
      <c r="Q123" s="93">
        <v>1.33046461E-4</v>
      </c>
      <c r="R123" s="93">
        <v>4.0630022789999998E-3</v>
      </c>
      <c r="S123" s="93">
        <v>1.5792734630000001E-3</v>
      </c>
      <c r="T123" s="93">
        <v>1.2695677580000001E-3</v>
      </c>
      <c r="U123" s="93">
        <v>1.0843197560000001E-3</v>
      </c>
      <c r="V123" s="93">
        <v>2.0041290650000002E-2</v>
      </c>
      <c r="W123" s="93" t="s">
        <v>388</v>
      </c>
      <c r="X123" s="93">
        <v>2.7065302280000001E-5</v>
      </c>
      <c r="Y123" s="93">
        <v>8.345719119E-5</v>
      </c>
      <c r="Z123" s="93">
        <v>2.2029606399999996E-5</v>
      </c>
      <c r="AA123" s="93">
        <v>1.1522468229999999E-5</v>
      </c>
      <c r="AB123" s="93">
        <v>1.4407456809999999E-4</v>
      </c>
      <c r="AC123" s="93" t="s">
        <v>388</v>
      </c>
      <c r="AD123" s="93" t="s">
        <v>388</v>
      </c>
      <c r="AE123" s="92"/>
      <c r="AF123" s="93" t="s">
        <v>388</v>
      </c>
      <c r="AG123" s="15" t="s">
        <v>388</v>
      </c>
      <c r="AH123" s="15" t="s">
        <v>388</v>
      </c>
      <c r="AI123" s="15" t="s">
        <v>388</v>
      </c>
      <c r="AJ123" s="15" t="s">
        <v>388</v>
      </c>
      <c r="AK123" s="93">
        <v>37.930806080000004</v>
      </c>
      <c r="AL123" s="38" t="s">
        <v>436</v>
      </c>
    </row>
    <row r="124" spans="1:38" s="2" customFormat="1" ht="26.25" customHeight="1" thickBot="1" x14ac:dyDescent="0.25">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157" t="s">
        <v>287</v>
      </c>
      <c r="C125" s="43" t="s">
        <v>288</v>
      </c>
      <c r="D125" s="45"/>
      <c r="E125" s="15" t="s">
        <v>388</v>
      </c>
      <c r="F125" s="93">
        <v>0.22940161900000003</v>
      </c>
      <c r="G125" s="15" t="s">
        <v>388</v>
      </c>
      <c r="H125" s="15" t="s">
        <v>388</v>
      </c>
      <c r="I125" s="93">
        <v>1.2214752E-4</v>
      </c>
      <c r="J125" s="93">
        <v>8.1061536000000007E-4</v>
      </c>
      <c r="K125" s="93">
        <v>1.7137667200000002E-3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3701.44</v>
      </c>
      <c r="AL125" s="38" t="s">
        <v>424</v>
      </c>
    </row>
    <row r="126" spans="1:38" s="2" customFormat="1" ht="26.25" customHeight="1" thickBot="1" x14ac:dyDescent="0.25">
      <c r="A126" s="43" t="s">
        <v>286</v>
      </c>
      <c r="B126" s="157" t="s">
        <v>289</v>
      </c>
      <c r="C126" s="43" t="s">
        <v>290</v>
      </c>
      <c r="D126" s="45"/>
      <c r="E126" s="15" t="s">
        <v>388</v>
      </c>
      <c r="F126" s="15" t="s">
        <v>388</v>
      </c>
      <c r="G126" s="15" t="s">
        <v>388</v>
      </c>
      <c r="H126" s="93">
        <v>5.8147170000000005E-2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242.2799</v>
      </c>
      <c r="AL126" s="38" t="s">
        <v>425</v>
      </c>
    </row>
    <row r="127" spans="1:38" s="2" customFormat="1" ht="26.25" customHeight="1" thickBot="1" x14ac:dyDescent="0.25">
      <c r="A127" s="43" t="s">
        <v>286</v>
      </c>
      <c r="B127" s="157" t="s">
        <v>291</v>
      </c>
      <c r="C127" s="43" t="s">
        <v>292</v>
      </c>
      <c r="D127" s="45"/>
      <c r="E127" s="15" t="s">
        <v>388</v>
      </c>
      <c r="F127" s="93" t="s">
        <v>388</v>
      </c>
      <c r="G127" s="93" t="s">
        <v>388</v>
      </c>
      <c r="H127" s="93">
        <v>3.381026786E-3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157" t="s">
        <v>305</v>
      </c>
      <c r="C133" s="43" t="s">
        <v>306</v>
      </c>
      <c r="D133" s="45" t="s">
        <v>295</v>
      </c>
      <c r="E133" s="15" t="s">
        <v>389</v>
      </c>
      <c r="F133" s="15" t="s">
        <v>389</v>
      </c>
      <c r="G133" s="15" t="s">
        <v>389</v>
      </c>
      <c r="H133" s="15" t="s">
        <v>388</v>
      </c>
      <c r="I133" s="93">
        <v>3.3915780000000009E-4</v>
      </c>
      <c r="J133" s="93">
        <v>3.3915780000000009E-4</v>
      </c>
      <c r="K133" s="93">
        <v>3.7688544000000001E-4</v>
      </c>
      <c r="L133" s="93">
        <v>1.6957890000000004E-4</v>
      </c>
      <c r="M133" s="15" t="s">
        <v>389</v>
      </c>
      <c r="N133" s="93">
        <v>2.9351322000000001E-4</v>
      </c>
      <c r="O133" s="93">
        <v>4.9163219999999999E-5</v>
      </c>
      <c r="P133" s="93">
        <v>7.7999999012459435E-3</v>
      </c>
      <c r="Q133" s="93">
        <v>1.3302413999999999E-4</v>
      </c>
      <c r="R133" s="93">
        <v>1.3253544000000001E-4</v>
      </c>
      <c r="S133" s="93">
        <v>1.2149082000000001E-4</v>
      </c>
      <c r="T133" s="93">
        <v>1.6938341999999998E-4</v>
      </c>
      <c r="U133" s="93">
        <v>1.9332972E-4</v>
      </c>
      <c r="V133" s="93">
        <v>1.5650128800000003E-3</v>
      </c>
      <c r="W133" s="93">
        <v>2.6389800000000004E-4</v>
      </c>
      <c r="X133" s="93">
        <v>1.2901679999999997E-4</v>
      </c>
      <c r="Y133" s="93">
        <v>7.0470539999999992E-5</v>
      </c>
      <c r="Z133" s="93">
        <v>6.2944560000000011E-5</v>
      </c>
      <c r="AA133" s="93">
        <v>6.8320260000000001E-5</v>
      </c>
      <c r="AB133" s="93">
        <v>3.3075215999999998E-4</v>
      </c>
      <c r="AC133" s="93">
        <v>1.4661000000000001E-3</v>
      </c>
      <c r="AD133" s="93">
        <v>4.0073399999999999E-3</v>
      </c>
      <c r="AE133" s="92"/>
      <c r="AF133" s="15" t="s">
        <v>388</v>
      </c>
      <c r="AG133" s="15" t="s">
        <v>388</v>
      </c>
      <c r="AH133" s="15" t="s">
        <v>388</v>
      </c>
      <c r="AI133" s="15" t="s">
        <v>388</v>
      </c>
      <c r="AJ133" s="15" t="s">
        <v>388</v>
      </c>
      <c r="AK133" s="93">
        <v>9774</v>
      </c>
      <c r="AL133" s="38" t="s">
        <v>427</v>
      </c>
    </row>
    <row r="134" spans="1:38" s="2" customFormat="1" ht="26.25" customHeight="1" thickBot="1" x14ac:dyDescent="0.25">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57" t="s">
        <v>311</v>
      </c>
      <c r="C136" s="43" t="s">
        <v>312</v>
      </c>
      <c r="D136" s="45"/>
      <c r="E136" s="15" t="s">
        <v>388</v>
      </c>
      <c r="F136" s="93">
        <v>4.2199999999999998E-3</v>
      </c>
      <c r="G136" s="15" t="s">
        <v>388</v>
      </c>
      <c r="H136" s="93">
        <v>0.31155949999999999</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281343.363235</v>
      </c>
      <c r="AL136" s="38" t="s">
        <v>440</v>
      </c>
    </row>
    <row r="137" spans="1:38" s="2" customFormat="1" ht="26.25" customHeight="1" thickBot="1" x14ac:dyDescent="0.25">
      <c r="A137" s="43" t="s">
        <v>286</v>
      </c>
      <c r="B137" s="157" t="s">
        <v>313</v>
      </c>
      <c r="C137" s="43" t="s">
        <v>314</v>
      </c>
      <c r="D137" s="45"/>
      <c r="E137" s="15" t="s">
        <v>388</v>
      </c>
      <c r="F137" s="93">
        <v>2.1230000000000002E-2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1415457</v>
      </c>
      <c r="AL137" s="38" t="s">
        <v>429</v>
      </c>
    </row>
    <row r="138" spans="1:38" s="2" customFormat="1" ht="26.25" customHeight="1" thickBot="1" x14ac:dyDescent="0.25">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157" t="s">
        <v>317</v>
      </c>
      <c r="C139" s="43" t="s">
        <v>430</v>
      </c>
      <c r="D139" s="45" t="s">
        <v>318</v>
      </c>
      <c r="E139" s="15" t="s">
        <v>388</v>
      </c>
      <c r="F139" s="15" t="s">
        <v>388</v>
      </c>
      <c r="G139" s="15" t="s">
        <v>388</v>
      </c>
      <c r="H139" s="15" t="s">
        <v>388</v>
      </c>
      <c r="I139" s="93">
        <v>0.22080224999999998</v>
      </c>
      <c r="J139" s="93">
        <v>0.22080224999999998</v>
      </c>
      <c r="K139" s="93">
        <v>0.22080224999999998</v>
      </c>
      <c r="L139" s="93">
        <v>1.9499602500000001E-2</v>
      </c>
      <c r="M139" s="15" t="s">
        <v>388</v>
      </c>
      <c r="N139" s="93">
        <v>6.3524999999999996E-4</v>
      </c>
      <c r="O139" s="93">
        <v>1.27925E-3</v>
      </c>
      <c r="P139" s="93">
        <v>1.27925E-3</v>
      </c>
      <c r="Q139" s="93">
        <v>2.0240499999999999E-3</v>
      </c>
      <c r="R139" s="93">
        <v>1.9337500000000001E-3</v>
      </c>
      <c r="S139" s="93">
        <v>4.51045E-3</v>
      </c>
      <c r="T139" s="15" t="s">
        <v>388</v>
      </c>
      <c r="U139" s="15" t="s">
        <v>388</v>
      </c>
      <c r="V139" s="15" t="s">
        <v>388</v>
      </c>
      <c r="W139" s="93">
        <v>2.0538612999999999</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3500</v>
      </c>
      <c r="AL139" s="38" t="s">
        <v>407</v>
      </c>
    </row>
    <row r="140" spans="1:38" s="2" customFormat="1" ht="26.25" customHeight="1" thickBot="1" x14ac:dyDescent="0.25">
      <c r="A140" s="43" t="s">
        <v>319</v>
      </c>
      <c r="B140" s="157" t="s">
        <v>320</v>
      </c>
      <c r="C140" s="43" t="s">
        <v>431</v>
      </c>
      <c r="D140" s="45"/>
      <c r="E140" s="15" t="s">
        <v>388</v>
      </c>
      <c r="F140" s="15" t="s">
        <v>388</v>
      </c>
      <c r="G140" s="15" t="s">
        <v>388</v>
      </c>
      <c r="H140" s="93">
        <v>0.46597142860000001</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96" t="s">
        <v>376</v>
      </c>
      <c r="D141" s="94" t="s">
        <v>141</v>
      </c>
      <c r="E141" s="94">
        <f t="shared" ref="E141:T141" si="0">SUM(E14:E140)</f>
        <v>273.26231844581815</v>
      </c>
      <c r="F141" s="94">
        <f t="shared" si="0"/>
        <v>203.67760284572793</v>
      </c>
      <c r="G141" s="94">
        <f t="shared" si="0"/>
        <v>105.20118360007424</v>
      </c>
      <c r="H141" s="94">
        <f t="shared" si="0"/>
        <v>38.942123205358961</v>
      </c>
      <c r="I141" s="94">
        <f t="shared" si="0"/>
        <v>31.917736040588618</v>
      </c>
      <c r="J141" s="94">
        <f t="shared" si="0"/>
        <v>51.089041318929489</v>
      </c>
      <c r="K141" s="94">
        <f t="shared" si="0"/>
        <v>67.858349209772015</v>
      </c>
      <c r="L141" s="94">
        <f t="shared" si="0"/>
        <v>7.8578429750711321</v>
      </c>
      <c r="M141" s="94">
        <f t="shared" si="0"/>
        <v>661.76502712139995</v>
      </c>
      <c r="N141" s="94">
        <f t="shared" si="0"/>
        <v>72.690339719038988</v>
      </c>
      <c r="O141" s="94">
        <f t="shared" si="0"/>
        <v>2.1270883261293765</v>
      </c>
      <c r="P141" s="94">
        <f t="shared" si="0"/>
        <v>0.80080314334764813</v>
      </c>
      <c r="Q141" s="94">
        <f t="shared" si="0"/>
        <v>5.2223258160304979</v>
      </c>
      <c r="R141" s="94">
        <f t="shared" si="0"/>
        <v>35.826938021704827</v>
      </c>
      <c r="S141" s="94">
        <f t="shared" si="0"/>
        <v>116.48555364909973</v>
      </c>
      <c r="T141" s="94">
        <f t="shared" si="0"/>
        <v>46.583094758889303</v>
      </c>
      <c r="U141" s="94" t="s">
        <v>387</v>
      </c>
      <c r="V141" s="94">
        <f t="shared" ref="V141:AD141" si="1">SUM(V14:V140)</f>
        <v>402.98580243320771</v>
      </c>
      <c r="W141" s="94">
        <f t="shared" si="1"/>
        <v>18.810072951444265</v>
      </c>
      <c r="X141" s="94">
        <f t="shared" si="1"/>
        <v>5.4804302664420437</v>
      </c>
      <c r="Y141" s="94">
        <f t="shared" si="1"/>
        <v>4.5073719951531555</v>
      </c>
      <c r="Z141" s="94">
        <f t="shared" si="1"/>
        <v>3.4008466392291474</v>
      </c>
      <c r="AA141" s="94">
        <f t="shared" si="1"/>
        <v>3.9140840306426274</v>
      </c>
      <c r="AB141" s="94">
        <f t="shared" si="1"/>
        <v>17.302732931466974</v>
      </c>
      <c r="AC141" s="94">
        <f t="shared" si="1"/>
        <v>35.571811253372907</v>
      </c>
      <c r="AD141" s="94">
        <f t="shared" si="1"/>
        <v>28.671671391563869</v>
      </c>
      <c r="AE141" s="97"/>
      <c r="AF141" s="94">
        <f>SUM(AF14:AF140)</f>
        <v>342401.16420179885</v>
      </c>
      <c r="AG141" s="94">
        <f>SUM(AG14:AG140)</f>
        <v>225659.17504000003</v>
      </c>
      <c r="AH141" s="94">
        <f>SUM(AH14:AH140)</f>
        <v>117960.22505999997</v>
      </c>
      <c r="AI141" s="94">
        <f>SUM(AI14:AI140)</f>
        <v>215991.96469000002</v>
      </c>
      <c r="AJ141" s="94">
        <f>SUM(AJ14:AJ140)</f>
        <v>5224.1067600000006</v>
      </c>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27" t="s">
        <v>362</v>
      </c>
      <c r="D152" s="125" t="s">
        <v>295</v>
      </c>
      <c r="E152" s="125">
        <f>SUM(E$141, E$151, IF(AND(ISNUMBER(SEARCH($B$4,"AT|BE|CH|GB|IE|LT|LU|NL")),SUM(E$143:E$149)&gt;0),SUM(E$143:E$149)-SUM(E$27:E$33),0))</f>
        <v>273.26231844581815</v>
      </c>
      <c r="F152" s="125">
        <f t="shared" ref="F152:AD152" si="2">SUM(F$141, F$151, IF(AND(ISNUMBER(SEARCH($B$4,"AT|BE|CH|GB|IE|LT|LU|NL")),SUM(F$143:F$149)&gt;0),SUM(F$143:F$149)-SUM(F$27:F$33),0))</f>
        <v>203.67760284572793</v>
      </c>
      <c r="G152" s="125">
        <f t="shared" si="2"/>
        <v>105.20118360007424</v>
      </c>
      <c r="H152" s="125">
        <f t="shared" si="2"/>
        <v>38.942123205358961</v>
      </c>
      <c r="I152" s="125">
        <f t="shared" si="2"/>
        <v>31.917736040588618</v>
      </c>
      <c r="J152" s="125">
        <f t="shared" si="2"/>
        <v>51.089041318929489</v>
      </c>
      <c r="K152" s="125">
        <f t="shared" si="2"/>
        <v>67.858349209772015</v>
      </c>
      <c r="L152" s="125">
        <f t="shared" si="2"/>
        <v>7.8578429750711321</v>
      </c>
      <c r="M152" s="125">
        <f t="shared" si="2"/>
        <v>661.76502712139995</v>
      </c>
      <c r="N152" s="125">
        <f t="shared" si="2"/>
        <v>72.690339719038988</v>
      </c>
      <c r="O152" s="125">
        <f t="shared" si="2"/>
        <v>2.1270883261293765</v>
      </c>
      <c r="P152" s="125">
        <f t="shared" si="2"/>
        <v>0.80080314334764813</v>
      </c>
      <c r="Q152" s="125">
        <f t="shared" si="2"/>
        <v>5.2223258160304979</v>
      </c>
      <c r="R152" s="125">
        <f t="shared" si="2"/>
        <v>35.826938021704827</v>
      </c>
      <c r="S152" s="125">
        <f t="shared" si="2"/>
        <v>116.48555364909973</v>
      </c>
      <c r="T152" s="125">
        <f t="shared" si="2"/>
        <v>46.583094758889303</v>
      </c>
      <c r="U152" s="125">
        <f t="shared" si="2"/>
        <v>0</v>
      </c>
      <c r="V152" s="125">
        <f t="shared" si="2"/>
        <v>402.98580243320771</v>
      </c>
      <c r="W152" s="125">
        <f t="shared" si="2"/>
        <v>18.810072951444265</v>
      </c>
      <c r="X152" s="125">
        <f t="shared" si="2"/>
        <v>5.4804302664420437</v>
      </c>
      <c r="Y152" s="125">
        <f t="shared" si="2"/>
        <v>4.5073719951531555</v>
      </c>
      <c r="Z152" s="125">
        <f t="shared" si="2"/>
        <v>3.4008466392291474</v>
      </c>
      <c r="AA152" s="125">
        <f t="shared" si="2"/>
        <v>3.9140840306426274</v>
      </c>
      <c r="AB152" s="125">
        <f t="shared" si="2"/>
        <v>17.302732931466974</v>
      </c>
      <c r="AC152" s="125">
        <f t="shared" si="2"/>
        <v>35.571811253372907</v>
      </c>
      <c r="AD152" s="125">
        <f t="shared" si="2"/>
        <v>28.671671391563869</v>
      </c>
      <c r="AE152" s="114"/>
      <c r="AF152" s="125"/>
      <c r="AG152" s="125"/>
      <c r="AH152" s="125"/>
      <c r="AI152" s="125"/>
      <c r="AJ152" s="125"/>
      <c r="AK152" s="125"/>
      <c r="AL152" s="128"/>
    </row>
    <row r="153" spans="1:38" s="120" customFormat="1" ht="26.25" customHeight="1" thickBot="1" x14ac:dyDescent="0.25">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27" t="s">
        <v>363</v>
      </c>
      <c r="D154" s="125" t="s">
        <v>322</v>
      </c>
      <c r="E154" s="125">
        <f>SUM(E$141, E$153, -1 * IF(OR($B$6=2005,$B$6&gt;=2020),SUM(E$99:E$122),0), IF(AND(ISNUMBER(SEARCH($B$4,"AT|BE|CH|GB|IE|LT|LU|NL")),SUM(E$143:E$149)&gt;0),SUM(E$143:E$149)-SUM(E$27:E$33),0))</f>
        <v>273.26231844581815</v>
      </c>
      <c r="F154" s="125">
        <f>SUM(F$141, F$153, -1 * IF(OR($B$6=2005,$B$6&gt;=2020),SUM(F$99:F$122),0), IF(AND(ISNUMBER(SEARCH($B$4,"AT|BE|CH|GB|IE|LT|LU|NL")),SUM(F$143:F$149)&gt;0),SUM(F$143:F$149)-SUM(F$27:F$33),0))</f>
        <v>203.67760284572793</v>
      </c>
      <c r="G154" s="125">
        <f>SUM(G$141, G$153, IF(AND(ISNUMBER(SEARCH($B$4,"AT|BE|CH|GB|IE|LT|LU|NL")),SUM(G$143:G$149)&gt;0),SUM(G$143:G$149)-SUM(G$27:G$33),0))</f>
        <v>105.20118360007424</v>
      </c>
      <c r="H154" s="125">
        <f>SUM(H$141, H$153, IF(AND(ISNUMBER(SEARCH($B$4,"AT|BE|CH|GB|IE|LT|LU|NL")),SUM(H$143:H$149)&gt;0),SUM(H$143:H$149)-SUM(H$27:H$33),0))</f>
        <v>38.942123205358961</v>
      </c>
      <c r="I154" s="125">
        <f t="shared" ref="I154:AD154" si="3">SUM(I$141, I$153, IF(AND(ISNUMBER(SEARCH($B$4,"AT|BE|CH|GB|IE|LT|LU|NL")),SUM(I$143:I$149)&gt;0),SUM(I$143:I$149)-SUM(I$27:I$33),0))</f>
        <v>31.917736040588618</v>
      </c>
      <c r="J154" s="125">
        <f t="shared" si="3"/>
        <v>51.089041318929489</v>
      </c>
      <c r="K154" s="125">
        <f t="shared" si="3"/>
        <v>67.858349209772015</v>
      </c>
      <c r="L154" s="125">
        <f t="shared" si="3"/>
        <v>7.8578429750711321</v>
      </c>
      <c r="M154" s="125">
        <f t="shared" si="3"/>
        <v>661.76502712139995</v>
      </c>
      <c r="N154" s="125">
        <f t="shared" si="3"/>
        <v>72.690339719038988</v>
      </c>
      <c r="O154" s="125">
        <f t="shared" si="3"/>
        <v>2.1270883261293765</v>
      </c>
      <c r="P154" s="125">
        <f t="shared" si="3"/>
        <v>0.80080314334764813</v>
      </c>
      <c r="Q154" s="125">
        <f t="shared" si="3"/>
        <v>5.2223258160304979</v>
      </c>
      <c r="R154" s="125">
        <f t="shared" si="3"/>
        <v>35.826938021704827</v>
      </c>
      <c r="S154" s="125">
        <f t="shared" si="3"/>
        <v>116.48555364909973</v>
      </c>
      <c r="T154" s="125">
        <f t="shared" si="3"/>
        <v>46.583094758889303</v>
      </c>
      <c r="U154" s="125">
        <f t="shared" si="3"/>
        <v>0</v>
      </c>
      <c r="V154" s="125">
        <f t="shared" si="3"/>
        <v>402.98580243320771</v>
      </c>
      <c r="W154" s="125">
        <f t="shared" si="3"/>
        <v>18.810072951444265</v>
      </c>
      <c r="X154" s="125">
        <f t="shared" si="3"/>
        <v>5.4804302664420437</v>
      </c>
      <c r="Y154" s="125">
        <f t="shared" si="3"/>
        <v>4.5073719951531555</v>
      </c>
      <c r="Z154" s="125">
        <f t="shared" si="3"/>
        <v>3.4008466392291474</v>
      </c>
      <c r="AA154" s="125">
        <f t="shared" si="3"/>
        <v>3.9140840306426274</v>
      </c>
      <c r="AB154" s="125">
        <f t="shared" si="3"/>
        <v>17.302732931466974</v>
      </c>
      <c r="AC154" s="125">
        <f t="shared" si="3"/>
        <v>35.571811253372907</v>
      </c>
      <c r="AD154" s="125">
        <f t="shared" si="3"/>
        <v>28.671671391563869</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35" t="s">
        <v>327</v>
      </c>
      <c r="D157" s="136"/>
      <c r="E157" s="136">
        <v>3.1005296420959452</v>
      </c>
      <c r="F157" s="136">
        <v>7.0869248962193043E-2</v>
      </c>
      <c r="G157" s="136">
        <v>0.21482241091664764</v>
      </c>
      <c r="H157" s="136" t="s">
        <v>388</v>
      </c>
      <c r="I157" s="136">
        <v>4.9080807749611051E-2</v>
      </c>
      <c r="J157" s="136">
        <v>4.9080807749611051E-2</v>
      </c>
      <c r="K157" s="136">
        <v>4.9080807749611051E-2</v>
      </c>
      <c r="L157" s="136">
        <v>2.4540403874805525E-2</v>
      </c>
      <c r="M157" s="136">
        <v>0.66772120506566257</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11073.320150342663</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35" t="s">
        <v>329</v>
      </c>
      <c r="D158" s="136"/>
      <c r="E158" s="136">
        <v>0.59264895532517847</v>
      </c>
      <c r="F158" s="136">
        <v>7.3235337049100249E-2</v>
      </c>
      <c r="G158" s="136">
        <v>5.3825873664459845E-2</v>
      </c>
      <c r="H158" s="136" t="s">
        <v>388</v>
      </c>
      <c r="I158" s="136">
        <v>7.3402728253416302E-3</v>
      </c>
      <c r="J158" s="136">
        <v>7.3402728253416302E-3</v>
      </c>
      <c r="K158" s="136">
        <v>7.3402728253416302E-3</v>
      </c>
      <c r="L158" s="136">
        <v>3.6701364126708151E-3</v>
      </c>
      <c r="M158" s="136">
        <v>1.7223750735385341</v>
      </c>
      <c r="N158" s="136">
        <v>0.84654161285443419</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2834.5117321704488</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35" t="s">
        <v>435</v>
      </c>
      <c r="D159" s="136"/>
      <c r="E159" s="136">
        <v>32.303100000000001</v>
      </c>
      <c r="F159" s="136">
        <v>1.0032000000000001</v>
      </c>
      <c r="G159" s="136">
        <v>9.4363399999999995</v>
      </c>
      <c r="H159" s="136" t="s">
        <v>388</v>
      </c>
      <c r="I159" s="136">
        <v>0.7173554838709677</v>
      </c>
      <c r="J159" s="136">
        <v>0.7811800000000001</v>
      </c>
      <c r="K159" s="136">
        <v>0.7811800000000001</v>
      </c>
      <c r="L159" s="136" t="s">
        <v>388</v>
      </c>
      <c r="M159" s="136">
        <v>2.7468000000000004</v>
      </c>
      <c r="N159" s="136">
        <v>5.2277267390165444E-2</v>
      </c>
      <c r="O159" s="136">
        <v>5.1264499891859917E-3</v>
      </c>
      <c r="P159" s="136">
        <v>8.1960587329317526E-3</v>
      </c>
      <c r="Q159" s="136">
        <v>0.1282551684761373</v>
      </c>
      <c r="R159" s="136">
        <v>0.13697326408263641</v>
      </c>
      <c r="S159" s="136">
        <v>0.35954063580688289</v>
      </c>
      <c r="T159" s="136">
        <v>5.9001134248882652</v>
      </c>
      <c r="U159" s="136">
        <v>5.3060322700516464E-2</v>
      </c>
      <c r="V159" s="136">
        <v>0.39967526166353229</v>
      </c>
      <c r="W159" s="136">
        <v>0.10435612884120556</v>
      </c>
      <c r="X159" s="136">
        <v>1.2048722787028538E-3</v>
      </c>
      <c r="Y159" s="136">
        <v>6.9222727978425465E-3</v>
      </c>
      <c r="Z159" s="136">
        <v>5.1264499891859909E-3</v>
      </c>
      <c r="AA159" s="136">
        <v>1.7697209649781877E-3</v>
      </c>
      <c r="AB159" s="136">
        <v>1.5023316030709577E-2</v>
      </c>
      <c r="AC159" s="136">
        <v>3.7419954296174826E-2</v>
      </c>
      <c r="AD159" s="136">
        <v>0.1081941567065406</v>
      </c>
      <c r="AE159" s="114"/>
      <c r="AF159" s="136">
        <v>13826.697042956239</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A046A-1FD8-4634-A057-8FEECAF31A31}">
  <sheetPr codeName="Tabelle20"/>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9.140625" style="5" customWidth="1"/>
    <col min="2" max="2" width="14.42578125" style="191" customWidth="1"/>
    <col min="3" max="3" width="39.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1996</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1996</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157" t="s">
        <v>50</v>
      </c>
      <c r="C14" s="43" t="s">
        <v>51</v>
      </c>
      <c r="D14" s="45"/>
      <c r="E14" s="93">
        <v>46.477193407799909</v>
      </c>
      <c r="F14" s="93">
        <v>0.62654328866099918</v>
      </c>
      <c r="G14" s="93">
        <v>45.590208726904599</v>
      </c>
      <c r="H14" s="93">
        <v>4.0000000000000001E-3</v>
      </c>
      <c r="I14" s="93">
        <v>1.4149975983160639</v>
      </c>
      <c r="J14" s="93">
        <v>3.8551765925194457</v>
      </c>
      <c r="K14" s="93">
        <v>4.9364929087000009</v>
      </c>
      <c r="L14" s="93">
        <v>0.12652807372811253</v>
      </c>
      <c r="M14" s="93">
        <v>7.0749413035200028</v>
      </c>
      <c r="N14" s="93">
        <v>2.5498084842562316</v>
      </c>
      <c r="O14" s="93">
        <v>0.16378553128969986</v>
      </c>
      <c r="P14" s="93">
        <v>0.35567888497070183</v>
      </c>
      <c r="Q14" s="93">
        <v>1.1329404798000768</v>
      </c>
      <c r="R14" s="93">
        <v>1.7593578094819988</v>
      </c>
      <c r="S14" s="93">
        <v>1.5874213261234968</v>
      </c>
      <c r="T14" s="93">
        <v>5.8277383707560011</v>
      </c>
      <c r="U14" s="15" t="s">
        <v>387</v>
      </c>
      <c r="V14" s="93">
        <v>8.8827479034262851</v>
      </c>
      <c r="W14" s="93">
        <v>2.1797639213654003</v>
      </c>
      <c r="X14" s="93">
        <v>0.1002554825306602</v>
      </c>
      <c r="Y14" s="93">
        <v>1.8920481511463378E-2</v>
      </c>
      <c r="Z14" s="93">
        <v>1.6246043091884009E-2</v>
      </c>
      <c r="AA14" s="93">
        <v>2.5037265445752317E-2</v>
      </c>
      <c r="AB14" s="93">
        <v>0.16045927257975992</v>
      </c>
      <c r="AC14" s="93">
        <v>7.4309338457560978E-2</v>
      </c>
      <c r="AD14" s="93">
        <v>5.1755190425738964E-2</v>
      </c>
      <c r="AE14" s="92"/>
      <c r="AF14" s="93">
        <v>17809.728490999998</v>
      </c>
      <c r="AG14" s="93">
        <v>219304.58580000003</v>
      </c>
      <c r="AH14" s="93">
        <v>64229.400820000053</v>
      </c>
      <c r="AI14" s="93">
        <v>13953.722150000001</v>
      </c>
      <c r="AJ14" s="93">
        <v>1040.8</v>
      </c>
      <c r="AK14" s="15" t="s">
        <v>388</v>
      </c>
      <c r="AL14" s="38" t="s">
        <v>48</v>
      </c>
    </row>
    <row r="15" spans="1:38" s="2" customFormat="1" ht="26.25" customHeight="1" thickBot="1" x14ac:dyDescent="0.25">
      <c r="A15" s="43" t="s">
        <v>52</v>
      </c>
      <c r="B15" s="157" t="s">
        <v>53</v>
      </c>
      <c r="C15" s="43" t="s">
        <v>54</v>
      </c>
      <c r="D15" s="45"/>
      <c r="E15" s="93">
        <v>4.1690000000000005</v>
      </c>
      <c r="F15" s="93">
        <v>3.7121999999999995E-2</v>
      </c>
      <c r="G15" s="93">
        <v>6.3025999999999991</v>
      </c>
      <c r="H15" s="15" t="s">
        <v>388</v>
      </c>
      <c r="I15" s="93">
        <v>0.1182932098389262</v>
      </c>
      <c r="J15" s="93">
        <v>0.27825075907227065</v>
      </c>
      <c r="K15" s="93">
        <v>0.68700000000000006</v>
      </c>
      <c r="L15" s="93">
        <v>1.2391868261314345E-2</v>
      </c>
      <c r="M15" s="93">
        <v>0.72017999999999993</v>
      </c>
      <c r="N15" s="93">
        <v>3.3825600000000002</v>
      </c>
      <c r="O15" s="93">
        <v>7.6965599999999995E-2</v>
      </c>
      <c r="P15" s="93">
        <v>1.572786E-2</v>
      </c>
      <c r="Q15" s="93">
        <v>0.55229399999999995</v>
      </c>
      <c r="R15" s="93">
        <v>4.200342</v>
      </c>
      <c r="S15" s="93">
        <v>1.4768999999999999</v>
      </c>
      <c r="T15" s="93">
        <v>5.5636000000000001</v>
      </c>
      <c r="U15" s="15" t="s">
        <v>387</v>
      </c>
      <c r="V15" s="93">
        <v>6.3405899999999997</v>
      </c>
      <c r="W15" s="93">
        <v>3.2029499999999995E-2</v>
      </c>
      <c r="X15" s="93">
        <v>5.1998230088495573E-7</v>
      </c>
      <c r="Y15" s="93">
        <v>5.4315551305198547E-3</v>
      </c>
      <c r="Z15" s="93">
        <v>5.4256124756525978E-3</v>
      </c>
      <c r="AA15" s="93">
        <v>8.3110764115266588E-3</v>
      </c>
      <c r="AB15" s="93">
        <v>1.9168763999999994E-2</v>
      </c>
      <c r="AC15" s="15" t="s">
        <v>388</v>
      </c>
      <c r="AD15" s="15" t="s">
        <v>388</v>
      </c>
      <c r="AE15" s="92"/>
      <c r="AF15" s="93">
        <v>29432</v>
      </c>
      <c r="AG15" s="93">
        <v>41</v>
      </c>
      <c r="AH15" s="93">
        <v>6536</v>
      </c>
      <c r="AI15" s="15" t="s">
        <v>388</v>
      </c>
      <c r="AJ15" s="93" t="s">
        <v>388</v>
      </c>
      <c r="AK15" s="15" t="s">
        <v>388</v>
      </c>
      <c r="AL15" s="38" t="s">
        <v>48</v>
      </c>
    </row>
    <row r="16" spans="1:38" s="2" customFormat="1" ht="26.25" customHeight="1" thickBot="1" x14ac:dyDescent="0.25">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157" t="s">
        <v>57</v>
      </c>
      <c r="C17" s="43" t="s">
        <v>58</v>
      </c>
      <c r="D17" s="45"/>
      <c r="E17" s="93">
        <v>3.3682478744499993</v>
      </c>
      <c r="F17" s="93">
        <v>2.5353412000000009E-2</v>
      </c>
      <c r="G17" s="93">
        <v>3.5753552722431801</v>
      </c>
      <c r="H17" s="15" t="s">
        <v>388</v>
      </c>
      <c r="I17" s="93">
        <v>7.3734844684994819E-2</v>
      </c>
      <c r="J17" s="93">
        <v>0.21375980719292062</v>
      </c>
      <c r="K17" s="93">
        <v>0.33248174000000003</v>
      </c>
      <c r="L17" s="93">
        <v>5.4415650236759741E-3</v>
      </c>
      <c r="M17" s="93">
        <v>6.1846639000000003</v>
      </c>
      <c r="N17" s="93">
        <v>0.23368241000000003</v>
      </c>
      <c r="O17" s="93">
        <v>5.5470400000000005E-3</v>
      </c>
      <c r="P17" s="93">
        <v>1.4041319E-2</v>
      </c>
      <c r="Q17" s="93">
        <v>4.5628699999999994E-2</v>
      </c>
      <c r="R17" s="93">
        <v>0.22927795000000004</v>
      </c>
      <c r="S17" s="93">
        <v>0.1030672</v>
      </c>
      <c r="T17" s="93">
        <v>0.48637759999999997</v>
      </c>
      <c r="U17" s="15" t="s">
        <v>387</v>
      </c>
      <c r="V17" s="93">
        <v>0.51853219999999989</v>
      </c>
      <c r="W17" s="93">
        <v>2.5853860744500003E-2</v>
      </c>
      <c r="X17" s="93">
        <v>3.0753092333182921E-4</v>
      </c>
      <c r="Y17" s="93">
        <v>2.4144637522750491E-3</v>
      </c>
      <c r="Z17" s="93">
        <v>2.743995519808949E-4</v>
      </c>
      <c r="AA17" s="93">
        <v>2.4200954161222537E-4</v>
      </c>
      <c r="AB17" s="93">
        <v>3.2384037691999988E-3</v>
      </c>
      <c r="AC17" s="93">
        <v>2.2212119999999998E-3</v>
      </c>
      <c r="AD17" s="93">
        <v>0.60904200000000019</v>
      </c>
      <c r="AE17" s="92"/>
      <c r="AF17" s="93">
        <v>2886.500489</v>
      </c>
      <c r="AG17" s="93">
        <v>23372.400000000001</v>
      </c>
      <c r="AH17" s="93">
        <v>2239.7610000000004</v>
      </c>
      <c r="AI17" s="93">
        <v>3.4</v>
      </c>
      <c r="AJ17" s="93">
        <v>198</v>
      </c>
      <c r="AK17" s="15" t="s">
        <v>388</v>
      </c>
      <c r="AL17" s="38" t="s">
        <v>48</v>
      </c>
    </row>
    <row r="18" spans="1:38" s="2" customFormat="1" ht="26.25" customHeight="1" thickBot="1" x14ac:dyDescent="0.25">
      <c r="A18" s="43" t="s">
        <v>52</v>
      </c>
      <c r="B18" s="157" t="s">
        <v>59</v>
      </c>
      <c r="C18" s="43" t="s">
        <v>60</v>
      </c>
      <c r="D18" s="45"/>
      <c r="E18" s="93">
        <v>0.30302400000000002</v>
      </c>
      <c r="F18" s="93">
        <v>1.3233790000000002E-3</v>
      </c>
      <c r="G18" s="93">
        <v>3.3371786781080002</v>
      </c>
      <c r="H18" s="15" t="s">
        <v>388</v>
      </c>
      <c r="I18" s="93">
        <v>4.1587523511346459E-2</v>
      </c>
      <c r="J18" s="93">
        <v>6.9524276236556187E-2</v>
      </c>
      <c r="K18" s="93">
        <v>9.9465340000000027E-2</v>
      </c>
      <c r="L18" s="93">
        <v>1.0985414653635677E-2</v>
      </c>
      <c r="M18" s="93">
        <v>4.1526580000000007E-2</v>
      </c>
      <c r="N18" s="93">
        <v>7.5875000000000009E-4</v>
      </c>
      <c r="O18" s="93">
        <v>9.1050000000000001E-6</v>
      </c>
      <c r="P18" s="93">
        <v>3.6704999999999998E-6</v>
      </c>
      <c r="Q18" s="93">
        <v>6.0700000000000005E-5</v>
      </c>
      <c r="R18" s="93">
        <v>0.16292835000000003</v>
      </c>
      <c r="S18" s="93">
        <v>4.1558749999999998E-3</v>
      </c>
      <c r="T18" s="93">
        <v>4.5505000000000004E-2</v>
      </c>
      <c r="U18" s="15" t="s">
        <v>387</v>
      </c>
      <c r="V18" s="93">
        <v>3.6420000000000002E-4</v>
      </c>
      <c r="W18" s="93">
        <v>1.1885945E-3</v>
      </c>
      <c r="X18" s="93">
        <v>2.6899179786198611E-4</v>
      </c>
      <c r="Y18" s="93">
        <v>2.1196371671519621E-3</v>
      </c>
      <c r="Z18" s="93">
        <v>2.4045130244548067E-4</v>
      </c>
      <c r="AA18" s="93">
        <v>2.1213093254057136E-4</v>
      </c>
      <c r="AB18" s="93">
        <v>2.8412112000000002E-3</v>
      </c>
      <c r="AC18" s="93">
        <v>1.0726000000000001E-4</v>
      </c>
      <c r="AD18" s="93">
        <v>2.9410000000000006E-2</v>
      </c>
      <c r="AE18" s="92"/>
      <c r="AF18" s="93">
        <v>1363.5589999999997</v>
      </c>
      <c r="AG18" s="93">
        <v>162</v>
      </c>
      <c r="AH18" s="15" t="s">
        <v>388</v>
      </c>
      <c r="AI18" s="15" t="s">
        <v>388</v>
      </c>
      <c r="AJ18" s="15" t="s">
        <v>388</v>
      </c>
      <c r="AK18" s="15" t="s">
        <v>388</v>
      </c>
      <c r="AL18" s="38" t="s">
        <v>48</v>
      </c>
    </row>
    <row r="19" spans="1:38" s="2" customFormat="1" ht="26.25" customHeight="1" thickBot="1" x14ac:dyDescent="0.25">
      <c r="A19" s="43" t="s">
        <v>52</v>
      </c>
      <c r="B19" s="157" t="s">
        <v>61</v>
      </c>
      <c r="C19" s="43" t="s">
        <v>62</v>
      </c>
      <c r="D19" s="45"/>
      <c r="E19" s="93">
        <v>2.0875486262000003</v>
      </c>
      <c r="F19" s="93">
        <v>2.1637402589999997E-2</v>
      </c>
      <c r="G19" s="93">
        <v>2.9803601652541256</v>
      </c>
      <c r="H19" s="15" t="s">
        <v>388</v>
      </c>
      <c r="I19" s="93">
        <v>0.12502130896723146</v>
      </c>
      <c r="J19" s="93">
        <v>0.24566050494665165</v>
      </c>
      <c r="K19" s="93">
        <v>0.30376011159999994</v>
      </c>
      <c r="L19" s="93">
        <v>2.3919877758375556E-2</v>
      </c>
      <c r="M19" s="93">
        <v>0.44534140179999976</v>
      </c>
      <c r="N19" s="93">
        <v>0.26558005749999991</v>
      </c>
      <c r="O19" s="93">
        <v>3.0196643299999991E-3</v>
      </c>
      <c r="P19" s="93">
        <v>5.7117881515714305E-3</v>
      </c>
      <c r="Q19" s="93">
        <v>1.206725017179487E-2</v>
      </c>
      <c r="R19" s="93">
        <v>1.4049111100000001E-2</v>
      </c>
      <c r="S19" s="93">
        <v>2.2328510249999996E-2</v>
      </c>
      <c r="T19" s="93">
        <v>1.0781105519999998</v>
      </c>
      <c r="U19" s="15" t="s">
        <v>387</v>
      </c>
      <c r="V19" s="93">
        <v>0.86333749777142843</v>
      </c>
      <c r="W19" s="93">
        <v>6.5484395134999998E-2</v>
      </c>
      <c r="X19" s="93">
        <v>2.1219035762229735E-3</v>
      </c>
      <c r="Y19" s="93">
        <v>1.0981724174830721E-2</v>
      </c>
      <c r="Z19" s="93">
        <v>1.5370416163780671E-3</v>
      </c>
      <c r="AA19" s="93">
        <v>1.3183856365682407E-3</v>
      </c>
      <c r="AB19" s="93">
        <v>1.5959055004000001E-2</v>
      </c>
      <c r="AC19" s="93">
        <v>2.5325626000000001E-3</v>
      </c>
      <c r="AD19" s="93">
        <v>0.38374269696000002</v>
      </c>
      <c r="AE19" s="92"/>
      <c r="AF19" s="93">
        <v>11835.101590000004</v>
      </c>
      <c r="AG19" s="93">
        <v>4820.5820000000003</v>
      </c>
      <c r="AH19" s="93">
        <v>1505.8340000000003</v>
      </c>
      <c r="AI19" s="93">
        <v>593.41599999999994</v>
      </c>
      <c r="AJ19" s="93">
        <v>721.24899999999991</v>
      </c>
      <c r="AK19" s="15" t="s">
        <v>388</v>
      </c>
      <c r="AL19" s="38" t="s">
        <v>48</v>
      </c>
    </row>
    <row r="20" spans="1:38" s="2" customFormat="1" ht="26.25" customHeight="1" thickBot="1" x14ac:dyDescent="0.25">
      <c r="A20" s="43" t="s">
        <v>52</v>
      </c>
      <c r="B20" s="157" t="s">
        <v>63</v>
      </c>
      <c r="C20" s="43" t="s">
        <v>64</v>
      </c>
      <c r="D20" s="45"/>
      <c r="E20" s="93">
        <v>21.209670000000003</v>
      </c>
      <c r="F20" s="93">
        <v>0.33837285656400007</v>
      </c>
      <c r="G20" s="93">
        <v>11.206269339464697</v>
      </c>
      <c r="H20" s="15" t="s">
        <v>388</v>
      </c>
      <c r="I20" s="93">
        <v>3.3915001862576966</v>
      </c>
      <c r="J20" s="93">
        <v>4.9759976340117857</v>
      </c>
      <c r="K20" s="93">
        <v>5.9547450600000031</v>
      </c>
      <c r="L20" s="93">
        <v>7.6077378726273487E-2</v>
      </c>
      <c r="M20" s="93">
        <v>26.652757680539995</v>
      </c>
      <c r="N20" s="93">
        <v>4.9140434700444926</v>
      </c>
      <c r="O20" s="93">
        <v>0.31574057696640012</v>
      </c>
      <c r="P20" s="93">
        <v>0.13410693948587432</v>
      </c>
      <c r="Q20" s="93">
        <v>0.32277304646123078</v>
      </c>
      <c r="R20" s="93">
        <v>0.59449295364600008</v>
      </c>
      <c r="S20" s="93">
        <v>1.033485016552</v>
      </c>
      <c r="T20" s="93">
        <v>2.7063385945180007</v>
      </c>
      <c r="U20" s="15" t="s">
        <v>387</v>
      </c>
      <c r="V20" s="93">
        <v>5.8758457530091448</v>
      </c>
      <c r="W20" s="93">
        <v>1.1066034796788009</v>
      </c>
      <c r="X20" s="93">
        <v>3.6873519580008417E-2</v>
      </c>
      <c r="Y20" s="93">
        <v>8.5852492881254377E-2</v>
      </c>
      <c r="Z20" s="93">
        <v>2.0121802872862873E-2</v>
      </c>
      <c r="AA20" s="93">
        <v>1.64116335424743E-2</v>
      </c>
      <c r="AB20" s="93">
        <v>0.15925944887659998</v>
      </c>
      <c r="AC20" s="93">
        <v>0.19178851644999995</v>
      </c>
      <c r="AD20" s="93">
        <v>1.143199728935</v>
      </c>
      <c r="AE20" s="92"/>
      <c r="AF20" s="93">
        <v>15954.352242000003</v>
      </c>
      <c r="AG20" s="93">
        <v>21137.452000000005</v>
      </c>
      <c r="AH20" s="93">
        <v>34965.187450000005</v>
      </c>
      <c r="AI20" s="93">
        <v>147289.64724999998</v>
      </c>
      <c r="AJ20" s="93">
        <v>496.63099999999997</v>
      </c>
      <c r="AK20" s="15" t="s">
        <v>388</v>
      </c>
      <c r="AL20" s="38" t="s">
        <v>48</v>
      </c>
    </row>
    <row r="21" spans="1:38" s="2" customFormat="1" ht="26.25" customHeight="1" thickBot="1" x14ac:dyDescent="0.25">
      <c r="A21" s="43" t="s">
        <v>52</v>
      </c>
      <c r="B21" s="157" t="s">
        <v>65</v>
      </c>
      <c r="C21" s="43" t="s">
        <v>66</v>
      </c>
      <c r="D21" s="45"/>
      <c r="E21" s="93">
        <v>0.70755299999999965</v>
      </c>
      <c r="F21" s="93">
        <v>1.6770884169999997E-2</v>
      </c>
      <c r="G21" s="93">
        <v>1.3003290742085252</v>
      </c>
      <c r="H21" s="15" t="s">
        <v>388</v>
      </c>
      <c r="I21" s="93">
        <v>9.8810788958950943E-2</v>
      </c>
      <c r="J21" s="93">
        <v>0.17596478547099728</v>
      </c>
      <c r="K21" s="93">
        <v>0.22971040999999995</v>
      </c>
      <c r="L21" s="93">
        <v>2.6108387227123227E-2</v>
      </c>
      <c r="M21" s="93">
        <v>0.18604522139999993</v>
      </c>
      <c r="N21" s="93">
        <v>0.10901505674999994</v>
      </c>
      <c r="O21" s="93">
        <v>9.4431309890000009E-3</v>
      </c>
      <c r="P21" s="93">
        <v>4.5283831849000011E-3</v>
      </c>
      <c r="Q21" s="93">
        <v>1.9391411160000004E-2</v>
      </c>
      <c r="R21" s="93">
        <v>3.4503978430000005E-2</v>
      </c>
      <c r="S21" s="93">
        <v>0.22445575134999998</v>
      </c>
      <c r="T21" s="93">
        <v>0.5713447746000001</v>
      </c>
      <c r="U21" s="15" t="s">
        <v>387</v>
      </c>
      <c r="V21" s="93">
        <v>0.99018397162000005</v>
      </c>
      <c r="W21" s="93">
        <v>1.8095452243999995E-2</v>
      </c>
      <c r="X21" s="93">
        <v>8.7468724772746958E-4</v>
      </c>
      <c r="Y21" s="93">
        <v>4.9927157485603942E-3</v>
      </c>
      <c r="Z21" s="93">
        <v>6.6280414790441259E-4</v>
      </c>
      <c r="AA21" s="93">
        <v>5.7228260236772419E-4</v>
      </c>
      <c r="AB21" s="93">
        <v>7.1024897465600013E-3</v>
      </c>
      <c r="AC21" s="93">
        <v>1.5339697256000001E-3</v>
      </c>
      <c r="AD21" s="93">
        <v>0.15212603000000002</v>
      </c>
      <c r="AE21" s="92"/>
      <c r="AF21" s="93">
        <v>2180.7133100000005</v>
      </c>
      <c r="AG21" s="93">
        <v>1403.7968800000001</v>
      </c>
      <c r="AH21" s="93">
        <v>994.62300000000005</v>
      </c>
      <c r="AI21" s="93">
        <v>221.23999999999998</v>
      </c>
      <c r="AJ21" s="15" t="s">
        <v>388</v>
      </c>
      <c r="AK21" s="15" t="s">
        <v>388</v>
      </c>
      <c r="AL21" s="38" t="s">
        <v>48</v>
      </c>
    </row>
    <row r="22" spans="1:38" s="2" customFormat="1" ht="26.25" customHeight="1" thickBot="1" x14ac:dyDescent="0.25">
      <c r="A22" s="43" t="s">
        <v>52</v>
      </c>
      <c r="B22" s="157" t="s">
        <v>67</v>
      </c>
      <c r="C22" s="43" t="s">
        <v>68</v>
      </c>
      <c r="D22" s="45"/>
      <c r="E22" s="93">
        <v>4.2186126000000002</v>
      </c>
      <c r="F22" s="93">
        <v>1.0121348340939498E-2</v>
      </c>
      <c r="G22" s="93">
        <v>1.2757263149709053</v>
      </c>
      <c r="H22" s="15" t="s">
        <v>388</v>
      </c>
      <c r="I22" s="93">
        <v>0.37776529614914717</v>
      </c>
      <c r="J22" s="93">
        <v>0.60513169943550438</v>
      </c>
      <c r="K22" s="93">
        <v>0.95602755501000003</v>
      </c>
      <c r="L22" s="93">
        <v>2.9753398241827867E-2</v>
      </c>
      <c r="M22" s="93">
        <v>13.088121841618783</v>
      </c>
      <c r="N22" s="93">
        <v>2.3981635737500007</v>
      </c>
      <c r="O22" s="93">
        <v>5.590216337900001E-2</v>
      </c>
      <c r="P22" s="93">
        <v>2.0203839672900008E-2</v>
      </c>
      <c r="Q22" s="93">
        <v>0.39687057236000006</v>
      </c>
      <c r="R22" s="93">
        <v>3.2952612139300004</v>
      </c>
      <c r="S22" s="93">
        <v>1.1266875048250002</v>
      </c>
      <c r="T22" s="93">
        <v>2.814802319</v>
      </c>
      <c r="U22" s="15" t="s">
        <v>387</v>
      </c>
      <c r="V22" s="93">
        <v>4.5574189421600009</v>
      </c>
      <c r="W22" s="93">
        <v>2.3843802967469754E-2</v>
      </c>
      <c r="X22" s="93">
        <v>4.1869334438621549E-4</v>
      </c>
      <c r="Y22" s="93">
        <v>3.0200866971420797E-3</v>
      </c>
      <c r="Z22" s="93">
        <v>3.5748310807429384E-4</v>
      </c>
      <c r="AA22" s="93">
        <v>3.1337304082801218E-4</v>
      </c>
      <c r="AB22" s="93">
        <v>4.1096361904306008E-3</v>
      </c>
      <c r="AC22" s="93">
        <v>2.5127246430000001E-3</v>
      </c>
      <c r="AD22" s="93">
        <v>0.64373293050000013</v>
      </c>
      <c r="AE22" s="92"/>
      <c r="AF22" s="93">
        <v>3841.290690939501</v>
      </c>
      <c r="AG22" s="93">
        <v>4388.65265</v>
      </c>
      <c r="AH22" s="93">
        <v>2623.7598300000004</v>
      </c>
      <c r="AI22" s="93">
        <v>33</v>
      </c>
      <c r="AJ22" s="15" t="s">
        <v>388</v>
      </c>
      <c r="AK22" s="15" t="s">
        <v>388</v>
      </c>
      <c r="AL22" s="38" t="s">
        <v>48</v>
      </c>
    </row>
    <row r="23" spans="1:38" s="2" customFormat="1" ht="26.25" customHeight="1" thickBot="1" x14ac:dyDescent="0.25">
      <c r="A23" s="43" t="s">
        <v>69</v>
      </c>
      <c r="B23" s="157" t="s">
        <v>377</v>
      </c>
      <c r="C23" s="43" t="s">
        <v>390</v>
      </c>
      <c r="D23" s="45"/>
      <c r="E23" s="93">
        <v>12.571332354666549</v>
      </c>
      <c r="F23" s="93">
        <v>2.3132344121567767</v>
      </c>
      <c r="G23" s="93">
        <v>0.98538706158705758</v>
      </c>
      <c r="H23" s="93">
        <v>2.3174471353214301E-3</v>
      </c>
      <c r="I23" s="93">
        <v>1.389474116743868</v>
      </c>
      <c r="J23" s="93">
        <v>1.3894741167438678</v>
      </c>
      <c r="K23" s="93">
        <v>1.389474116743868</v>
      </c>
      <c r="L23" s="93">
        <v>0.85667002899698119</v>
      </c>
      <c r="M23" s="93">
        <v>8.41807559575604</v>
      </c>
      <c r="N23" s="15" t="s">
        <v>388</v>
      </c>
      <c r="O23" s="93">
        <v>2.8976907511461957E-3</v>
      </c>
      <c r="P23" s="15" t="s">
        <v>388</v>
      </c>
      <c r="Q23" s="15" t="s">
        <v>388</v>
      </c>
      <c r="R23" s="93">
        <v>1.4488453755730981E-2</v>
      </c>
      <c r="S23" s="93">
        <v>0.49260742769485322</v>
      </c>
      <c r="T23" s="93">
        <v>2.0283835258023374E-2</v>
      </c>
      <c r="U23" s="93">
        <v>2.8976907511461957E-3</v>
      </c>
      <c r="V23" s="93">
        <v>0.28976907511461958</v>
      </c>
      <c r="W23" s="15" t="s">
        <v>388</v>
      </c>
      <c r="X23" s="93">
        <v>8.7765107887341019E-3</v>
      </c>
      <c r="Y23" s="93">
        <v>1.4405015220435462E-2</v>
      </c>
      <c r="Z23" s="15" t="s">
        <v>388</v>
      </c>
      <c r="AA23" s="15" t="s">
        <v>388</v>
      </c>
      <c r="AB23" s="93">
        <v>2.3181526009169562E-2</v>
      </c>
      <c r="AC23" s="15" t="s">
        <v>388</v>
      </c>
      <c r="AD23" s="15" t="s">
        <v>388</v>
      </c>
      <c r="AE23" s="92"/>
      <c r="AF23" s="93">
        <v>12393.137182558103</v>
      </c>
      <c r="AG23" s="15" t="s">
        <v>388</v>
      </c>
      <c r="AH23" s="15" t="s">
        <v>388</v>
      </c>
      <c r="AI23" s="15" t="s">
        <v>388</v>
      </c>
      <c r="AJ23" s="15" t="s">
        <v>388</v>
      </c>
      <c r="AK23" s="15" t="s">
        <v>388</v>
      </c>
      <c r="AL23" s="38" t="s">
        <v>48</v>
      </c>
    </row>
    <row r="24" spans="1:38" s="2" customFormat="1" ht="26.25" customHeight="1" thickBot="1" x14ac:dyDescent="0.25">
      <c r="A24" s="43" t="s">
        <v>52</v>
      </c>
      <c r="B24" s="157" t="s">
        <v>70</v>
      </c>
      <c r="C24" s="43" t="s">
        <v>71</v>
      </c>
      <c r="D24" s="45"/>
      <c r="E24" s="93">
        <v>2.4181310330000012</v>
      </c>
      <c r="F24" s="93">
        <v>0.29220421599000013</v>
      </c>
      <c r="G24" s="93">
        <v>2.2559893469096859</v>
      </c>
      <c r="H24" s="15" t="s">
        <v>388</v>
      </c>
      <c r="I24" s="93">
        <v>0.39062178654119228</v>
      </c>
      <c r="J24" s="93">
        <v>0.83090597929417742</v>
      </c>
      <c r="K24" s="93">
        <v>1.3851745853099997</v>
      </c>
      <c r="L24" s="93">
        <v>6.329973475732821E-2</v>
      </c>
      <c r="M24" s="93">
        <v>2.9275348419999969</v>
      </c>
      <c r="N24" s="93">
        <v>0.43898259999999995</v>
      </c>
      <c r="O24" s="93">
        <v>2.4996940109999994E-2</v>
      </c>
      <c r="P24" s="93">
        <v>1.0643863892428577E-2</v>
      </c>
      <c r="Q24" s="93">
        <v>3.3903045073076933E-2</v>
      </c>
      <c r="R24" s="93">
        <v>0.19472676569999992</v>
      </c>
      <c r="S24" s="93">
        <v>0.28063517224999995</v>
      </c>
      <c r="T24" s="93">
        <v>1.3928989749999994</v>
      </c>
      <c r="U24" s="15" t="s">
        <v>387</v>
      </c>
      <c r="V24" s="93">
        <v>2.6396484791142867</v>
      </c>
      <c r="W24" s="93">
        <v>0.22106191675749995</v>
      </c>
      <c r="X24" s="93">
        <v>1.0406274996042686E-2</v>
      </c>
      <c r="Y24" s="93">
        <v>2.5156932609641806E-2</v>
      </c>
      <c r="Z24" s="93">
        <v>5.7366029397002277E-3</v>
      </c>
      <c r="AA24" s="93">
        <v>4.6888603086152787E-3</v>
      </c>
      <c r="AB24" s="93">
        <v>4.5988670854000005E-2</v>
      </c>
      <c r="AC24" s="93">
        <v>0.21719546523692387</v>
      </c>
      <c r="AD24" s="93">
        <v>0.10316510633340907</v>
      </c>
      <c r="AE24" s="92"/>
      <c r="AF24" s="93">
        <v>5528.5870399999985</v>
      </c>
      <c r="AG24" s="93">
        <v>286.52</v>
      </c>
      <c r="AH24" s="93">
        <v>851.41242000000022</v>
      </c>
      <c r="AI24" s="93">
        <v>7240.310500000005</v>
      </c>
      <c r="AJ24" s="93">
        <v>1352.65066</v>
      </c>
      <c r="AK24" s="15" t="s">
        <v>388</v>
      </c>
      <c r="AL24" s="38" t="s">
        <v>48</v>
      </c>
    </row>
    <row r="25" spans="1:38" s="2" customFormat="1" ht="26.25" customHeight="1" thickBot="1" x14ac:dyDescent="0.25">
      <c r="A25" s="43" t="s">
        <v>72</v>
      </c>
      <c r="B25" s="157" t="s">
        <v>73</v>
      </c>
      <c r="C25" s="43" t="s">
        <v>74</v>
      </c>
      <c r="D25" s="45"/>
      <c r="E25" s="93">
        <v>0.35525128566701697</v>
      </c>
      <c r="F25" s="93">
        <v>8.4474912034333785E-2</v>
      </c>
      <c r="G25" s="93">
        <v>2.348943295442478E-2</v>
      </c>
      <c r="H25" s="15" t="s">
        <v>388</v>
      </c>
      <c r="I25" s="93">
        <v>3.4772477004357833E-3</v>
      </c>
      <c r="J25" s="93">
        <v>3.4772477004357833E-3</v>
      </c>
      <c r="K25" s="93">
        <v>3.4772477004357833E-3</v>
      </c>
      <c r="L25" s="93">
        <v>1.7386238502178917E-3</v>
      </c>
      <c r="M25" s="93">
        <v>0.25985027910778935</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1210.7955131146794</v>
      </c>
      <c r="AG25" s="15" t="s">
        <v>388</v>
      </c>
      <c r="AH25" s="15" t="s">
        <v>388</v>
      </c>
      <c r="AI25" s="15" t="s">
        <v>388</v>
      </c>
      <c r="AJ25" s="15" t="s">
        <v>388</v>
      </c>
      <c r="AK25" s="15" t="s">
        <v>388</v>
      </c>
      <c r="AL25" s="38" t="s">
        <v>48</v>
      </c>
    </row>
    <row r="26" spans="1:38" s="2" customFormat="1" ht="26.25" customHeight="1" thickBot="1" x14ac:dyDescent="0.25">
      <c r="A26" s="43" t="s">
        <v>72</v>
      </c>
      <c r="B26" s="157" t="s">
        <v>75</v>
      </c>
      <c r="C26" s="43" t="s">
        <v>76</v>
      </c>
      <c r="D26" s="45"/>
      <c r="E26" s="93">
        <v>0.26461061407528935</v>
      </c>
      <c r="F26" s="93">
        <v>5.0383058333229015E-2</v>
      </c>
      <c r="G26" s="93">
        <v>1.6700346846728806E-2</v>
      </c>
      <c r="H26" s="15" t="s">
        <v>388</v>
      </c>
      <c r="I26" s="93">
        <v>1.7447590143294324E-3</v>
      </c>
      <c r="J26" s="93">
        <v>1.7447590143294324E-3</v>
      </c>
      <c r="K26" s="93">
        <v>1.7447590143294324E-3</v>
      </c>
      <c r="L26" s="93">
        <v>8.7237950716471621E-4</v>
      </c>
      <c r="M26" s="93">
        <v>0.46675890081460103</v>
      </c>
      <c r="N26" s="93">
        <v>0.21223567102500002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875.88069372378675</v>
      </c>
      <c r="AG26" s="15" t="s">
        <v>388</v>
      </c>
      <c r="AH26" s="15" t="s">
        <v>388</v>
      </c>
      <c r="AI26" s="15" t="s">
        <v>388</v>
      </c>
      <c r="AJ26" s="15" t="s">
        <v>388</v>
      </c>
      <c r="AK26" s="15" t="s">
        <v>388</v>
      </c>
      <c r="AL26" s="38" t="s">
        <v>48</v>
      </c>
    </row>
    <row r="27" spans="1:38" s="2" customFormat="1" ht="26.25" customHeight="1" thickBot="1" x14ac:dyDescent="0.25">
      <c r="A27" s="43" t="s">
        <v>77</v>
      </c>
      <c r="B27" s="157" t="s">
        <v>78</v>
      </c>
      <c r="C27" s="43" t="s">
        <v>79</v>
      </c>
      <c r="D27" s="45"/>
      <c r="E27" s="93">
        <v>69.204857303180205</v>
      </c>
      <c r="F27" s="93">
        <v>45.019110177324272</v>
      </c>
      <c r="G27" s="93">
        <v>0.47298880500027685</v>
      </c>
      <c r="H27" s="93">
        <v>1.0149963543367946</v>
      </c>
      <c r="I27" s="93">
        <v>1.2122939345865329</v>
      </c>
      <c r="J27" s="93">
        <v>1.2122939345865329</v>
      </c>
      <c r="K27" s="93">
        <v>1.2122939345865329</v>
      </c>
      <c r="L27" s="93">
        <v>0.64180834307738543</v>
      </c>
      <c r="M27" s="93">
        <v>319.27044547940102</v>
      </c>
      <c r="N27" s="93">
        <v>2.7853613178858028E-3</v>
      </c>
      <c r="O27" s="93">
        <v>3.4444717904200963E-4</v>
      </c>
      <c r="P27" s="93">
        <v>1.591419871175636E-2</v>
      </c>
      <c r="Q27" s="93">
        <v>5.24116739950446E-4</v>
      </c>
      <c r="R27" s="93">
        <v>1.2912620214141843E-2</v>
      </c>
      <c r="S27" s="93">
        <v>9.1126742923451909E-3</v>
      </c>
      <c r="T27" s="93">
        <v>3.8494529881716367E-3</v>
      </c>
      <c r="U27" s="93">
        <v>3.5933912181687275E-4</v>
      </c>
      <c r="V27" s="93">
        <v>5.9737713383029883E-2</v>
      </c>
      <c r="W27" s="93">
        <v>1.0136067701808833</v>
      </c>
      <c r="X27" s="93">
        <v>1.5436520504987932E-2</v>
      </c>
      <c r="Y27" s="93">
        <v>1.968902219569095E-2</v>
      </c>
      <c r="Z27" s="93">
        <v>9.9408256020770466E-3</v>
      </c>
      <c r="AA27" s="93">
        <v>2.0979391750429968E-2</v>
      </c>
      <c r="AB27" s="93">
        <v>6.6045760053185895E-2</v>
      </c>
      <c r="AC27" s="93">
        <v>0.11673710398185684</v>
      </c>
      <c r="AD27" s="93">
        <v>2.0927161703617665E-4</v>
      </c>
      <c r="AE27" s="92"/>
      <c r="AF27" s="93">
        <v>83212.755805352703</v>
      </c>
      <c r="AG27" s="15" t="s">
        <v>388</v>
      </c>
      <c r="AH27" s="93">
        <v>0.14325803278843238</v>
      </c>
      <c r="AI27" s="15" t="s">
        <v>388</v>
      </c>
      <c r="AJ27" s="15" t="s">
        <v>388</v>
      </c>
      <c r="AK27" s="15" t="s">
        <v>388</v>
      </c>
      <c r="AL27" s="38" t="s">
        <v>48</v>
      </c>
    </row>
    <row r="28" spans="1:38" s="2" customFormat="1" ht="26.25" customHeight="1" thickBot="1" x14ac:dyDescent="0.25">
      <c r="A28" s="43" t="s">
        <v>77</v>
      </c>
      <c r="B28" s="157" t="s">
        <v>80</v>
      </c>
      <c r="C28" s="43" t="s">
        <v>81</v>
      </c>
      <c r="D28" s="45"/>
      <c r="E28" s="93">
        <v>6.5765858087058868</v>
      </c>
      <c r="F28" s="93">
        <v>2.2647593064072797</v>
      </c>
      <c r="G28" s="93">
        <v>0.15169717795398285</v>
      </c>
      <c r="H28" s="93">
        <v>8.6239394945972336E-3</v>
      </c>
      <c r="I28" s="93">
        <v>1.0377224742675015</v>
      </c>
      <c r="J28" s="93">
        <v>1.0377224742675015</v>
      </c>
      <c r="K28" s="93">
        <v>1.0377224742675015</v>
      </c>
      <c r="L28" s="93">
        <v>0.56944097238250191</v>
      </c>
      <c r="M28" s="93">
        <v>24.47673380642112</v>
      </c>
      <c r="N28" s="93">
        <v>2.0914914711361074E-4</v>
      </c>
      <c r="O28" s="93">
        <v>2.2987209083241987E-5</v>
      </c>
      <c r="P28" s="93">
        <v>1.789052171610865E-3</v>
      </c>
      <c r="Q28" s="93">
        <v>4.079368223678169E-5</v>
      </c>
      <c r="R28" s="93">
        <v>2.4727616916236051E-3</v>
      </c>
      <c r="S28" s="93">
        <v>1.6724671603540687E-3</v>
      </c>
      <c r="T28" s="93">
        <v>1.6965987527850222E-4</v>
      </c>
      <c r="U28" s="93">
        <v>3.5612946307079413E-5</v>
      </c>
      <c r="V28" s="93">
        <v>6.254908257383225E-3</v>
      </c>
      <c r="W28" s="93">
        <v>5.5868107926405133E-2</v>
      </c>
      <c r="X28" s="93">
        <v>4.2073238717801201E-3</v>
      </c>
      <c r="Y28" s="93">
        <v>4.5077696500258621E-3</v>
      </c>
      <c r="Z28" s="93">
        <v>2.3523003548387789E-3</v>
      </c>
      <c r="AA28" s="93">
        <v>4.3472037418820818E-3</v>
      </c>
      <c r="AB28" s="93">
        <v>1.5414597618526841E-2</v>
      </c>
      <c r="AC28" s="93">
        <v>1.8259326226426273E-2</v>
      </c>
      <c r="AD28" s="93">
        <v>2.9749652400005129E-5</v>
      </c>
      <c r="AE28" s="92"/>
      <c r="AF28" s="93">
        <v>12974.48309262206</v>
      </c>
      <c r="AG28" s="15" t="s">
        <v>388</v>
      </c>
      <c r="AH28" s="15" t="s">
        <v>388</v>
      </c>
      <c r="AI28" s="15" t="s">
        <v>388</v>
      </c>
      <c r="AJ28" s="15" t="s">
        <v>388</v>
      </c>
      <c r="AK28" s="15" t="s">
        <v>388</v>
      </c>
      <c r="AL28" s="38" t="s">
        <v>48</v>
      </c>
    </row>
    <row r="29" spans="1:38" s="2" customFormat="1" ht="26.25" customHeight="1" thickBot="1" x14ac:dyDescent="0.25">
      <c r="A29" s="43" t="s">
        <v>77</v>
      </c>
      <c r="B29" s="157" t="s">
        <v>82</v>
      </c>
      <c r="C29" s="43" t="s">
        <v>83</v>
      </c>
      <c r="D29" s="45"/>
      <c r="E29" s="93">
        <v>44.750970786075627</v>
      </c>
      <c r="F29" s="93">
        <v>4.4197789763945572</v>
      </c>
      <c r="G29" s="93">
        <v>0.53887117509306703</v>
      </c>
      <c r="H29" s="93">
        <v>9.5869863715999995E-3</v>
      </c>
      <c r="I29" s="93">
        <v>2.2348755687316002</v>
      </c>
      <c r="J29" s="93">
        <v>2.2348755687316002</v>
      </c>
      <c r="K29" s="93">
        <v>2.2348755687316002</v>
      </c>
      <c r="L29" s="93">
        <v>1.1844837548305815</v>
      </c>
      <c r="M29" s="93">
        <v>11.250364559766149</v>
      </c>
      <c r="N29" s="93">
        <v>4.7880782978794879E-4</v>
      </c>
      <c r="O29" s="93">
        <v>4.788078297879488E-5</v>
      </c>
      <c r="P29" s="93">
        <v>5.0753629957522575E-3</v>
      </c>
      <c r="Q29" s="93">
        <v>9.576156595758976E-5</v>
      </c>
      <c r="R29" s="93">
        <v>8.1397331063951302E-3</v>
      </c>
      <c r="S29" s="93">
        <v>5.4584092595826167E-3</v>
      </c>
      <c r="T29" s="93">
        <v>1.9152313191517952E-4</v>
      </c>
      <c r="U29" s="93">
        <v>9.576156595758976E-5</v>
      </c>
      <c r="V29" s="93">
        <v>1.723708187236616E-2</v>
      </c>
      <c r="W29" s="93">
        <v>0.20822699167200001</v>
      </c>
      <c r="X29" s="93">
        <v>4.8838398638370783E-3</v>
      </c>
      <c r="Y29" s="93">
        <v>2.9494562314937647E-2</v>
      </c>
      <c r="Z29" s="93">
        <v>3.2941978689410872E-2</v>
      </c>
      <c r="AA29" s="93">
        <v>7.565163710649591E-3</v>
      </c>
      <c r="AB29" s="93">
        <v>7.4885544578835186E-2</v>
      </c>
      <c r="AC29" s="93">
        <v>5.7458927401373858E-2</v>
      </c>
      <c r="AD29" s="93">
        <v>3.7090254128000001E-5</v>
      </c>
      <c r="AE29" s="92"/>
      <c r="AF29" s="93">
        <v>40794.427097933236</v>
      </c>
      <c r="AG29" s="15" t="s">
        <v>388</v>
      </c>
      <c r="AH29" s="15" t="s">
        <v>388</v>
      </c>
      <c r="AI29" s="15" t="s">
        <v>388</v>
      </c>
      <c r="AJ29" s="15" t="s">
        <v>388</v>
      </c>
      <c r="AK29" s="15" t="s">
        <v>388</v>
      </c>
      <c r="AL29" s="38" t="s">
        <v>48</v>
      </c>
    </row>
    <row r="30" spans="1:38" s="2" customFormat="1" ht="26.25" customHeight="1" thickBot="1" x14ac:dyDescent="0.25">
      <c r="A30" s="43" t="s">
        <v>77</v>
      </c>
      <c r="B30" s="157" t="s">
        <v>84</v>
      </c>
      <c r="C30" s="43" t="s">
        <v>85</v>
      </c>
      <c r="D30" s="45"/>
      <c r="E30" s="93">
        <v>7.5356545674741551E-2</v>
      </c>
      <c r="F30" s="93">
        <v>2.6485019695344163</v>
      </c>
      <c r="G30" s="93">
        <v>2.7082922700450368E-3</v>
      </c>
      <c r="H30" s="93">
        <v>7.2872786000000001E-4</v>
      </c>
      <c r="I30" s="93">
        <v>5.363864799040001E-2</v>
      </c>
      <c r="J30" s="93">
        <v>5.363864799040001E-2</v>
      </c>
      <c r="K30" s="93">
        <v>5.363864799040001E-2</v>
      </c>
      <c r="L30" s="93">
        <v>5.9002512789440012E-3</v>
      </c>
      <c r="M30" s="93">
        <v>8.1526303452626134</v>
      </c>
      <c r="N30" s="93">
        <v>2.3478451741207505E-5</v>
      </c>
      <c r="O30" s="93">
        <v>2.9348064676509382E-6</v>
      </c>
      <c r="P30" s="93">
        <v>1.276640813428158E-4</v>
      </c>
      <c r="Q30" s="93">
        <v>4.4022097014764072E-6</v>
      </c>
      <c r="R30" s="93">
        <v>9.2446403731004549E-5</v>
      </c>
      <c r="S30" s="93">
        <v>6.6033145522146101E-5</v>
      </c>
      <c r="T30" s="93">
        <v>3.3750274377985786E-5</v>
      </c>
      <c r="U30" s="93">
        <v>2.9348064676509382E-6</v>
      </c>
      <c r="V30" s="93">
        <v>4.8424306716240479E-4</v>
      </c>
      <c r="W30" s="93">
        <v>1.4381054100000002E-2</v>
      </c>
      <c r="X30" s="93">
        <v>1.2326187164133937E-4</v>
      </c>
      <c r="Y30" s="93">
        <v>1.3793590397959409E-4</v>
      </c>
      <c r="Z30" s="93">
        <v>9.978341990013188E-5</v>
      </c>
      <c r="AA30" s="93">
        <v>1.4967512985019783E-4</v>
      </c>
      <c r="AB30" s="93">
        <v>5.106563253712632E-4</v>
      </c>
      <c r="AC30" s="93">
        <v>8.8044194029528134E-4</v>
      </c>
      <c r="AD30" s="93">
        <v>1.4381054100000003E-5</v>
      </c>
      <c r="AE30" s="92"/>
      <c r="AF30" s="93">
        <v>625.75076317234743</v>
      </c>
      <c r="AG30" s="15" t="s">
        <v>388</v>
      </c>
      <c r="AH30" s="15" t="s">
        <v>388</v>
      </c>
      <c r="AI30" s="15" t="s">
        <v>388</v>
      </c>
      <c r="AJ30" s="15" t="s">
        <v>388</v>
      </c>
      <c r="AK30" s="15" t="s">
        <v>388</v>
      </c>
      <c r="AL30" s="38" t="s">
        <v>48</v>
      </c>
    </row>
    <row r="31" spans="1:38" s="2" customFormat="1" ht="26.25" customHeight="1" thickBot="1" x14ac:dyDescent="0.25">
      <c r="A31" s="43" t="s">
        <v>77</v>
      </c>
      <c r="B31" s="157" t="s">
        <v>86</v>
      </c>
      <c r="C31" s="43" t="s">
        <v>87</v>
      </c>
      <c r="D31" s="45"/>
      <c r="E31" s="15" t="s">
        <v>388</v>
      </c>
      <c r="F31" s="93">
        <v>10.414696077045056</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157" t="s">
        <v>88</v>
      </c>
      <c r="C32" s="43" t="s">
        <v>89</v>
      </c>
      <c r="D32" s="45"/>
      <c r="E32" s="15" t="s">
        <v>388</v>
      </c>
      <c r="F32" s="15" t="s">
        <v>388</v>
      </c>
      <c r="G32" s="15" t="s">
        <v>388</v>
      </c>
      <c r="H32" s="15" t="s">
        <v>388</v>
      </c>
      <c r="I32" s="93">
        <v>0.52978419561904011</v>
      </c>
      <c r="J32" s="93">
        <v>0.96136574582592471</v>
      </c>
      <c r="K32" s="93">
        <v>1.2959401278716949</v>
      </c>
      <c r="L32" s="93">
        <v>0.13689875585605615</v>
      </c>
      <c r="M32" s="15" t="s">
        <v>388</v>
      </c>
      <c r="N32" s="93">
        <v>7.0714522243998736</v>
      </c>
      <c r="O32" s="93">
        <v>1.4969159666853157E-3</v>
      </c>
      <c r="P32" s="15" t="s">
        <v>388</v>
      </c>
      <c r="Q32" s="93">
        <v>3.5735536490794619E-2</v>
      </c>
      <c r="R32" s="93">
        <v>1.1190703757851768</v>
      </c>
      <c r="S32" s="93">
        <v>48.223622992698211</v>
      </c>
      <c r="T32" s="93">
        <v>0.16067926819296394</v>
      </c>
      <c r="U32" s="93">
        <v>2.5918802557433895E-2</v>
      </c>
      <c r="V32" s="93">
        <v>18.012173352599394</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157" t="s">
        <v>90</v>
      </c>
      <c r="C33" s="43" t="s">
        <v>91</v>
      </c>
      <c r="D33" s="45"/>
      <c r="E33" s="15" t="s">
        <v>388</v>
      </c>
      <c r="F33" s="15" t="s">
        <v>388</v>
      </c>
      <c r="G33" s="15" t="s">
        <v>388</v>
      </c>
      <c r="H33" s="15" t="s">
        <v>388</v>
      </c>
      <c r="I33" s="93">
        <v>0.39579170595402868</v>
      </c>
      <c r="J33" s="93">
        <v>4.6814781898847961</v>
      </c>
      <c r="K33" s="93">
        <v>9.3629563797695923</v>
      </c>
      <c r="L33" s="93">
        <v>7.7712537952087629E-2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157" t="s">
        <v>92</v>
      </c>
      <c r="C34" s="43" t="s">
        <v>93</v>
      </c>
      <c r="D34" s="45"/>
      <c r="E34" s="93">
        <v>3.8690618941976953</v>
      </c>
      <c r="F34" s="93">
        <v>0.21726190418670288</v>
      </c>
      <c r="G34" s="93">
        <v>8.5943426361324168E-2</v>
      </c>
      <c r="H34" s="93">
        <v>3.9036516242693198E-4</v>
      </c>
      <c r="I34" s="93">
        <v>7.7381079049907542E-2</v>
      </c>
      <c r="J34" s="93">
        <v>8.1334856811581646E-2</v>
      </c>
      <c r="K34" s="93">
        <v>8.5853459967780626E-2</v>
      </c>
      <c r="L34" s="93">
        <v>5.0297701382439906E-2</v>
      </c>
      <c r="M34" s="93">
        <v>0.51845172693594188</v>
      </c>
      <c r="N34" s="15" t="s">
        <v>388</v>
      </c>
      <c r="O34" s="93">
        <v>5.5766451775276008E-4</v>
      </c>
      <c r="P34" s="15" t="s">
        <v>388</v>
      </c>
      <c r="Q34" s="15" t="s">
        <v>388</v>
      </c>
      <c r="R34" s="93">
        <v>2.7883225887638001E-3</v>
      </c>
      <c r="S34" s="93">
        <v>9.4802968017969197E-2</v>
      </c>
      <c r="T34" s="93">
        <v>3.9036516242693209E-3</v>
      </c>
      <c r="U34" s="93">
        <v>5.5766451775276008E-4</v>
      </c>
      <c r="V34" s="93">
        <v>5.5766451775276005E-2</v>
      </c>
      <c r="W34" s="15" t="s">
        <v>388</v>
      </c>
      <c r="X34" s="93">
        <v>1.6729935532582799E-3</v>
      </c>
      <c r="Y34" s="93">
        <v>2.7883225887638001E-3</v>
      </c>
      <c r="Z34" s="15" t="s">
        <v>388</v>
      </c>
      <c r="AA34" s="15" t="s">
        <v>388</v>
      </c>
      <c r="AB34" s="93">
        <v>4.4613161420220798E-3</v>
      </c>
      <c r="AC34" s="15" t="s">
        <v>388</v>
      </c>
      <c r="AD34" s="15" t="s">
        <v>388</v>
      </c>
      <c r="AE34" s="92"/>
      <c r="AF34" s="93">
        <v>2381.2274908042878</v>
      </c>
      <c r="AG34" s="15" t="s">
        <v>388</v>
      </c>
      <c r="AH34" s="15" t="s">
        <v>388</v>
      </c>
      <c r="AI34" s="15" t="s">
        <v>388</v>
      </c>
      <c r="AJ34" s="15" t="s">
        <v>388</v>
      </c>
      <c r="AK34" s="15" t="s">
        <v>388</v>
      </c>
      <c r="AL34" s="38" t="s">
        <v>48</v>
      </c>
    </row>
    <row r="35" spans="1:38" s="2" customFormat="1" ht="26.25" customHeight="1" thickBot="1" x14ac:dyDescent="0.25">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157" t="s">
        <v>97</v>
      </c>
      <c r="C36" s="43" t="s">
        <v>98</v>
      </c>
      <c r="D36" s="45"/>
      <c r="E36" s="93">
        <v>10.406516443602321</v>
      </c>
      <c r="F36" s="93">
        <v>9.8450329481908465</v>
      </c>
      <c r="G36" s="93">
        <v>2.0348615305553754</v>
      </c>
      <c r="H36" s="93">
        <v>1.0731039071685165E-3</v>
      </c>
      <c r="I36" s="93">
        <v>0.58956787633896424</v>
      </c>
      <c r="J36" s="93">
        <v>0.60994933823613418</v>
      </c>
      <c r="K36" s="93">
        <v>0.60994933823613418</v>
      </c>
      <c r="L36" s="93">
        <v>7.5727400585713908E-2</v>
      </c>
      <c r="M36" s="93">
        <v>23.330265490994339</v>
      </c>
      <c r="N36" s="93">
        <v>1.6769873094762338E-2</v>
      </c>
      <c r="O36" s="93">
        <v>1.5951676468142408E-3</v>
      </c>
      <c r="P36" s="93">
        <v>2.8018497835313257E-3</v>
      </c>
      <c r="Q36" s="93">
        <v>3.6135467940927903E-2</v>
      </c>
      <c r="R36" s="93">
        <v>3.8722462166197853E-2</v>
      </c>
      <c r="S36" s="93">
        <v>0.11508317516903287</v>
      </c>
      <c r="T36" s="93">
        <v>1.6472566323649716</v>
      </c>
      <c r="U36" s="93">
        <v>1.6447589757370255E-2</v>
      </c>
      <c r="V36" s="93">
        <v>0.13191052291036698</v>
      </c>
      <c r="W36" s="93">
        <v>3.1151358482369957E-2</v>
      </c>
      <c r="X36" s="93">
        <v>3.6862485828563312E-4</v>
      </c>
      <c r="Y36" s="93">
        <v>2.0910809360420897E-3</v>
      </c>
      <c r="Z36" s="93">
        <v>1.5951676468142408E-3</v>
      </c>
      <c r="AA36" s="93">
        <v>5.0665606714091844E-4</v>
      </c>
      <c r="AB36" s="93">
        <v>4.5615295082828819E-3</v>
      </c>
      <c r="AC36" s="93">
        <v>1.1769514596058229E-2</v>
      </c>
      <c r="AD36" s="93">
        <v>3.0559753545749857E-2</v>
      </c>
      <c r="AE36" s="92"/>
      <c r="AF36" s="93">
        <v>6482.2337160307934</v>
      </c>
      <c r="AG36" s="15" t="s">
        <v>388</v>
      </c>
      <c r="AH36" s="15" t="s">
        <v>388</v>
      </c>
      <c r="AI36" s="15" t="s">
        <v>388</v>
      </c>
      <c r="AJ36" s="15" t="s">
        <v>388</v>
      </c>
      <c r="AK36" s="15" t="s">
        <v>388</v>
      </c>
      <c r="AL36" s="38" t="s">
        <v>48</v>
      </c>
    </row>
    <row r="37" spans="1:38" s="2" customFormat="1" ht="26.25" customHeight="1" thickBot="1" x14ac:dyDescent="0.25">
      <c r="A37" s="43" t="s">
        <v>69</v>
      </c>
      <c r="B37" s="157" t="s">
        <v>99</v>
      </c>
      <c r="C37" s="43" t="s">
        <v>393</v>
      </c>
      <c r="D37" s="45"/>
      <c r="E37" s="93">
        <v>8.7800000000000017E-2</v>
      </c>
      <c r="F37" s="93">
        <v>5.4819999999999988E-4</v>
      </c>
      <c r="G37" s="93">
        <v>2.1928000000000004E-5</v>
      </c>
      <c r="H37" s="15" t="s">
        <v>388</v>
      </c>
      <c r="I37" s="15" t="s">
        <v>388</v>
      </c>
      <c r="J37" s="15" t="s">
        <v>388</v>
      </c>
      <c r="K37" s="15" t="s">
        <v>388</v>
      </c>
      <c r="L37" s="15" t="s">
        <v>388</v>
      </c>
      <c r="M37" s="93">
        <v>1.0964E-2</v>
      </c>
      <c r="N37" s="15" t="s">
        <v>388</v>
      </c>
      <c r="O37" s="15" t="s">
        <v>388</v>
      </c>
      <c r="P37" s="15" t="s">
        <v>388</v>
      </c>
      <c r="Q37" s="15" t="s">
        <v>388</v>
      </c>
      <c r="R37" s="15" t="s">
        <v>388</v>
      </c>
      <c r="S37" s="15" t="s">
        <v>388</v>
      </c>
      <c r="T37" s="15" t="s">
        <v>388</v>
      </c>
      <c r="U37" s="15" t="s">
        <v>388</v>
      </c>
      <c r="V37" s="15" t="s">
        <v>388</v>
      </c>
      <c r="W37" s="93">
        <v>2.7409999999999999E-4</v>
      </c>
      <c r="X37" s="15" t="s">
        <v>388</v>
      </c>
      <c r="Y37" s="15" t="s">
        <v>388</v>
      </c>
      <c r="Z37" s="15" t="s">
        <v>388</v>
      </c>
      <c r="AA37" s="15" t="s">
        <v>388</v>
      </c>
      <c r="AB37" s="15" t="s">
        <v>388</v>
      </c>
      <c r="AC37" s="15" t="s">
        <v>388</v>
      </c>
      <c r="AD37" s="15" t="s">
        <v>388</v>
      </c>
      <c r="AE37" s="92"/>
      <c r="AF37" s="15" t="s">
        <v>388</v>
      </c>
      <c r="AG37" s="15" t="s">
        <v>388</v>
      </c>
      <c r="AH37" s="93">
        <v>548.19999999999993</v>
      </c>
      <c r="AI37" s="15" t="s">
        <v>388</v>
      </c>
      <c r="AJ37" s="15" t="s">
        <v>388</v>
      </c>
      <c r="AK37" s="15" t="s">
        <v>388</v>
      </c>
      <c r="AL37" s="38" t="s">
        <v>48</v>
      </c>
    </row>
    <row r="38" spans="1:38" s="2" customFormat="1" ht="26.25" customHeight="1" thickBot="1" x14ac:dyDescent="0.25">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157" t="s">
        <v>103</v>
      </c>
      <c r="C39" s="43" t="s">
        <v>394</v>
      </c>
      <c r="D39" s="45"/>
      <c r="E39" s="93">
        <v>1.60444776</v>
      </c>
      <c r="F39" s="93">
        <v>0.1044165982</v>
      </c>
      <c r="G39" s="93">
        <v>1.6960278557367237</v>
      </c>
      <c r="H39" s="93">
        <v>4.0821600000000005E-3</v>
      </c>
      <c r="I39" s="93">
        <v>0.11861728929862385</v>
      </c>
      <c r="J39" s="93">
        <v>0.20312355748486915</v>
      </c>
      <c r="K39" s="93">
        <v>0.30311500319999996</v>
      </c>
      <c r="L39" s="93">
        <v>2.556688981191587E-2</v>
      </c>
      <c r="M39" s="93">
        <v>0.9447400640000001</v>
      </c>
      <c r="N39" s="93">
        <v>7.6100250000000008E-2</v>
      </c>
      <c r="O39" s="93">
        <v>7.9121599999999997E-3</v>
      </c>
      <c r="P39" s="93">
        <v>1.4814730000000001E-3</v>
      </c>
      <c r="Q39" s="93">
        <v>1.266047E-2</v>
      </c>
      <c r="R39" s="93">
        <v>9.8173105000000011E-2</v>
      </c>
      <c r="S39" s="93">
        <v>3.7942767000000002E-2</v>
      </c>
      <c r="T39" s="93">
        <v>0.5220649100000001</v>
      </c>
      <c r="U39" s="93">
        <v>1.2E-2</v>
      </c>
      <c r="V39" s="93">
        <v>1.7289144200000002</v>
      </c>
      <c r="W39" s="93">
        <v>6.0314372849999999E-2</v>
      </c>
      <c r="X39" s="93">
        <v>4.5404389585501064E-3</v>
      </c>
      <c r="Y39" s="93">
        <v>3.3549307179530918E-2</v>
      </c>
      <c r="Z39" s="93">
        <v>3.7294714553944568E-3</v>
      </c>
      <c r="AA39" s="93">
        <v>3.4095708665245203E-3</v>
      </c>
      <c r="AB39" s="93">
        <v>4.5228788460000002E-2</v>
      </c>
      <c r="AC39" s="93">
        <v>1.2E-2</v>
      </c>
      <c r="AD39" s="93">
        <v>0.14525705685863299</v>
      </c>
      <c r="AE39" s="92"/>
      <c r="AF39" s="93">
        <v>15692.483200000001</v>
      </c>
      <c r="AG39" s="93">
        <v>89.960000000000008</v>
      </c>
      <c r="AH39" s="93">
        <v>1099.98</v>
      </c>
      <c r="AI39" s="93">
        <v>2400.79</v>
      </c>
      <c r="AJ39" s="93">
        <v>1.897</v>
      </c>
      <c r="AK39" s="15" t="s">
        <v>388</v>
      </c>
      <c r="AL39" s="38" t="s">
        <v>48</v>
      </c>
    </row>
    <row r="40" spans="1:38" s="2" customFormat="1" ht="26.25" customHeight="1" thickBot="1" x14ac:dyDescent="0.25">
      <c r="A40" s="43" t="s">
        <v>69</v>
      </c>
      <c r="B40" s="157" t="s">
        <v>104</v>
      </c>
      <c r="C40" s="43" t="s">
        <v>395</v>
      </c>
      <c r="D40" s="45"/>
      <c r="E40" s="93">
        <v>4.9048793374353785</v>
      </c>
      <c r="F40" s="93">
        <v>6.8567405962482946</v>
      </c>
      <c r="G40" s="93">
        <v>0.37059278296339149</v>
      </c>
      <c r="H40" s="93">
        <v>9.0528861379234743E-4</v>
      </c>
      <c r="I40" s="93">
        <v>0.7174212701238224</v>
      </c>
      <c r="J40" s="93">
        <v>0.7174212701238224</v>
      </c>
      <c r="K40" s="93">
        <v>0.7174212701238224</v>
      </c>
      <c r="L40" s="93">
        <v>0.20935820594504101</v>
      </c>
      <c r="M40" s="93">
        <v>12.776194569897632</v>
      </c>
      <c r="N40" s="15" t="s">
        <v>388</v>
      </c>
      <c r="O40" s="93">
        <v>1.2612611176887401E-3</v>
      </c>
      <c r="P40" s="15" t="s">
        <v>388</v>
      </c>
      <c r="Q40" s="15" t="s">
        <v>388</v>
      </c>
      <c r="R40" s="93">
        <v>6.3063055884437008E-3</v>
      </c>
      <c r="S40" s="93">
        <v>0.21441439000708584</v>
      </c>
      <c r="T40" s="93">
        <v>8.8288278238211806E-3</v>
      </c>
      <c r="U40" s="93">
        <v>1.2612611176887401E-3</v>
      </c>
      <c r="V40" s="93">
        <v>0.12612611176887403</v>
      </c>
      <c r="W40" s="15" t="s">
        <v>388</v>
      </c>
      <c r="X40" s="93">
        <v>3.9921616125593593E-3</v>
      </c>
      <c r="Y40" s="93">
        <v>6.0979273289505607E-3</v>
      </c>
      <c r="Z40" s="15" t="s">
        <v>388</v>
      </c>
      <c r="AA40" s="15" t="s">
        <v>388</v>
      </c>
      <c r="AB40" s="93">
        <v>1.0090088941509921E-2</v>
      </c>
      <c r="AC40" s="15" t="s">
        <v>388</v>
      </c>
      <c r="AD40" s="15" t="s">
        <v>388</v>
      </c>
      <c r="AE40" s="92"/>
      <c r="AF40" s="93">
        <v>5400.1714506954404</v>
      </c>
      <c r="AG40" s="15" t="s">
        <v>388</v>
      </c>
      <c r="AH40" s="15" t="s">
        <v>388</v>
      </c>
      <c r="AI40" s="15" t="s">
        <v>388</v>
      </c>
      <c r="AJ40" s="15" t="s">
        <v>388</v>
      </c>
      <c r="AK40" s="15" t="s">
        <v>388</v>
      </c>
      <c r="AL40" s="38" t="s">
        <v>48</v>
      </c>
    </row>
    <row r="41" spans="1:38" s="2" customFormat="1" ht="26.25" customHeight="1" thickBot="1" x14ac:dyDescent="0.25">
      <c r="A41" s="43" t="s">
        <v>102</v>
      </c>
      <c r="B41" s="157" t="s">
        <v>105</v>
      </c>
      <c r="C41" s="43" t="s">
        <v>396</v>
      </c>
      <c r="D41" s="45"/>
      <c r="E41" s="93">
        <v>6.1677150000000003</v>
      </c>
      <c r="F41" s="93">
        <v>18.457953183299999</v>
      </c>
      <c r="G41" s="93">
        <v>2.7967200573304005</v>
      </c>
      <c r="H41" s="93">
        <v>0.92929705943932495</v>
      </c>
      <c r="I41" s="93">
        <v>7.9196876729326675</v>
      </c>
      <c r="J41" s="93">
        <v>8.241344775285329</v>
      </c>
      <c r="K41" s="93">
        <v>8.6208810784222241</v>
      </c>
      <c r="L41" s="93">
        <v>2.3778682275574998</v>
      </c>
      <c r="M41" s="93">
        <v>128.12701437524998</v>
      </c>
      <c r="N41" s="93">
        <v>0.57524999999999993</v>
      </c>
      <c r="O41" s="93">
        <v>0.12978099999999998</v>
      </c>
      <c r="P41" s="93">
        <v>2.2726899999999998E-2</v>
      </c>
      <c r="Q41" s="93">
        <v>9.2849999999999988E-2</v>
      </c>
      <c r="R41" s="93">
        <v>1.6293300000000002</v>
      </c>
      <c r="S41" s="93">
        <v>0.39017500000000005</v>
      </c>
      <c r="T41" s="93">
        <v>1.4705999999999997</v>
      </c>
      <c r="U41" s="93">
        <v>0.21149999999999999</v>
      </c>
      <c r="V41" s="93">
        <v>29.894459999999999</v>
      </c>
      <c r="W41" s="93">
        <v>0.91438225000000006</v>
      </c>
      <c r="X41" s="93">
        <v>5.6385850508792759</v>
      </c>
      <c r="Y41" s="93">
        <v>4.4595130589632612</v>
      </c>
      <c r="Z41" s="93">
        <v>3.5134130566582602</v>
      </c>
      <c r="AA41" s="93">
        <v>4.0724925639992025</v>
      </c>
      <c r="AB41" s="93">
        <v>17.684003730500002</v>
      </c>
      <c r="AC41" s="93">
        <v>0.21306862745098043</v>
      </c>
      <c r="AD41" s="93">
        <v>2.540875925253526</v>
      </c>
      <c r="AE41" s="92"/>
      <c r="AF41" s="93">
        <v>33637.5</v>
      </c>
      <c r="AG41" s="93">
        <v>650</v>
      </c>
      <c r="AH41" s="93">
        <v>770</v>
      </c>
      <c r="AI41" s="93">
        <v>42300.000000000007</v>
      </c>
      <c r="AJ41" s="93">
        <v>13</v>
      </c>
      <c r="AK41" s="15" t="s">
        <v>388</v>
      </c>
      <c r="AL41" s="38" t="s">
        <v>48</v>
      </c>
    </row>
    <row r="42" spans="1:38" s="2" customFormat="1" ht="26.25" customHeight="1" thickBot="1" x14ac:dyDescent="0.25">
      <c r="A42" s="43" t="s">
        <v>69</v>
      </c>
      <c r="B42" s="157" t="s">
        <v>106</v>
      </c>
      <c r="C42" s="43" t="s">
        <v>107</v>
      </c>
      <c r="D42" s="45"/>
      <c r="E42" s="93">
        <v>0.50625739081266974</v>
      </c>
      <c r="F42" s="93">
        <v>7.7462315551617102</v>
      </c>
      <c r="G42" s="93">
        <v>3.1765319073577686E-2</v>
      </c>
      <c r="H42" s="93">
        <v>2.0713636612774237E-4</v>
      </c>
      <c r="I42" s="93">
        <v>0.27731108257133608</v>
      </c>
      <c r="J42" s="93">
        <v>0.27731108257133608</v>
      </c>
      <c r="K42" s="93">
        <v>0.27731108257133608</v>
      </c>
      <c r="L42" s="93">
        <v>3.1751309467517974E-2</v>
      </c>
      <c r="M42" s="93">
        <v>38.109998842030734</v>
      </c>
      <c r="N42" s="15" t="s">
        <v>388</v>
      </c>
      <c r="O42" s="93">
        <v>4.9076851293091881E-4</v>
      </c>
      <c r="P42" s="15" t="s">
        <v>388</v>
      </c>
      <c r="Q42" s="15" t="s">
        <v>388</v>
      </c>
      <c r="R42" s="93">
        <v>2.4538425646545947E-3</v>
      </c>
      <c r="S42" s="93">
        <v>8.3430647198256228E-2</v>
      </c>
      <c r="T42" s="93">
        <v>3.4353795905164323E-3</v>
      </c>
      <c r="U42" s="93">
        <v>4.9076851293091881E-4</v>
      </c>
      <c r="V42" s="93">
        <v>4.9076851293091889E-2</v>
      </c>
      <c r="W42" s="15" t="s">
        <v>388</v>
      </c>
      <c r="X42" s="93">
        <v>1.8840810107111209E-3</v>
      </c>
      <c r="Y42" s="93">
        <v>2.04206709273623E-3</v>
      </c>
      <c r="Z42" s="15" t="s">
        <v>388</v>
      </c>
      <c r="AA42" s="15" t="s">
        <v>388</v>
      </c>
      <c r="AB42" s="93">
        <v>3.9261481034473505E-3</v>
      </c>
      <c r="AC42" s="15" t="s">
        <v>388</v>
      </c>
      <c r="AD42" s="15" t="s">
        <v>388</v>
      </c>
      <c r="AE42" s="92"/>
      <c r="AF42" s="93">
        <v>2124.4058332493087</v>
      </c>
      <c r="AG42" s="15" t="s">
        <v>388</v>
      </c>
      <c r="AH42" s="15" t="s">
        <v>388</v>
      </c>
      <c r="AI42" s="15" t="s">
        <v>388</v>
      </c>
      <c r="AJ42" s="15" t="s">
        <v>388</v>
      </c>
      <c r="AK42" s="15" t="s">
        <v>388</v>
      </c>
      <c r="AL42" s="38" t="s">
        <v>48</v>
      </c>
    </row>
    <row r="43" spans="1:38" s="2" customFormat="1" ht="26.25" customHeight="1" thickBot="1" x14ac:dyDescent="0.25">
      <c r="A43" s="43" t="s">
        <v>102</v>
      </c>
      <c r="B43" s="157" t="s">
        <v>108</v>
      </c>
      <c r="C43" s="43" t="s">
        <v>109</v>
      </c>
      <c r="D43" s="45"/>
      <c r="E43" s="93">
        <v>1.0803271837400001</v>
      </c>
      <c r="F43" s="93">
        <v>0.15478624133739999</v>
      </c>
      <c r="G43" s="93">
        <v>1.5619842260462318</v>
      </c>
      <c r="H43" s="93">
        <v>6.6335100000000004E-3</v>
      </c>
      <c r="I43" s="93">
        <v>0.19110842747023768</v>
      </c>
      <c r="J43" s="93">
        <v>0.31635755931315984</v>
      </c>
      <c r="K43" s="93">
        <v>0.5239179878050001</v>
      </c>
      <c r="L43" s="93">
        <v>3.8072058300975667E-2</v>
      </c>
      <c r="M43" s="93">
        <v>1.2120598267480001</v>
      </c>
      <c r="N43" s="93">
        <v>0.203660790935</v>
      </c>
      <c r="O43" s="93">
        <v>1.4291255451220002E-2</v>
      </c>
      <c r="P43" s="93">
        <v>3.7895612401220003E-3</v>
      </c>
      <c r="Q43" s="93">
        <v>5.5244203174800006E-2</v>
      </c>
      <c r="R43" s="93">
        <v>0.23566250658740001</v>
      </c>
      <c r="S43" s="93">
        <v>0.15367627409350001</v>
      </c>
      <c r="T43" s="93">
        <v>0.89038042622000002</v>
      </c>
      <c r="U43" s="93">
        <v>1.95E-2</v>
      </c>
      <c r="V43" s="93">
        <v>2.9769655790487999</v>
      </c>
      <c r="W43" s="93">
        <v>9.6403016534960001E-2</v>
      </c>
      <c r="X43" s="93">
        <v>2.7990420986375936E-3</v>
      </c>
      <c r="Y43" s="93">
        <v>1.7649361931059135E-2</v>
      </c>
      <c r="Z43" s="93">
        <v>1.9183080454683234E-3</v>
      </c>
      <c r="AA43" s="93">
        <v>1.8810772695549488E-3</v>
      </c>
      <c r="AB43" s="93">
        <v>2.4247789344719998E-2</v>
      </c>
      <c r="AC43" s="93">
        <v>1.95E-2</v>
      </c>
      <c r="AD43" s="93">
        <v>0.23450949329765491</v>
      </c>
      <c r="AE43" s="92"/>
      <c r="AF43" s="93">
        <v>7995.0413374</v>
      </c>
      <c r="AG43" s="93">
        <v>730.3</v>
      </c>
      <c r="AH43" s="93">
        <v>720</v>
      </c>
      <c r="AI43" s="93">
        <v>3901.3</v>
      </c>
      <c r="AJ43" s="15" t="s">
        <v>388</v>
      </c>
      <c r="AK43" s="15" t="s">
        <v>388</v>
      </c>
      <c r="AL43" s="38" t="s">
        <v>48</v>
      </c>
    </row>
    <row r="44" spans="1:38" s="2" customFormat="1" ht="26.25" customHeight="1" thickBot="1" x14ac:dyDescent="0.25">
      <c r="A44" s="43" t="s">
        <v>69</v>
      </c>
      <c r="B44" s="157" t="s">
        <v>110</v>
      </c>
      <c r="C44" s="43" t="s">
        <v>111</v>
      </c>
      <c r="D44" s="45"/>
      <c r="E44" s="93">
        <v>12.011850554808801</v>
      </c>
      <c r="F44" s="93">
        <v>5.0993052656699538</v>
      </c>
      <c r="G44" s="93">
        <v>0.91111099451471023</v>
      </c>
      <c r="H44" s="93">
        <v>2.1087071306515183E-3</v>
      </c>
      <c r="I44" s="93">
        <v>1.3269459242947812</v>
      </c>
      <c r="J44" s="93">
        <v>1.3269459242947812</v>
      </c>
      <c r="K44" s="93">
        <v>1.3269459242947812</v>
      </c>
      <c r="L44" s="93">
        <v>0.72425612386307958</v>
      </c>
      <c r="M44" s="93">
        <v>14.543434839979026</v>
      </c>
      <c r="N44" s="15" t="s">
        <v>388</v>
      </c>
      <c r="O44" s="93">
        <v>2.6929231954403855E-3</v>
      </c>
      <c r="P44" s="15" t="s">
        <v>388</v>
      </c>
      <c r="Q44" s="15" t="s">
        <v>388</v>
      </c>
      <c r="R44" s="93">
        <v>1.3464615977201928E-2</v>
      </c>
      <c r="S44" s="93">
        <v>0.45779694322486558</v>
      </c>
      <c r="T44" s="93">
        <v>1.8850462368082702E-2</v>
      </c>
      <c r="U44" s="93">
        <v>2.6929231954403855E-3</v>
      </c>
      <c r="V44" s="93">
        <v>0.26929231954403854</v>
      </c>
      <c r="W44" s="15" t="s">
        <v>388</v>
      </c>
      <c r="X44" s="93">
        <v>8.1711581859959352E-3</v>
      </c>
      <c r="Y44" s="93">
        <v>1.3372227377527147E-2</v>
      </c>
      <c r="Z44" s="15" t="s">
        <v>388</v>
      </c>
      <c r="AA44" s="15" t="s">
        <v>388</v>
      </c>
      <c r="AB44" s="93">
        <v>2.1543385563523081E-2</v>
      </c>
      <c r="AC44" s="15" t="s">
        <v>388</v>
      </c>
      <c r="AD44" s="15" t="s">
        <v>388</v>
      </c>
      <c r="AE44" s="92"/>
      <c r="AF44" s="93">
        <v>11505.249246507679</v>
      </c>
      <c r="AG44" s="15" t="s">
        <v>388</v>
      </c>
      <c r="AH44" s="15" t="s">
        <v>388</v>
      </c>
      <c r="AI44" s="15" t="s">
        <v>388</v>
      </c>
      <c r="AJ44" s="15" t="s">
        <v>388</v>
      </c>
      <c r="AK44" s="15" t="s">
        <v>388</v>
      </c>
      <c r="AL44" s="38" t="s">
        <v>48</v>
      </c>
    </row>
    <row r="45" spans="1:38" s="2" customFormat="1" ht="26.25" customHeight="1" thickBot="1" x14ac:dyDescent="0.25">
      <c r="A45" s="43" t="s">
        <v>69</v>
      </c>
      <c r="B45" s="157" t="s">
        <v>112</v>
      </c>
      <c r="C45" s="43" t="s">
        <v>113</v>
      </c>
      <c r="D45" s="45"/>
      <c r="E45" s="93">
        <v>3.4685328081599986</v>
      </c>
      <c r="F45" s="93">
        <v>0.14018818601208954</v>
      </c>
      <c r="G45" s="93">
        <v>0.17342664040799988</v>
      </c>
      <c r="H45" s="93">
        <v>3.9144870263519983E-4</v>
      </c>
      <c r="I45" s="93">
        <v>6.937065616319997E-2</v>
      </c>
      <c r="J45" s="93">
        <v>7.4325703031999979E-2</v>
      </c>
      <c r="K45" s="93">
        <v>7.4325703031999979E-2</v>
      </c>
      <c r="L45" s="93">
        <v>2.3040967939919995E-2</v>
      </c>
      <c r="M45" s="93">
        <v>0.44595421819199982</v>
      </c>
      <c r="N45" s="93">
        <v>6.4415609294399961E-3</v>
      </c>
      <c r="O45" s="93">
        <v>4.9550468687999973E-4</v>
      </c>
      <c r="P45" s="93">
        <v>1.4865140606399991E-3</v>
      </c>
      <c r="Q45" s="93">
        <v>1.9820187475199989E-3</v>
      </c>
      <c r="R45" s="93">
        <v>2.4775234343999987E-3</v>
      </c>
      <c r="S45" s="93">
        <v>4.3604412445439979E-2</v>
      </c>
      <c r="T45" s="93">
        <v>4.9550468687999977E-2</v>
      </c>
      <c r="U45" s="93">
        <v>4.9550468687999975E-3</v>
      </c>
      <c r="V45" s="93">
        <v>5.9460562425599967E-2</v>
      </c>
      <c r="W45" s="93">
        <v>6.4415609294399961E-3</v>
      </c>
      <c r="X45" s="93">
        <v>9.9100937375999938E-5</v>
      </c>
      <c r="Y45" s="93">
        <v>4.9550468687999973E-4</v>
      </c>
      <c r="Z45" s="93">
        <v>4.9550468687999973E-4</v>
      </c>
      <c r="AA45" s="93">
        <v>4.9550468687999969E-5</v>
      </c>
      <c r="AB45" s="93">
        <v>1.1396607798239992E-3</v>
      </c>
      <c r="AC45" s="93">
        <v>3.9640374950399978E-3</v>
      </c>
      <c r="AD45" s="93">
        <v>1.882917810143999E-3</v>
      </c>
      <c r="AE45" s="92"/>
      <c r="AF45" s="93">
        <v>2115.8050129775993</v>
      </c>
      <c r="AG45" s="15" t="s">
        <v>388</v>
      </c>
      <c r="AH45" s="15" t="s">
        <v>388</v>
      </c>
      <c r="AI45" s="15" t="s">
        <v>388</v>
      </c>
      <c r="AJ45" s="15" t="s">
        <v>388</v>
      </c>
      <c r="AK45" s="15" t="s">
        <v>388</v>
      </c>
      <c r="AL45" s="38" t="s">
        <v>48</v>
      </c>
    </row>
    <row r="46" spans="1:38" s="2" customFormat="1" ht="26.25" customHeight="1" thickBot="1" x14ac:dyDescent="0.25">
      <c r="A46" s="43" t="s">
        <v>102</v>
      </c>
      <c r="B46" s="157" t="s">
        <v>114</v>
      </c>
      <c r="C46" s="43" t="s">
        <v>115</v>
      </c>
      <c r="D46" s="45"/>
      <c r="E46" s="93">
        <v>2.6459185939276848</v>
      </c>
      <c r="F46" s="93">
        <v>0.18845325574670108</v>
      </c>
      <c r="G46" s="93">
        <v>2.6767138786411429</v>
      </c>
      <c r="H46" s="93">
        <v>6.7259953161592447E-5</v>
      </c>
      <c r="I46" s="93">
        <v>0.24599811115109496</v>
      </c>
      <c r="J46" s="93">
        <v>0.44138107877194166</v>
      </c>
      <c r="K46" s="93">
        <v>0.75142006098842307</v>
      </c>
      <c r="L46" s="93">
        <v>7.615217474627417E-2</v>
      </c>
      <c r="M46" s="93">
        <v>2.6497102560501573</v>
      </c>
      <c r="N46" s="93">
        <v>0.2176105158758779</v>
      </c>
      <c r="O46" s="93">
        <v>9.3627504296018415E-3</v>
      </c>
      <c r="P46" s="93">
        <v>1.1525982279718934E-3</v>
      </c>
      <c r="Q46" s="93">
        <v>1.3737603207962523E-2</v>
      </c>
      <c r="R46" s="93">
        <v>5.8801951948009135E-2</v>
      </c>
      <c r="S46" s="93">
        <v>9.9596385169086296E-2</v>
      </c>
      <c r="T46" s="93">
        <v>1.843560335002342</v>
      </c>
      <c r="U46" s="93">
        <v>7.5948477751756438E-4</v>
      </c>
      <c r="V46" s="93">
        <v>1.1297758487999952</v>
      </c>
      <c r="W46" s="93">
        <v>4.3339371489326345E-2</v>
      </c>
      <c r="X46" s="93">
        <v>5.0301478199967888E-3</v>
      </c>
      <c r="Y46" s="93">
        <v>3.2209194305604649E-2</v>
      </c>
      <c r="Z46" s="93">
        <v>4.0792040967652776E-3</v>
      </c>
      <c r="AA46" s="93">
        <v>3.493104737411986E-3</v>
      </c>
      <c r="AB46" s="93">
        <v>4.4811650959778696E-2</v>
      </c>
      <c r="AC46" s="93">
        <v>2.0634942159250516E-3</v>
      </c>
      <c r="AD46" s="15" t="s">
        <v>388</v>
      </c>
      <c r="AE46" s="92"/>
      <c r="AF46" s="93">
        <v>17827.301006896549</v>
      </c>
      <c r="AG46" s="15" t="s">
        <v>388</v>
      </c>
      <c r="AH46" s="93">
        <v>6379.4454999999871</v>
      </c>
      <c r="AI46" s="93">
        <v>1497.3325999999929</v>
      </c>
      <c r="AJ46" s="15" t="s">
        <v>388</v>
      </c>
      <c r="AK46" s="15" t="s">
        <v>388</v>
      </c>
      <c r="AL46" s="38" t="s">
        <v>48</v>
      </c>
    </row>
    <row r="47" spans="1:38" s="2" customFormat="1" ht="26.25" customHeight="1" thickBot="1" x14ac:dyDescent="0.25">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57" t="s">
        <v>122</v>
      </c>
      <c r="C49" s="43" t="s">
        <v>123</v>
      </c>
      <c r="D49" s="45"/>
      <c r="E49" s="15" t="s">
        <v>389</v>
      </c>
      <c r="F49" s="93">
        <v>7.0069999999999993E-2</v>
      </c>
      <c r="G49" s="93">
        <v>0.28000000000000003</v>
      </c>
      <c r="H49" s="93">
        <v>3.3670000000000002E-3</v>
      </c>
      <c r="I49" s="93">
        <v>1.634870317002882E-2</v>
      </c>
      <c r="J49" s="93">
        <v>3.9129682997118151E-2</v>
      </c>
      <c r="K49" s="93">
        <v>9.2999999999999999E-2</v>
      </c>
      <c r="L49" s="93">
        <v>8.0108645533141214E-3</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2.73</v>
      </c>
      <c r="X49" s="93">
        <v>6.0728488925225432E-5</v>
      </c>
      <c r="Y49" s="93">
        <v>1.973675890069827E-4</v>
      </c>
      <c r="Z49" s="15" t="s">
        <v>388</v>
      </c>
      <c r="AA49" s="93">
        <v>4.5546366693919079E-5</v>
      </c>
      <c r="AB49" s="93">
        <v>3.0364244462612717E-4</v>
      </c>
      <c r="AC49" s="15" t="s">
        <v>388</v>
      </c>
      <c r="AD49" s="93">
        <v>3.2760000000000002</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57" t="s">
        <v>125</v>
      </c>
      <c r="C50" s="43" t="s">
        <v>126</v>
      </c>
      <c r="D50" s="45"/>
      <c r="E50" s="15" t="s">
        <v>388</v>
      </c>
      <c r="F50" s="15" t="s">
        <v>388</v>
      </c>
      <c r="G50" s="15" t="s">
        <v>388</v>
      </c>
      <c r="H50" s="15" t="s">
        <v>388</v>
      </c>
      <c r="I50" s="93">
        <v>1.5876973314606744</v>
      </c>
      <c r="J50" s="93">
        <v>2.2608810000000004</v>
      </c>
      <c r="K50" s="93">
        <v>3.4591479300000003</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12666</v>
      </c>
      <c r="AL50" s="38" t="s">
        <v>397</v>
      </c>
    </row>
    <row r="51" spans="1:38" s="2" customFormat="1" ht="26.25" customHeight="1" thickBot="1" x14ac:dyDescent="0.25">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157" t="s">
        <v>130</v>
      </c>
      <c r="C52" s="43" t="s">
        <v>398</v>
      </c>
      <c r="D52" s="45"/>
      <c r="E52" s="15" t="s">
        <v>389</v>
      </c>
      <c r="F52" s="93">
        <v>4.5653999999999995</v>
      </c>
      <c r="G52" s="15" t="s">
        <v>389</v>
      </c>
      <c r="H52" s="15" t="s">
        <v>389</v>
      </c>
      <c r="I52" s="93">
        <v>1.666666666666665E-4</v>
      </c>
      <c r="J52" s="93">
        <v>4.1666666666666653E-4</v>
      </c>
      <c r="K52" s="93">
        <v>5.0000000000000001E-4</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157" t="s">
        <v>132</v>
      </c>
      <c r="C53" s="43" t="s">
        <v>133</v>
      </c>
      <c r="D53" s="45"/>
      <c r="E53" s="15" t="s">
        <v>388</v>
      </c>
      <c r="F53" s="93">
        <v>6.9973410000000005</v>
      </c>
      <c r="G53" s="15" t="s">
        <v>388</v>
      </c>
      <c r="H53" s="15" t="s">
        <v>388</v>
      </c>
      <c r="I53" s="93">
        <v>1.08E-3</v>
      </c>
      <c r="J53" s="93">
        <v>1.08E-3</v>
      </c>
      <c r="K53" s="93">
        <v>1.08E-3</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157" t="s">
        <v>135</v>
      </c>
      <c r="C54" s="43" t="s">
        <v>136</v>
      </c>
      <c r="D54" s="45"/>
      <c r="E54" s="15" t="s">
        <v>388</v>
      </c>
      <c r="F54" s="93">
        <v>0.34600000000000003</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3460</v>
      </c>
      <c r="AL54" s="38" t="s">
        <v>399</v>
      </c>
    </row>
    <row r="55" spans="1:38" s="2" customFormat="1" ht="26.25" customHeight="1" thickBot="1" x14ac:dyDescent="0.25">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157" t="s">
        <v>142</v>
      </c>
      <c r="C57" s="43" t="s">
        <v>143</v>
      </c>
      <c r="D57" s="45"/>
      <c r="E57" s="15" t="s">
        <v>389</v>
      </c>
      <c r="F57" s="93">
        <v>1.3805E-2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2.5165964999999998E-2</v>
      </c>
      <c r="X57" s="93">
        <v>3.2499999999999997E-5</v>
      </c>
      <c r="Y57" s="93">
        <v>3.2499999999999997E-5</v>
      </c>
      <c r="Z57" s="93">
        <v>3.2499999999999997E-5</v>
      </c>
      <c r="AA57" s="93">
        <v>3.2499999999999997E-5</v>
      </c>
      <c r="AB57" s="93">
        <v>1.2999999999999999E-4</v>
      </c>
      <c r="AC57" s="15" t="s">
        <v>388</v>
      </c>
      <c r="AD57" s="93">
        <v>1.95085</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157" t="s">
        <v>145</v>
      </c>
      <c r="C58" s="43" t="s">
        <v>146</v>
      </c>
      <c r="D58" s="45"/>
      <c r="E58" s="15" t="s">
        <v>388</v>
      </c>
      <c r="F58" s="15" t="s">
        <v>388</v>
      </c>
      <c r="G58" s="15" t="s">
        <v>389</v>
      </c>
      <c r="H58" s="15" t="s">
        <v>388</v>
      </c>
      <c r="I58" s="93">
        <v>5.0477777777777786E-3</v>
      </c>
      <c r="J58" s="93">
        <v>2.5238888888888891E-2</v>
      </c>
      <c r="K58" s="93">
        <v>6.4900000000000013E-2</v>
      </c>
      <c r="L58" s="93">
        <v>4.1795600000000003E-5</v>
      </c>
      <c r="M58" s="15" t="s">
        <v>388</v>
      </c>
      <c r="N58" s="15" t="s">
        <v>388</v>
      </c>
      <c r="O58" s="15" t="s">
        <v>388</v>
      </c>
      <c r="P58" s="15" t="s">
        <v>388</v>
      </c>
      <c r="Q58" s="15" t="s">
        <v>388</v>
      </c>
      <c r="R58" s="15" t="s">
        <v>388</v>
      </c>
      <c r="S58" s="15" t="s">
        <v>388</v>
      </c>
      <c r="T58" s="15" t="s">
        <v>388</v>
      </c>
      <c r="U58" s="15" t="s">
        <v>388</v>
      </c>
      <c r="V58" s="15" t="s">
        <v>388</v>
      </c>
      <c r="W58" s="93">
        <v>3.9107656223999927E-2</v>
      </c>
      <c r="X58" s="15" t="s">
        <v>388</v>
      </c>
      <c r="Y58" s="15" t="s">
        <v>388</v>
      </c>
      <c r="Z58" s="15" t="s">
        <v>388</v>
      </c>
      <c r="AA58" s="15" t="s">
        <v>388</v>
      </c>
      <c r="AB58" s="15" t="s">
        <v>388</v>
      </c>
      <c r="AC58" s="15" t="s">
        <v>388</v>
      </c>
      <c r="AD58" s="93">
        <v>7.5207031199999846E-5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157" t="s">
        <v>148</v>
      </c>
      <c r="C59" s="43" t="s">
        <v>402</v>
      </c>
      <c r="D59" s="45"/>
      <c r="E59" s="15" t="s">
        <v>389</v>
      </c>
      <c r="F59" s="93">
        <v>2.8760000000000001E-3</v>
      </c>
      <c r="G59" s="15" t="s">
        <v>389</v>
      </c>
      <c r="H59" s="93">
        <v>0.02</v>
      </c>
      <c r="I59" s="93">
        <v>9.4079999999999997E-2</v>
      </c>
      <c r="J59" s="93">
        <v>0.10584</v>
      </c>
      <c r="K59" s="93">
        <v>0.1176</v>
      </c>
      <c r="L59" s="93">
        <v>5.8329600000000005E-5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5.4111999999999997E-3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157" t="s">
        <v>149</v>
      </c>
      <c r="C60" s="43" t="s">
        <v>150</v>
      </c>
      <c r="D60" s="45"/>
      <c r="E60" s="15" t="s">
        <v>388</v>
      </c>
      <c r="F60" s="15" t="s">
        <v>388</v>
      </c>
      <c r="G60" s="15" t="s">
        <v>388</v>
      </c>
      <c r="H60" s="15" t="s">
        <v>388</v>
      </c>
      <c r="I60" s="93">
        <v>1.4863353899509804E-2</v>
      </c>
      <c r="J60" s="93">
        <v>0.13193208024509803</v>
      </c>
      <c r="K60" s="93">
        <v>0.26893915088199999</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157" t="s">
        <v>151</v>
      </c>
      <c r="C61" s="43" t="s">
        <v>152</v>
      </c>
      <c r="D61" s="45"/>
      <c r="E61" s="15" t="s">
        <v>388</v>
      </c>
      <c r="F61" s="15" t="s">
        <v>388</v>
      </c>
      <c r="G61" s="15" t="s">
        <v>388</v>
      </c>
      <c r="H61" s="15" t="s">
        <v>388</v>
      </c>
      <c r="I61" s="93">
        <v>8.3337579653293373E-2</v>
      </c>
      <c r="J61" s="93">
        <v>0.11523826228635846</v>
      </c>
      <c r="K61" s="93">
        <v>0.18321720310333331</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157" t="s">
        <v>153</v>
      </c>
      <c r="C62" s="43" t="s">
        <v>154</v>
      </c>
      <c r="D62" s="45"/>
      <c r="E62" s="15" t="s">
        <v>388</v>
      </c>
      <c r="F62" s="15" t="s">
        <v>388</v>
      </c>
      <c r="G62" s="15" t="s">
        <v>388</v>
      </c>
      <c r="H62" s="15" t="s">
        <v>388</v>
      </c>
      <c r="I62" s="93">
        <v>4.8761614973200001E-2</v>
      </c>
      <c r="J62" s="93">
        <v>0.47579326647760029</v>
      </c>
      <c r="K62" s="93">
        <v>1.2159954770800001</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157" t="s">
        <v>160</v>
      </c>
      <c r="C65" s="43" t="s">
        <v>161</v>
      </c>
      <c r="D65" s="45"/>
      <c r="E65" s="93">
        <v>0.46970000000000001</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157" t="s">
        <v>169</v>
      </c>
      <c r="C68" s="43" t="s">
        <v>170</v>
      </c>
      <c r="D68" s="45"/>
      <c r="E68" s="15" t="s">
        <v>388</v>
      </c>
      <c r="F68" s="15" t="s">
        <v>388</v>
      </c>
      <c r="G68" s="15" t="s">
        <v>388</v>
      </c>
      <c r="H68" s="15" t="s">
        <v>388</v>
      </c>
      <c r="I68" s="93">
        <v>2.58E-2</v>
      </c>
      <c r="J68" s="93">
        <v>3.44E-2</v>
      </c>
      <c r="K68" s="93">
        <v>4.3000000000000003E-2</v>
      </c>
      <c r="L68" s="93">
        <v>4.6440000000000001E-4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157" t="s">
        <v>175</v>
      </c>
      <c r="C70" s="43" t="s">
        <v>444</v>
      </c>
      <c r="D70" s="45"/>
      <c r="E70" s="93">
        <v>1.5800000000000002E-2</v>
      </c>
      <c r="F70" s="93">
        <v>6.6305234156499999</v>
      </c>
      <c r="G70" s="93">
        <v>7.4578310196025841</v>
      </c>
      <c r="H70" s="93">
        <v>0.20344999999999999</v>
      </c>
      <c r="I70" s="93">
        <v>0.53043701820059197</v>
      </c>
      <c r="J70" s="93">
        <v>0.81286052862056712</v>
      </c>
      <c r="K70" s="93">
        <v>0.96177179999999995</v>
      </c>
      <c r="L70" s="93">
        <v>9.5379902819832767E-3</v>
      </c>
      <c r="M70" s="15" t="s">
        <v>388</v>
      </c>
      <c r="N70" s="93">
        <v>1.0040000000000001E-3</v>
      </c>
      <c r="O70" s="15" t="s">
        <v>388</v>
      </c>
      <c r="P70" s="93">
        <v>0.13700000000000001</v>
      </c>
      <c r="Q70" s="15" t="s">
        <v>388</v>
      </c>
      <c r="R70" s="93">
        <v>1.06</v>
      </c>
      <c r="S70" s="93">
        <v>9.0000000000000011E-3</v>
      </c>
      <c r="T70" s="93">
        <v>8.1000000000000003E-2</v>
      </c>
      <c r="U70" s="15" t="s">
        <v>388</v>
      </c>
      <c r="V70" s="93">
        <v>0.01</v>
      </c>
      <c r="W70" s="93">
        <v>3</v>
      </c>
      <c r="X70" s="15" t="s">
        <v>388</v>
      </c>
      <c r="Y70" s="15" t="s">
        <v>388</v>
      </c>
      <c r="Z70" s="15" t="s">
        <v>388</v>
      </c>
      <c r="AA70" s="15" t="s">
        <v>388</v>
      </c>
      <c r="AB70" s="15" t="s">
        <v>388</v>
      </c>
      <c r="AC70" s="93">
        <v>29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157" t="s">
        <v>176</v>
      </c>
      <c r="C71" s="43" t="s">
        <v>177</v>
      </c>
      <c r="D71" s="45"/>
      <c r="E71" s="15" t="s">
        <v>388</v>
      </c>
      <c r="F71" s="93">
        <v>0.39571999999999996</v>
      </c>
      <c r="G71" s="15" t="s">
        <v>388</v>
      </c>
      <c r="H71" s="15" t="s">
        <v>388</v>
      </c>
      <c r="I71" s="93">
        <v>1.2475935999999995E-3</v>
      </c>
      <c r="J71" s="93">
        <v>9.9807487999999962E-3</v>
      </c>
      <c r="K71" s="93">
        <v>3.1189840000000042E-2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157" t="s">
        <v>178</v>
      </c>
      <c r="C72" s="43" t="s">
        <v>179</v>
      </c>
      <c r="D72" s="45"/>
      <c r="E72" s="15" t="s">
        <v>389</v>
      </c>
      <c r="F72" s="93">
        <v>0.70803318352685141</v>
      </c>
      <c r="G72" s="93">
        <v>0.87969999999999993</v>
      </c>
      <c r="H72" s="93">
        <v>1.5300000000000001E-4</v>
      </c>
      <c r="I72" s="93">
        <v>1.7800928926869177</v>
      </c>
      <c r="J72" s="93">
        <v>2.3790560175264708</v>
      </c>
      <c r="K72" s="93">
        <v>3.1444722999999999</v>
      </c>
      <c r="L72" s="93">
        <v>6.6613334856729075E-3</v>
      </c>
      <c r="M72" s="93">
        <v>0.46395861689647611</v>
      </c>
      <c r="N72" s="93">
        <v>23.70373</v>
      </c>
      <c r="O72" s="93">
        <v>0.49969999999999998</v>
      </c>
      <c r="P72" s="93">
        <v>5.0000000000000001E-3</v>
      </c>
      <c r="Q72" s="93">
        <v>7.2202000000000016E-2</v>
      </c>
      <c r="R72" s="93">
        <v>12.9779</v>
      </c>
      <c r="S72" s="93">
        <v>1.9405059999999998</v>
      </c>
      <c r="T72" s="93">
        <v>5.3169319999999987</v>
      </c>
      <c r="U72" s="15" t="s">
        <v>387</v>
      </c>
      <c r="V72" s="93">
        <v>131.994</v>
      </c>
      <c r="W72" s="93">
        <v>3.0734019119162777</v>
      </c>
      <c r="X72" s="93">
        <v>2.7381900510208512E-2</v>
      </c>
      <c r="Y72" s="93">
        <v>2.7606900510208511E-2</v>
      </c>
      <c r="Z72" s="93">
        <v>2.7489900510208512E-2</v>
      </c>
      <c r="AA72" s="93">
        <v>2.7227825255104254E-2</v>
      </c>
      <c r="AB72" s="93">
        <v>0.1097065267857298</v>
      </c>
      <c r="AC72" s="93">
        <v>7.3344000000000006E-2</v>
      </c>
      <c r="AD72" s="93">
        <v>16.032823430000001</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157" t="s">
        <v>181</v>
      </c>
      <c r="C73" s="43" t="s">
        <v>182</v>
      </c>
      <c r="D73" s="45"/>
      <c r="E73" s="15" t="s">
        <v>388</v>
      </c>
      <c r="F73" s="15" t="s">
        <v>389</v>
      </c>
      <c r="G73" s="15" t="s">
        <v>389</v>
      </c>
      <c r="H73" s="15" t="s">
        <v>388</v>
      </c>
      <c r="I73" s="93">
        <v>1.2239999999999999E-2</v>
      </c>
      <c r="J73" s="93">
        <v>1.7340000000000001E-2</v>
      </c>
      <c r="K73" s="93">
        <v>2.0399999999999998E-2</v>
      </c>
      <c r="L73" s="93">
        <v>1.6727999999999999E-3</v>
      </c>
      <c r="M73" s="15" t="s">
        <v>388</v>
      </c>
      <c r="N73" s="93">
        <v>1E-3</v>
      </c>
      <c r="O73" s="93">
        <v>3.1470759785111281E-3</v>
      </c>
      <c r="P73" s="93">
        <v>1.5735379892555643E-4</v>
      </c>
      <c r="Q73" s="93">
        <v>2E-3</v>
      </c>
      <c r="R73" s="93">
        <v>4.2750000000000004</v>
      </c>
      <c r="S73" s="93">
        <v>2.5569992325402916E-3</v>
      </c>
      <c r="T73" s="93">
        <v>1.7000000000000001E-2</v>
      </c>
      <c r="U73" s="15" t="s">
        <v>387</v>
      </c>
      <c r="V73" s="93">
        <v>0.16700000000000001</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157" t="s">
        <v>184</v>
      </c>
      <c r="C74" s="43" t="s">
        <v>185</v>
      </c>
      <c r="D74" s="45"/>
      <c r="E74" s="15" t="s">
        <v>388</v>
      </c>
      <c r="F74" s="15" t="s">
        <v>389</v>
      </c>
      <c r="G74" s="15" t="s">
        <v>388</v>
      </c>
      <c r="H74" s="15" t="s">
        <v>388</v>
      </c>
      <c r="I74" s="93">
        <v>5.1207233598137242E-4</v>
      </c>
      <c r="J74" s="93">
        <v>1.3034568552253115E-3</v>
      </c>
      <c r="K74" s="93">
        <v>1.8620812217504451E-3</v>
      </c>
      <c r="L74" s="93">
        <v>1.1777663727571565E-5</v>
      </c>
      <c r="M74" s="15" t="s">
        <v>388</v>
      </c>
      <c r="N74" s="93">
        <v>0.02</v>
      </c>
      <c r="O74" s="93">
        <v>1.5E-3</v>
      </c>
      <c r="P74" s="15" t="s">
        <v>388</v>
      </c>
      <c r="Q74" s="93">
        <v>0.01</v>
      </c>
      <c r="R74" s="15" t="s">
        <v>388</v>
      </c>
      <c r="S74" s="15" t="s">
        <v>388</v>
      </c>
      <c r="T74" s="15" t="s">
        <v>388</v>
      </c>
      <c r="U74" s="15" t="s">
        <v>388</v>
      </c>
      <c r="V74" s="93">
        <v>7.4999999999999997E-2</v>
      </c>
      <c r="W74" s="93">
        <v>5.7318628927969691E-2</v>
      </c>
      <c r="X74" s="15" t="s">
        <v>388</v>
      </c>
      <c r="Y74" s="15" t="s">
        <v>388</v>
      </c>
      <c r="Z74" s="15" t="s">
        <v>388</v>
      </c>
      <c r="AA74" s="15" t="s">
        <v>388</v>
      </c>
      <c r="AB74" s="15" t="s">
        <v>388</v>
      </c>
      <c r="AC74" s="93">
        <v>4.5832604999999998E-2</v>
      </c>
      <c r="AD74" s="93">
        <v>0.11592102500000001</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157" t="s">
        <v>193</v>
      </c>
      <c r="C77" s="43" t="s">
        <v>194</v>
      </c>
      <c r="D77" s="45"/>
      <c r="E77" s="15" t="s">
        <v>388</v>
      </c>
      <c r="F77" s="15" t="s">
        <v>388</v>
      </c>
      <c r="G77" s="15" t="s">
        <v>388</v>
      </c>
      <c r="H77" s="15" t="s">
        <v>388</v>
      </c>
      <c r="I77" s="93">
        <v>2.219825526214273E-3</v>
      </c>
      <c r="J77" s="93">
        <v>1.1356436375591795E-2</v>
      </c>
      <c r="K77" s="93">
        <v>4.2289099999999996E-2</v>
      </c>
      <c r="L77" s="15" t="s">
        <v>388</v>
      </c>
      <c r="M77" s="15" t="s">
        <v>388</v>
      </c>
      <c r="N77" s="93">
        <v>0.16008800000000001</v>
      </c>
      <c r="O77" s="93">
        <v>0.12000100000000001</v>
      </c>
      <c r="P77" s="93">
        <v>7.0000000000000007E-2</v>
      </c>
      <c r="Q77" s="93">
        <v>1.4000000000000001</v>
      </c>
      <c r="R77" s="15" t="s">
        <v>388</v>
      </c>
      <c r="S77" s="15" t="s">
        <v>389</v>
      </c>
      <c r="T77" s="93">
        <v>5.3000000000000001E-5</v>
      </c>
      <c r="U77" s="15" t="s">
        <v>388</v>
      </c>
      <c r="V77" s="93">
        <v>45.015000000000001</v>
      </c>
      <c r="W77" s="93">
        <v>3.8469459617795194E-2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157" t="s">
        <v>196</v>
      </c>
      <c r="C78" s="43" t="s">
        <v>197</v>
      </c>
      <c r="D78" s="45"/>
      <c r="E78" s="15" t="s">
        <v>388</v>
      </c>
      <c r="F78" s="93">
        <v>1.1800000000000001E-2</v>
      </c>
      <c r="G78" s="93">
        <v>7.3999999999999995E-3</v>
      </c>
      <c r="H78" s="15" t="s">
        <v>388</v>
      </c>
      <c r="I78" s="93">
        <v>1.5556250000000001E-2</v>
      </c>
      <c r="J78" s="93">
        <v>2.0468750000000001E-2</v>
      </c>
      <c r="K78" s="93">
        <v>2.6200000000000001E-2</v>
      </c>
      <c r="L78" s="93">
        <v>1.3100000000000002E-5</v>
      </c>
      <c r="M78" s="93">
        <v>0.46500000000000002</v>
      </c>
      <c r="N78" s="93">
        <v>3.0499999999999999E-2</v>
      </c>
      <c r="O78" s="93">
        <v>2.0000000000000001E-4</v>
      </c>
      <c r="P78" s="93">
        <v>6.5000000000000006E-3</v>
      </c>
      <c r="Q78" s="93">
        <v>4.2150000000000007E-2</v>
      </c>
      <c r="R78" s="93">
        <v>8.7837837837837843E-2</v>
      </c>
      <c r="S78" s="93">
        <v>1.8475999999999999</v>
      </c>
      <c r="T78" s="93">
        <v>2.6000000000000003E-3</v>
      </c>
      <c r="U78" s="93">
        <v>5.0000000000000001E-3</v>
      </c>
      <c r="V78" s="93">
        <v>6.5000000000000002E-2</v>
      </c>
      <c r="W78" s="93">
        <v>1.503E-3</v>
      </c>
      <c r="X78" s="15" t="s">
        <v>388</v>
      </c>
      <c r="Y78" s="15" t="s">
        <v>388</v>
      </c>
      <c r="Z78" s="15" t="s">
        <v>388</v>
      </c>
      <c r="AA78" s="15" t="s">
        <v>388</v>
      </c>
      <c r="AB78" s="15" t="s">
        <v>388</v>
      </c>
      <c r="AC78" s="93">
        <v>7.8583451135000004</v>
      </c>
      <c r="AD78" s="93">
        <v>5.5685000000000012E-4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157" t="s">
        <v>199</v>
      </c>
      <c r="C79" s="43" t="s">
        <v>200</v>
      </c>
      <c r="D79" s="45"/>
      <c r="E79" s="15" t="s">
        <v>388</v>
      </c>
      <c r="F79" s="93">
        <v>3.5000000000000003E-2</v>
      </c>
      <c r="G79" s="93">
        <v>9.4117647049999989E-3</v>
      </c>
      <c r="H79" s="93">
        <v>0.70000000000000007</v>
      </c>
      <c r="I79" s="15" t="s">
        <v>389</v>
      </c>
      <c r="J79" s="15" t="s">
        <v>389</v>
      </c>
      <c r="K79" s="15" t="s">
        <v>389</v>
      </c>
      <c r="L79" s="15" t="s">
        <v>388</v>
      </c>
      <c r="M79" s="15" t="s">
        <v>388</v>
      </c>
      <c r="N79" s="15" t="s">
        <v>388</v>
      </c>
      <c r="O79" s="15" t="s">
        <v>388</v>
      </c>
      <c r="P79" s="15" t="s">
        <v>388</v>
      </c>
      <c r="Q79" s="15" t="s">
        <v>388</v>
      </c>
      <c r="R79" s="15" t="s">
        <v>388</v>
      </c>
      <c r="S79" s="15" t="s">
        <v>388</v>
      </c>
      <c r="T79" s="93">
        <v>3</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157" t="s">
        <v>202</v>
      </c>
      <c r="C80" s="43" t="s">
        <v>203</v>
      </c>
      <c r="D80" s="45"/>
      <c r="E80" s="15" t="s">
        <v>388</v>
      </c>
      <c r="F80" s="93">
        <v>8.0200000000000007E-2</v>
      </c>
      <c r="G80" s="93">
        <v>1.1760000000000002E-3</v>
      </c>
      <c r="H80" s="93">
        <v>2.2999999999999998E-4</v>
      </c>
      <c r="I80" s="93">
        <v>7.9448592057761738E-2</v>
      </c>
      <c r="J80" s="93">
        <v>0.1167223083032491</v>
      </c>
      <c r="K80" s="93">
        <v>0.17638700000000002</v>
      </c>
      <c r="L80" s="15" t="s">
        <v>388</v>
      </c>
      <c r="M80" s="15" t="s">
        <v>388</v>
      </c>
      <c r="N80" s="93">
        <v>1.9707999999999999</v>
      </c>
      <c r="O80" s="93">
        <v>0.2291</v>
      </c>
      <c r="P80" s="93">
        <v>1.4E-2</v>
      </c>
      <c r="Q80" s="93">
        <v>4.2</v>
      </c>
      <c r="R80" s="93">
        <v>0.60113000000000005</v>
      </c>
      <c r="S80" s="93">
        <v>49.053100000000001</v>
      </c>
      <c r="T80" s="93">
        <v>1.2117</v>
      </c>
      <c r="U80" s="93">
        <v>1.8000000000000002E-2</v>
      </c>
      <c r="V80" s="93">
        <v>6.6077700000000004</v>
      </c>
      <c r="W80" s="15" t="s">
        <v>388</v>
      </c>
      <c r="X80" s="15" t="s">
        <v>388</v>
      </c>
      <c r="Y80" s="15" t="s">
        <v>388</v>
      </c>
      <c r="Z80" s="15" t="s">
        <v>388</v>
      </c>
      <c r="AA80" s="15" t="s">
        <v>388</v>
      </c>
      <c r="AB80" s="15" t="s">
        <v>388</v>
      </c>
      <c r="AC80" s="15" t="s">
        <v>388</v>
      </c>
      <c r="AD80" s="93">
        <v>5.8916568773099993E-3</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157" t="s">
        <v>204</v>
      </c>
      <c r="C81" s="43" t="s">
        <v>205</v>
      </c>
      <c r="D81" s="45"/>
      <c r="E81" s="15" t="s">
        <v>388</v>
      </c>
      <c r="F81" s="15" t="s">
        <v>388</v>
      </c>
      <c r="G81" s="15" t="s">
        <v>388</v>
      </c>
      <c r="H81" s="15" t="s">
        <v>388</v>
      </c>
      <c r="I81" s="93">
        <v>6.6115519800000015E-4</v>
      </c>
      <c r="J81" s="93">
        <v>6.6115519800000007E-3</v>
      </c>
      <c r="K81" s="93">
        <v>1.3223103960000001E-2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3305.7759900000001</v>
      </c>
      <c r="AL81" s="38" t="s">
        <v>409</v>
      </c>
    </row>
    <row r="82" spans="1:38" s="2" customFormat="1" ht="26.25" customHeight="1" thickBot="1" x14ac:dyDescent="0.25">
      <c r="A82" s="43" t="s">
        <v>206</v>
      </c>
      <c r="B82" s="157" t="s">
        <v>207</v>
      </c>
      <c r="C82" s="43" t="s">
        <v>208</v>
      </c>
      <c r="D82" s="45"/>
      <c r="E82" s="15" t="s">
        <v>388</v>
      </c>
      <c r="F82" s="93">
        <v>3.2724322585970027</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57" t="s">
        <v>209</v>
      </c>
      <c r="C83" s="43" t="s">
        <v>210</v>
      </c>
      <c r="D83" s="45"/>
      <c r="E83" s="15" t="s">
        <v>388</v>
      </c>
      <c r="F83" s="93">
        <v>0.995</v>
      </c>
      <c r="G83" s="15" t="s">
        <v>388</v>
      </c>
      <c r="H83" s="15" t="s">
        <v>388</v>
      </c>
      <c r="I83" s="93">
        <v>5.5E-2</v>
      </c>
      <c r="J83" s="93">
        <v>0.06</v>
      </c>
      <c r="K83" s="93">
        <v>0.08</v>
      </c>
      <c r="L83" s="93">
        <v>3.1350000000000002E-3</v>
      </c>
      <c r="M83" s="15" t="s">
        <v>388</v>
      </c>
      <c r="N83" s="15" t="s">
        <v>388</v>
      </c>
      <c r="O83" s="15" t="s">
        <v>388</v>
      </c>
      <c r="P83" s="15" t="s">
        <v>388</v>
      </c>
      <c r="Q83" s="15" t="s">
        <v>388</v>
      </c>
      <c r="R83" s="15" t="s">
        <v>388</v>
      </c>
      <c r="S83" s="15" t="s">
        <v>388</v>
      </c>
      <c r="T83" s="15" t="s">
        <v>388</v>
      </c>
      <c r="U83" s="15" t="s">
        <v>388</v>
      </c>
      <c r="V83" s="15" t="s">
        <v>388</v>
      </c>
      <c r="W83" s="93">
        <v>1.0200000000000001E-2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157" t="s">
        <v>211</v>
      </c>
      <c r="C84" s="43" t="s">
        <v>212</v>
      </c>
      <c r="D84" s="45"/>
      <c r="E84" s="15" t="s">
        <v>388</v>
      </c>
      <c r="F84" s="93">
        <v>1.7422500000000001</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157" t="s">
        <v>213</v>
      </c>
      <c r="C85" s="43" t="s">
        <v>410</v>
      </c>
      <c r="D85" s="45"/>
      <c r="E85" s="15" t="s">
        <v>388</v>
      </c>
      <c r="F85" s="93">
        <v>15.630399999999998</v>
      </c>
      <c r="G85" s="15" t="s">
        <v>388</v>
      </c>
      <c r="H85" s="15" t="s">
        <v>388</v>
      </c>
      <c r="I85" s="93">
        <v>5.3293999999999998E-4</v>
      </c>
      <c r="J85" s="93">
        <v>1.7072500000000002E-3</v>
      </c>
      <c r="K85" s="93">
        <v>3.1745000000000002E-3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57" t="s">
        <v>215</v>
      </c>
      <c r="C86" s="43" t="s">
        <v>216</v>
      </c>
      <c r="D86" s="45"/>
      <c r="E86" s="15" t="s">
        <v>388</v>
      </c>
      <c r="F86" s="93">
        <v>1.3432000000000004</v>
      </c>
      <c r="G86" s="15" t="s">
        <v>388</v>
      </c>
      <c r="H86" s="93">
        <v>2.0000000000000001E-4</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57" t="s">
        <v>220</v>
      </c>
      <c r="C88" s="43" t="s">
        <v>221</v>
      </c>
      <c r="D88" s="45"/>
      <c r="E88" s="15" t="s">
        <v>388</v>
      </c>
      <c r="F88" s="93">
        <v>3.6133139999999995</v>
      </c>
      <c r="G88" s="93">
        <v>2E-3</v>
      </c>
      <c r="H88" s="93">
        <v>2.445E-2</v>
      </c>
      <c r="I88" s="93">
        <v>1.39855E-2</v>
      </c>
      <c r="J88" s="93">
        <v>1.5008799999999999E-2</v>
      </c>
      <c r="K88" s="93">
        <v>1.5691E-2</v>
      </c>
      <c r="L88" s="15" t="s">
        <v>388</v>
      </c>
      <c r="M88" s="15" t="s">
        <v>388</v>
      </c>
      <c r="N88" s="15" t="s">
        <v>388</v>
      </c>
      <c r="O88" s="93">
        <v>3.0700000000000004E-9</v>
      </c>
      <c r="P88" s="15" t="s">
        <v>388</v>
      </c>
      <c r="Q88" s="93">
        <v>1.5350000000000002E-8</v>
      </c>
      <c r="R88" s="93">
        <v>1.8420000000000002E-7</v>
      </c>
      <c r="S88" s="15" t="s">
        <v>388</v>
      </c>
      <c r="T88" s="93">
        <v>1.5349999999999999E-6</v>
      </c>
      <c r="U88" s="93">
        <v>1.5350000000000002E-8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57" t="s">
        <v>222</v>
      </c>
      <c r="C89" s="43" t="s">
        <v>223</v>
      </c>
      <c r="D89" s="45"/>
      <c r="E89" s="15" t="s">
        <v>388</v>
      </c>
      <c r="F89" s="93">
        <v>6.0000000500000006</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157" t="s">
        <v>224</v>
      </c>
      <c r="C90" s="43" t="s">
        <v>225</v>
      </c>
      <c r="D90" s="45"/>
      <c r="E90" s="15" t="s">
        <v>388</v>
      </c>
      <c r="F90" s="93">
        <v>1.1462000000000001</v>
      </c>
      <c r="G90" s="93">
        <v>0.1</v>
      </c>
      <c r="H90" s="93">
        <v>0.19790000000000002</v>
      </c>
      <c r="I90" s="93">
        <v>3.0544580475858049E-2</v>
      </c>
      <c r="J90" s="93">
        <v>0.12816705172856444</v>
      </c>
      <c r="K90" s="93">
        <v>0.46795592559999999</v>
      </c>
      <c r="L90" s="93">
        <v>1.4395548285514828E-5</v>
      </c>
      <c r="M90" s="15" t="s">
        <v>388</v>
      </c>
      <c r="N90" s="15" t="s">
        <v>388</v>
      </c>
      <c r="O90" s="15" t="s">
        <v>388</v>
      </c>
      <c r="P90" s="15" t="s">
        <v>388</v>
      </c>
      <c r="Q90" s="15" t="s">
        <v>388</v>
      </c>
      <c r="R90" s="15" t="s">
        <v>388</v>
      </c>
      <c r="S90" s="15" t="s">
        <v>388</v>
      </c>
      <c r="T90" s="15" t="s">
        <v>388</v>
      </c>
      <c r="U90" s="15" t="s">
        <v>388</v>
      </c>
      <c r="V90" s="15" t="s">
        <v>388</v>
      </c>
      <c r="W90" s="15" t="s">
        <v>388</v>
      </c>
      <c r="X90" s="93">
        <v>4.1999999999999997E-3</v>
      </c>
      <c r="Y90" s="93">
        <v>2.1199999999999999E-3</v>
      </c>
      <c r="Z90" s="93">
        <v>2.1199999999999999E-3</v>
      </c>
      <c r="AA90" s="93">
        <v>2.1199999999999999E-3</v>
      </c>
      <c r="AB90" s="93">
        <v>1.056E-2</v>
      </c>
      <c r="AC90" s="93">
        <v>3.225E-3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157" t="s">
        <v>383</v>
      </c>
      <c r="C91" s="43" t="s">
        <v>226</v>
      </c>
      <c r="D91" s="45"/>
      <c r="E91" s="93">
        <v>8.6602540000000009E-3</v>
      </c>
      <c r="F91" s="93">
        <v>2.2720896000000001E-2</v>
      </c>
      <c r="G91" s="93">
        <v>2.4431050000000001E-3</v>
      </c>
      <c r="H91" s="93">
        <v>1.9481759999999997E-2</v>
      </c>
      <c r="I91" s="93">
        <v>0.12679081816149998</v>
      </c>
      <c r="J91" s="93">
        <v>0.12682963278199999</v>
      </c>
      <c r="K91" s="93">
        <v>0.12683764972424999</v>
      </c>
      <c r="L91" s="93">
        <v>5.7036960000000003E-4</v>
      </c>
      <c r="M91" s="93">
        <v>0.26444561100000002</v>
      </c>
      <c r="N91" s="93">
        <v>0.63423640000000003</v>
      </c>
      <c r="O91" s="93">
        <v>2.1449443000000002E-2</v>
      </c>
      <c r="P91" s="93">
        <v>4.6111575000000006E-5</v>
      </c>
      <c r="Q91" s="93">
        <v>1.07593675E-3</v>
      </c>
      <c r="R91" s="93">
        <v>1.2620010000000001E-2</v>
      </c>
      <c r="S91" s="93">
        <v>0.37943706000000005</v>
      </c>
      <c r="T91" s="93">
        <v>3.4395330000000002E-2</v>
      </c>
      <c r="U91" s="15" t="s">
        <v>387</v>
      </c>
      <c r="V91" s="93">
        <v>0.22045957999999999</v>
      </c>
      <c r="W91" s="93">
        <v>4.6944E-4</v>
      </c>
      <c r="X91" s="93">
        <v>5.2107839999999993E-4</v>
      </c>
      <c r="Y91" s="93">
        <v>2.1124799999999995E-4</v>
      </c>
      <c r="Z91" s="93">
        <v>2.1124799999999995E-4</v>
      </c>
      <c r="AA91" s="93">
        <v>2.1124799999999995E-4</v>
      </c>
      <c r="AB91" s="93">
        <v>1.1548223999999997E-3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157" t="s">
        <v>227</v>
      </c>
      <c r="C92" s="43" t="s">
        <v>228</v>
      </c>
      <c r="D92" s="45"/>
      <c r="E92" s="15" t="s">
        <v>388</v>
      </c>
      <c r="F92" s="93">
        <v>2.3583400000000005</v>
      </c>
      <c r="G92" s="93">
        <v>8.1119823529349997</v>
      </c>
      <c r="H92" s="93">
        <v>0.55879512499999995</v>
      </c>
      <c r="I92" s="93">
        <v>0.70704000000000011</v>
      </c>
      <c r="J92" s="93">
        <v>0.94272000000000011</v>
      </c>
      <c r="K92" s="93">
        <v>1.1784000000000001</v>
      </c>
      <c r="L92" s="93">
        <v>2.4501516000000011E-2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157" t="s">
        <v>230</v>
      </c>
      <c r="C93" s="43" t="s">
        <v>411</v>
      </c>
      <c r="D93" s="45"/>
      <c r="E93" s="15" t="s">
        <v>388</v>
      </c>
      <c r="F93" s="93">
        <v>2.3263918499999998</v>
      </c>
      <c r="G93" s="15" t="s">
        <v>388</v>
      </c>
      <c r="H93" s="15" t="s">
        <v>388</v>
      </c>
      <c r="I93" s="93">
        <v>0.31228423666666666</v>
      </c>
      <c r="J93" s="93">
        <v>0.32307392416666664</v>
      </c>
      <c r="K93" s="93">
        <v>0.32475231999999998</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157" t="s">
        <v>233</v>
      </c>
      <c r="C95" s="43" t="s">
        <v>234</v>
      </c>
      <c r="D95" s="45"/>
      <c r="E95" s="93" t="s">
        <v>388</v>
      </c>
      <c r="F95" s="93">
        <v>1.6868389999999998</v>
      </c>
      <c r="G95" s="93" t="s">
        <v>388</v>
      </c>
      <c r="H95" s="15" t="s">
        <v>388</v>
      </c>
      <c r="I95" s="93">
        <v>0.15492359717120088</v>
      </c>
      <c r="J95" s="93">
        <v>0.37659817309680155</v>
      </c>
      <c r="K95" s="93">
        <v>0.99547490000000005</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93" t="s">
        <v>388</v>
      </c>
      <c r="AK95" s="15" t="s">
        <v>388</v>
      </c>
      <c r="AL95" s="38" t="s">
        <v>407</v>
      </c>
    </row>
    <row r="96" spans="1:38" s="2" customFormat="1" ht="26.25" customHeight="1" thickBot="1" x14ac:dyDescent="0.25">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25">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157" t="s">
        <v>239</v>
      </c>
      <c r="C98" s="43" t="s">
        <v>240</v>
      </c>
      <c r="D98" s="45"/>
      <c r="E98" s="93" t="s">
        <v>388</v>
      </c>
      <c r="F98" s="93">
        <v>0.12986100000000003</v>
      </c>
      <c r="G98" s="93" t="s">
        <v>388</v>
      </c>
      <c r="H98" s="93">
        <v>6.2176987254648815E-3</v>
      </c>
      <c r="I98" s="93">
        <v>9.5556000000000009E-3</v>
      </c>
      <c r="J98" s="93">
        <v>1.5660999999999998E-2</v>
      </c>
      <c r="K98" s="93">
        <v>2.1649999999999999E-2</v>
      </c>
      <c r="L98" s="93" t="s">
        <v>388</v>
      </c>
      <c r="M98" s="93" t="s">
        <v>388</v>
      </c>
      <c r="N98" s="93" t="s">
        <v>388</v>
      </c>
      <c r="O98" s="93" t="s">
        <v>388</v>
      </c>
      <c r="P98" s="93" t="s">
        <v>388</v>
      </c>
      <c r="Q98" s="93" t="s">
        <v>388</v>
      </c>
      <c r="R98" s="93" t="s">
        <v>388</v>
      </c>
      <c r="S98" s="93" t="s">
        <v>388</v>
      </c>
      <c r="T98" s="93" t="s">
        <v>388</v>
      </c>
      <c r="U98" s="15" t="s">
        <v>388</v>
      </c>
      <c r="V98" s="93" t="s">
        <v>388</v>
      </c>
      <c r="W98" s="93">
        <v>1.044E-2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157" t="s">
        <v>242</v>
      </c>
      <c r="C99" s="43" t="s">
        <v>412</v>
      </c>
      <c r="D99" s="45"/>
      <c r="E99" s="93">
        <v>0.1455298572</v>
      </c>
      <c r="F99" s="93">
        <v>6.7302835459999999</v>
      </c>
      <c r="G99" s="93" t="s">
        <v>388</v>
      </c>
      <c r="H99" s="93">
        <v>5.5173541249999998</v>
      </c>
      <c r="I99" s="93">
        <v>0.1057609072</v>
      </c>
      <c r="J99" s="93">
        <v>0.1625106623</v>
      </c>
      <c r="K99" s="93">
        <v>0.35597573640000002</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392.2</v>
      </c>
      <c r="AL99" s="38" t="s">
        <v>243</v>
      </c>
    </row>
    <row r="100" spans="1:38" s="2" customFormat="1" ht="26.25" customHeight="1" thickBot="1" x14ac:dyDescent="0.25">
      <c r="A100" s="43" t="s">
        <v>241</v>
      </c>
      <c r="B100" s="157" t="s">
        <v>244</v>
      </c>
      <c r="C100" s="43" t="s">
        <v>413</v>
      </c>
      <c r="D100" s="45"/>
      <c r="E100" s="93">
        <v>0.13786529246999998</v>
      </c>
      <c r="F100" s="93">
        <v>3.8157624257</v>
      </c>
      <c r="G100" s="93" t="s">
        <v>388</v>
      </c>
      <c r="H100" s="93">
        <v>5.0495506344999992</v>
      </c>
      <c r="I100" s="93">
        <v>6.7180414575E-2</v>
      </c>
      <c r="J100" s="93">
        <v>0.103780949277</v>
      </c>
      <c r="K100" s="93">
        <v>0.22388175904100002</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15" t="s">
        <v>388</v>
      </c>
      <c r="AK100" s="93">
        <v>753.4</v>
      </c>
      <c r="AL100" s="38" t="s">
        <v>243</v>
      </c>
    </row>
    <row r="101" spans="1:38" s="2" customFormat="1" ht="26.25" customHeight="1" thickBot="1" x14ac:dyDescent="0.25">
      <c r="A101" s="43" t="s">
        <v>241</v>
      </c>
      <c r="B101" s="157" t="s">
        <v>245</v>
      </c>
      <c r="C101" s="43" t="s">
        <v>246</v>
      </c>
      <c r="D101" s="45"/>
      <c r="E101" s="93">
        <v>9.6678449870000009E-3</v>
      </c>
      <c r="F101" s="93">
        <v>0.1631727822</v>
      </c>
      <c r="G101" s="93" t="s">
        <v>388</v>
      </c>
      <c r="H101" s="93">
        <v>0.1119373216</v>
      </c>
      <c r="I101" s="93">
        <v>1.117358904E-3</v>
      </c>
      <c r="J101" s="93">
        <v>3.352076712E-3</v>
      </c>
      <c r="K101" s="93">
        <v>7.8215123290000001E-3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149.5</v>
      </c>
      <c r="AL101" s="38" t="s">
        <v>243</v>
      </c>
    </row>
    <row r="102" spans="1:38" s="2" customFormat="1" ht="26.25" customHeight="1" thickBot="1" x14ac:dyDescent="0.25">
      <c r="A102" s="43" t="s">
        <v>241</v>
      </c>
      <c r="B102" s="157" t="s">
        <v>247</v>
      </c>
      <c r="C102" s="43" t="s">
        <v>414</v>
      </c>
      <c r="D102" s="45"/>
      <c r="E102" s="93">
        <v>5.0670885957000006E-2</v>
      </c>
      <c r="F102" s="93">
        <v>0.42628451656999999</v>
      </c>
      <c r="G102" s="93" t="s">
        <v>388</v>
      </c>
      <c r="H102" s="93">
        <v>3.6614502513100002</v>
      </c>
      <c r="I102" s="93">
        <v>3.6620836159999997E-3</v>
      </c>
      <c r="J102" s="93">
        <v>7.5972960874999995E-2</v>
      </c>
      <c r="K102" s="93">
        <v>0.44841439645000003</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949.82650823622771</v>
      </c>
      <c r="AL102" s="38" t="s">
        <v>243</v>
      </c>
    </row>
    <row r="103" spans="1:38" s="2" customFormat="1" ht="26.25" customHeight="1" thickBot="1" x14ac:dyDescent="0.25">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157" t="s">
        <v>250</v>
      </c>
      <c r="C104" s="43" t="s">
        <v>251</v>
      </c>
      <c r="D104" s="45"/>
      <c r="E104" s="93">
        <v>5.8554106700000003E-4</v>
      </c>
      <c r="F104" s="93">
        <v>6.4425960800000006E-3</v>
      </c>
      <c r="G104" s="93" t="s">
        <v>388</v>
      </c>
      <c r="H104" s="93">
        <v>6.7794573090000001E-3</v>
      </c>
      <c r="I104" s="93">
        <v>4.8580822000000001E-5</v>
      </c>
      <c r="J104" s="93">
        <v>1.4574246599999998E-4</v>
      </c>
      <c r="K104" s="93">
        <v>3.4006575300000004E-4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6.5</v>
      </c>
      <c r="AL104" s="38" t="s">
        <v>243</v>
      </c>
    </row>
    <row r="105" spans="1:38" s="2" customFormat="1" ht="26.25" customHeight="1" thickBot="1" x14ac:dyDescent="0.25">
      <c r="A105" s="43" t="s">
        <v>241</v>
      </c>
      <c r="B105" s="157" t="s">
        <v>252</v>
      </c>
      <c r="C105" s="43" t="s">
        <v>253</v>
      </c>
      <c r="D105" s="45"/>
      <c r="E105" s="93">
        <v>2.3011569999000003E-2</v>
      </c>
      <c r="F105" s="93">
        <v>0.17678273182500001</v>
      </c>
      <c r="G105" s="93" t="s">
        <v>388</v>
      </c>
      <c r="H105" s="93">
        <v>0.42633302198</v>
      </c>
      <c r="I105" s="93">
        <v>3.7039658079999998E-3</v>
      </c>
      <c r="J105" s="93">
        <v>5.8205176990000001E-3</v>
      </c>
      <c r="K105" s="93">
        <v>1.2699311346000001E-2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15" t="s">
        <v>388</v>
      </c>
      <c r="AJ105" s="15" t="s">
        <v>388</v>
      </c>
      <c r="AK105" s="93">
        <v>52.03</v>
      </c>
      <c r="AL105" s="38" t="s">
        <v>243</v>
      </c>
    </row>
    <row r="106" spans="1:38" s="2" customFormat="1" ht="26.25" customHeight="1" thickBot="1" x14ac:dyDescent="0.25">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25">
      <c r="A107" s="43" t="s">
        <v>241</v>
      </c>
      <c r="B107" s="157" t="s">
        <v>256</v>
      </c>
      <c r="C107" s="43" t="s">
        <v>416</v>
      </c>
      <c r="D107" s="45"/>
      <c r="E107" s="93">
        <v>4.7291170082999996E-2</v>
      </c>
      <c r="F107" s="93">
        <v>0.2187515783</v>
      </c>
      <c r="G107" s="93" t="s">
        <v>388</v>
      </c>
      <c r="H107" s="93">
        <v>0.49926277329900004</v>
      </c>
      <c r="I107" s="93">
        <v>1.2111232499999999E-2</v>
      </c>
      <c r="J107" s="93">
        <v>0.16148310000000002</v>
      </c>
      <c r="K107" s="93">
        <v>0.76704472499999998</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4183.5</v>
      </c>
      <c r="AL107" s="38" t="s">
        <v>243</v>
      </c>
    </row>
    <row r="108" spans="1:38" s="2" customFormat="1" ht="26.25" customHeight="1" thickBot="1" x14ac:dyDescent="0.25">
      <c r="A108" s="43" t="s">
        <v>241</v>
      </c>
      <c r="B108" s="157" t="s">
        <v>257</v>
      </c>
      <c r="C108" s="43" t="s">
        <v>417</v>
      </c>
      <c r="D108" s="45"/>
      <c r="E108" s="93">
        <v>3.3628730359000006E-2</v>
      </c>
      <c r="F108" s="93">
        <v>0.41199329808000001</v>
      </c>
      <c r="G108" s="93" t="s">
        <v>388</v>
      </c>
      <c r="H108" s="93">
        <v>0.25880550250000001</v>
      </c>
      <c r="I108" s="93">
        <v>4.3309999999999998E-3</v>
      </c>
      <c r="J108" s="93">
        <v>4.3310000000000001E-2</v>
      </c>
      <c r="K108" s="93">
        <v>8.6620000000000003E-2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4052.4</v>
      </c>
      <c r="AL108" s="38" t="s">
        <v>243</v>
      </c>
    </row>
    <row r="109" spans="1:38" s="2" customFormat="1" ht="26.25" customHeight="1" thickBot="1" x14ac:dyDescent="0.25">
      <c r="A109" s="43" t="s">
        <v>241</v>
      </c>
      <c r="B109" s="157" t="s">
        <v>258</v>
      </c>
      <c r="C109" s="43" t="s">
        <v>418</v>
      </c>
      <c r="D109" s="45"/>
      <c r="E109" s="93">
        <v>2.183894754E-3</v>
      </c>
      <c r="F109" s="93">
        <v>1.133235017E-2</v>
      </c>
      <c r="G109" s="15" t="s">
        <v>388</v>
      </c>
      <c r="H109" s="93">
        <v>2.4447850190000002E-2</v>
      </c>
      <c r="I109" s="93">
        <v>9.5799999999999998E-4</v>
      </c>
      <c r="J109" s="93">
        <v>5.2690000000000002E-3</v>
      </c>
      <c r="K109" s="93">
        <v>5.2690000000000002E-3</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95.8</v>
      </c>
      <c r="AL109" s="38" t="s">
        <v>243</v>
      </c>
    </row>
    <row r="110" spans="1:38" s="2" customFormat="1" ht="26.25" customHeight="1" thickBot="1" x14ac:dyDescent="0.25">
      <c r="A110" s="43" t="s">
        <v>241</v>
      </c>
      <c r="B110" s="157" t="s">
        <v>259</v>
      </c>
      <c r="C110" s="43" t="s">
        <v>419</v>
      </c>
      <c r="D110" s="45"/>
      <c r="E110" s="93">
        <v>5.8352253700000006E-3</v>
      </c>
      <c r="F110" s="93">
        <v>3.2915972062000004E-2</v>
      </c>
      <c r="G110" s="15" t="s">
        <v>388</v>
      </c>
      <c r="H110" s="93">
        <v>9.0011602836999993E-2</v>
      </c>
      <c r="I110" s="93">
        <v>2.4980466E-2</v>
      </c>
      <c r="J110" s="93">
        <v>0.17531664000000002</v>
      </c>
      <c r="K110" s="93">
        <v>0.17889594000000003</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1299.9000000000001</v>
      </c>
      <c r="AL110" s="38" t="s">
        <v>243</v>
      </c>
    </row>
    <row r="111" spans="1:38" s="2" customFormat="1" ht="26.25" customHeight="1" thickBot="1" x14ac:dyDescent="0.25">
      <c r="A111" s="43" t="s">
        <v>241</v>
      </c>
      <c r="B111" s="157" t="s">
        <v>260</v>
      </c>
      <c r="C111" s="43" t="s">
        <v>420</v>
      </c>
      <c r="D111" s="45"/>
      <c r="E111" s="93">
        <v>6.4571250509999997E-2</v>
      </c>
      <c r="F111" s="93">
        <v>1.7734151058000001</v>
      </c>
      <c r="G111" s="15" t="s">
        <v>388</v>
      </c>
      <c r="H111" s="93">
        <v>2.9047238800999997</v>
      </c>
      <c r="I111" s="93">
        <v>1.8652000000000002E-2</v>
      </c>
      <c r="J111" s="93">
        <v>3.7304000000000004E-2</v>
      </c>
      <c r="K111" s="93">
        <v>8.3933999999999995E-2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4875.8509999999997</v>
      </c>
      <c r="AL111" s="38" t="s">
        <v>243</v>
      </c>
    </row>
    <row r="112" spans="1:38" s="2" customFormat="1" ht="26.25" customHeight="1" thickBot="1" x14ac:dyDescent="0.25">
      <c r="A112" s="43" t="s">
        <v>261</v>
      </c>
      <c r="B112" s="157" t="s">
        <v>262</v>
      </c>
      <c r="C112" s="43" t="s">
        <v>263</v>
      </c>
      <c r="D112" s="45"/>
      <c r="E112" s="93">
        <v>7.1847275030000004</v>
      </c>
      <c r="F112" s="93" t="s">
        <v>388</v>
      </c>
      <c r="G112" s="93" t="s">
        <v>388</v>
      </c>
      <c r="H112" s="93">
        <v>4.8829421819999999</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179.529</v>
      </c>
      <c r="AL112" s="38" t="s">
        <v>432</v>
      </c>
    </row>
    <row r="113" spans="1:38" s="2" customFormat="1" ht="26.25" customHeight="1" thickBot="1" x14ac:dyDescent="0.25">
      <c r="A113" s="43" t="s">
        <v>261</v>
      </c>
      <c r="B113" s="157" t="s">
        <v>264</v>
      </c>
      <c r="C113" s="43" t="s">
        <v>265</v>
      </c>
      <c r="D113" s="45"/>
      <c r="E113" s="93">
        <v>2.9468287174459999</v>
      </c>
      <c r="F113" s="93">
        <v>3.7670752405580012</v>
      </c>
      <c r="G113" s="15" t="s">
        <v>388</v>
      </c>
      <c r="H113" s="93">
        <v>10.114652524714002</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157" t="s">
        <v>266</v>
      </c>
      <c r="C114" s="43" t="s">
        <v>421</v>
      </c>
      <c r="D114" s="45"/>
      <c r="E114" s="93">
        <v>6.2639200000000006E-2</v>
      </c>
      <c r="F114" s="93" t="s">
        <v>388</v>
      </c>
      <c r="G114" s="93" t="s">
        <v>388</v>
      </c>
      <c r="H114" s="93">
        <v>4.2784810710000003E-2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1565.98</v>
      </c>
      <c r="AL114" s="38" t="s">
        <v>441</v>
      </c>
    </row>
    <row r="115" spans="1:38" s="2" customFormat="1" ht="26.25" customHeight="1" thickBot="1" x14ac:dyDescent="0.25">
      <c r="A115" s="43" t="s">
        <v>261</v>
      </c>
      <c r="B115" s="157" t="s">
        <v>267</v>
      </c>
      <c r="C115" s="43" t="s">
        <v>268</v>
      </c>
      <c r="D115" s="45"/>
      <c r="E115" s="93">
        <v>0.182641</v>
      </c>
      <c r="F115" s="93" t="s">
        <v>388</v>
      </c>
      <c r="G115" s="93" t="s">
        <v>388</v>
      </c>
      <c r="H115" s="93">
        <v>0.365282</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157" t="s">
        <v>269</v>
      </c>
      <c r="C116" s="43" t="s">
        <v>422</v>
      </c>
      <c r="D116" s="45"/>
      <c r="E116" s="93">
        <v>0.66754045278600005</v>
      </c>
      <c r="F116" s="93">
        <v>8.5482748752000001E-2</v>
      </c>
      <c r="G116" s="15" t="s">
        <v>388</v>
      </c>
      <c r="H116" s="93">
        <v>1.5532689266920001</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25">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25">
      <c r="A119" s="43" t="s">
        <v>261</v>
      </c>
      <c r="B119" s="157" t="s">
        <v>273</v>
      </c>
      <c r="C119" s="43" t="s">
        <v>274</v>
      </c>
      <c r="D119" s="45"/>
      <c r="E119" s="93" t="s">
        <v>388</v>
      </c>
      <c r="F119" s="93" t="s">
        <v>388</v>
      </c>
      <c r="G119" s="93" t="s">
        <v>388</v>
      </c>
      <c r="H119" s="93" t="s">
        <v>388</v>
      </c>
      <c r="I119" s="93">
        <v>0.26080207710000003</v>
      </c>
      <c r="J119" s="93">
        <v>4.7632369900000002</v>
      </c>
      <c r="K119" s="93">
        <v>4.7632369900000002</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1893.1059114635445</v>
      </c>
      <c r="AL119" s="38" t="s">
        <v>442</v>
      </c>
    </row>
    <row r="120" spans="1:38" s="2" customFormat="1" ht="26.25" customHeight="1" thickBot="1" x14ac:dyDescent="0.25">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25">
      <c r="A121" s="43" t="s">
        <v>261</v>
      </c>
      <c r="B121" s="157" t="s">
        <v>277</v>
      </c>
      <c r="C121" s="43" t="s">
        <v>278</v>
      </c>
      <c r="D121" s="45" t="s">
        <v>279</v>
      </c>
      <c r="E121" s="93" t="s">
        <v>388</v>
      </c>
      <c r="F121" s="93">
        <v>0.8977086279180001</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1942.9</v>
      </c>
      <c r="AL121" s="38" t="s">
        <v>443</v>
      </c>
    </row>
    <row r="122" spans="1:38" s="2" customFormat="1" ht="26.25" customHeight="1" thickBot="1" x14ac:dyDescent="0.25">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7.3158138461538458E-2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25">
      <c r="A123" s="43" t="s">
        <v>261</v>
      </c>
      <c r="B123" s="157" t="s">
        <v>282</v>
      </c>
      <c r="C123" s="43" t="s">
        <v>283</v>
      </c>
      <c r="D123" s="45"/>
      <c r="E123" s="93">
        <v>0.1023655906</v>
      </c>
      <c r="F123" s="93">
        <v>0.21728226440000001</v>
      </c>
      <c r="G123" s="93">
        <v>1.3707523070000002E-2</v>
      </c>
      <c r="H123" s="93">
        <v>9.9491240329999994E-2</v>
      </c>
      <c r="I123" s="93">
        <v>0.25895438410000005</v>
      </c>
      <c r="J123" s="93">
        <v>0.27139078910000003</v>
      </c>
      <c r="K123" s="93">
        <v>0.27553625749999999</v>
      </c>
      <c r="L123" s="93">
        <v>3.3012024399999999E-2</v>
      </c>
      <c r="M123" s="93">
        <v>3.326612881</v>
      </c>
      <c r="N123" s="93">
        <v>2.6927434160000001E-3</v>
      </c>
      <c r="O123" s="93">
        <v>2.5248411580000001E-2</v>
      </c>
      <c r="P123" s="93">
        <v>5.0314756320000006E-3</v>
      </c>
      <c r="Q123" s="93">
        <v>1.5299287600000001E-4</v>
      </c>
      <c r="R123" s="93">
        <v>4.3693474779999998E-3</v>
      </c>
      <c r="S123" s="93">
        <v>1.8082533540000002E-3</v>
      </c>
      <c r="T123" s="93">
        <v>1.4361121269999999E-3</v>
      </c>
      <c r="U123" s="93">
        <v>1.1625350560000001E-3</v>
      </c>
      <c r="V123" s="93">
        <v>2.1986154479999999E-2</v>
      </c>
      <c r="W123" s="93" t="s">
        <v>388</v>
      </c>
      <c r="X123" s="93">
        <v>2.9395168640000001E-5</v>
      </c>
      <c r="Y123" s="93">
        <v>9.0575324589999985E-5</v>
      </c>
      <c r="Z123" s="93">
        <v>2.4011274879999999E-5</v>
      </c>
      <c r="AA123" s="93">
        <v>1.2611492789999999E-5</v>
      </c>
      <c r="AB123" s="93">
        <v>1.5659326089999999E-4</v>
      </c>
      <c r="AC123" s="93" t="s">
        <v>388</v>
      </c>
      <c r="AD123" s="93" t="s">
        <v>388</v>
      </c>
      <c r="AE123" s="92"/>
      <c r="AF123" s="93" t="s">
        <v>388</v>
      </c>
      <c r="AG123" s="15" t="s">
        <v>388</v>
      </c>
      <c r="AH123" s="15" t="s">
        <v>388</v>
      </c>
      <c r="AI123" s="15" t="s">
        <v>388</v>
      </c>
      <c r="AJ123" s="15" t="s">
        <v>388</v>
      </c>
      <c r="AK123" s="93">
        <v>41.454683469999999</v>
      </c>
      <c r="AL123" s="38" t="s">
        <v>436</v>
      </c>
    </row>
    <row r="124" spans="1:38" s="2" customFormat="1" ht="26.25" customHeight="1" thickBot="1" x14ac:dyDescent="0.25">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157" t="s">
        <v>287</v>
      </c>
      <c r="C125" s="43" t="s">
        <v>288</v>
      </c>
      <c r="D125" s="45"/>
      <c r="E125" s="15" t="s">
        <v>388</v>
      </c>
      <c r="F125" s="93">
        <v>0.22339176999999999</v>
      </c>
      <c r="G125" s="15" t="s">
        <v>388</v>
      </c>
      <c r="H125" s="15" t="s">
        <v>388</v>
      </c>
      <c r="I125" s="93">
        <v>1.1085987E-4</v>
      </c>
      <c r="J125" s="93">
        <v>7.3570641000000002E-4</v>
      </c>
      <c r="K125" s="93">
        <v>1.5553975700000001E-3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3359.39</v>
      </c>
      <c r="AL125" s="38" t="s">
        <v>424</v>
      </c>
    </row>
    <row r="126" spans="1:38" s="2" customFormat="1" ht="26.25" customHeight="1" thickBot="1" x14ac:dyDescent="0.25">
      <c r="A126" s="43" t="s">
        <v>286</v>
      </c>
      <c r="B126" s="157" t="s">
        <v>289</v>
      </c>
      <c r="C126" s="43" t="s">
        <v>290</v>
      </c>
      <c r="D126" s="45"/>
      <c r="E126" s="15" t="s">
        <v>388</v>
      </c>
      <c r="F126" s="15" t="s">
        <v>388</v>
      </c>
      <c r="G126" s="15" t="s">
        <v>388</v>
      </c>
      <c r="H126" s="93">
        <v>6.6124619999999995E-2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275.51929999999999</v>
      </c>
      <c r="AL126" s="38" t="s">
        <v>425</v>
      </c>
    </row>
    <row r="127" spans="1:38" s="2" customFormat="1" ht="26.25" customHeight="1" thickBot="1" x14ac:dyDescent="0.25">
      <c r="A127" s="43" t="s">
        <v>286</v>
      </c>
      <c r="B127" s="157" t="s">
        <v>291</v>
      </c>
      <c r="C127" s="43" t="s">
        <v>292</v>
      </c>
      <c r="D127" s="45"/>
      <c r="E127" s="15" t="s">
        <v>388</v>
      </c>
      <c r="F127" s="93" t="s">
        <v>388</v>
      </c>
      <c r="G127" s="93" t="s">
        <v>388</v>
      </c>
      <c r="H127" s="93">
        <v>3.7566964289999999E-3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157" t="s">
        <v>305</v>
      </c>
      <c r="C133" s="43" t="s">
        <v>306</v>
      </c>
      <c r="D133" s="45" t="s">
        <v>295</v>
      </c>
      <c r="E133" s="15" t="s">
        <v>389</v>
      </c>
      <c r="F133" s="15" t="s">
        <v>389</v>
      </c>
      <c r="G133" s="15" t="s">
        <v>389</v>
      </c>
      <c r="H133" s="15" t="s">
        <v>388</v>
      </c>
      <c r="I133" s="93">
        <v>3.7555810000000005E-4</v>
      </c>
      <c r="J133" s="93">
        <v>3.7555810000000005E-4</v>
      </c>
      <c r="K133" s="93">
        <v>4.1733488000000001E-4</v>
      </c>
      <c r="L133" s="93">
        <v>1.8777905000000002E-4</v>
      </c>
      <c r="M133" s="15" t="s">
        <v>389</v>
      </c>
      <c r="N133" s="93">
        <v>3.2501469000000005E-4</v>
      </c>
      <c r="O133" s="93">
        <v>5.4439689999999999E-5</v>
      </c>
      <c r="P133" s="93">
        <v>9.2413748320416475E-3</v>
      </c>
      <c r="Q133" s="93">
        <v>1.4730103000000001E-4</v>
      </c>
      <c r="R133" s="93">
        <v>1.4675988E-4</v>
      </c>
      <c r="S133" s="93">
        <v>1.3452988999999998E-4</v>
      </c>
      <c r="T133" s="93">
        <v>1.8756258999999998E-4</v>
      </c>
      <c r="U133" s="93">
        <v>2.1407893999999999E-4</v>
      </c>
      <c r="V133" s="93">
        <v>1.73297876E-3</v>
      </c>
      <c r="W133" s="93">
        <v>2.9222100000000001E-4</v>
      </c>
      <c r="X133" s="93">
        <v>1.4286360000000001E-4</v>
      </c>
      <c r="Y133" s="93">
        <v>7.8033829999999993E-5</v>
      </c>
      <c r="Z133" s="93">
        <v>6.9700119999999995E-5</v>
      </c>
      <c r="AA133" s="93">
        <v>7.565277E-5</v>
      </c>
      <c r="AB133" s="93">
        <v>3.6625031999999995E-4</v>
      </c>
      <c r="AC133" s="93">
        <v>1.62345E-3</v>
      </c>
      <c r="AD133" s="93">
        <v>4.4374299999999992E-3</v>
      </c>
      <c r="AE133" s="92"/>
      <c r="AF133" s="15" t="s">
        <v>388</v>
      </c>
      <c r="AG133" s="15" t="s">
        <v>388</v>
      </c>
      <c r="AH133" s="15" t="s">
        <v>388</v>
      </c>
      <c r="AI133" s="15" t="s">
        <v>388</v>
      </c>
      <c r="AJ133" s="15" t="s">
        <v>388</v>
      </c>
      <c r="AK133" s="93">
        <v>10823</v>
      </c>
      <c r="AL133" s="38" t="s">
        <v>427</v>
      </c>
    </row>
    <row r="134" spans="1:38" s="2" customFormat="1" ht="26.25" customHeight="1" thickBot="1" x14ac:dyDescent="0.25">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57" t="s">
        <v>311</v>
      </c>
      <c r="C136" s="43" t="s">
        <v>312</v>
      </c>
      <c r="D136" s="45"/>
      <c r="E136" s="15" t="s">
        <v>388</v>
      </c>
      <c r="F136" s="93">
        <v>5.2900000000000004E-3</v>
      </c>
      <c r="G136" s="15" t="s">
        <v>388</v>
      </c>
      <c r="H136" s="93">
        <v>0.31155949999999999</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352501.29117436201</v>
      </c>
      <c r="AL136" s="38" t="s">
        <v>440</v>
      </c>
    </row>
    <row r="137" spans="1:38" s="2" customFormat="1" ht="26.25" customHeight="1" thickBot="1" x14ac:dyDescent="0.25">
      <c r="A137" s="43" t="s">
        <v>286</v>
      </c>
      <c r="B137" s="157" t="s">
        <v>313</v>
      </c>
      <c r="C137" s="43" t="s">
        <v>314</v>
      </c>
      <c r="D137" s="45"/>
      <c r="E137" s="15" t="s">
        <v>388</v>
      </c>
      <c r="F137" s="93">
        <v>2.068E-2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1378742</v>
      </c>
      <c r="AL137" s="38" t="s">
        <v>429</v>
      </c>
    </row>
    <row r="138" spans="1:38" s="2" customFormat="1" ht="26.25" customHeight="1" thickBot="1" x14ac:dyDescent="0.25">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157" t="s">
        <v>317</v>
      </c>
      <c r="C139" s="43" t="s">
        <v>430</v>
      </c>
      <c r="D139" s="45" t="s">
        <v>318</v>
      </c>
      <c r="E139" s="15" t="s">
        <v>388</v>
      </c>
      <c r="F139" s="15" t="s">
        <v>388</v>
      </c>
      <c r="G139" s="15" t="s">
        <v>388</v>
      </c>
      <c r="H139" s="15" t="s">
        <v>388</v>
      </c>
      <c r="I139" s="93">
        <v>0.22197000249999999</v>
      </c>
      <c r="J139" s="93">
        <v>0.22197000249999999</v>
      </c>
      <c r="K139" s="93">
        <v>0.22197000249999999</v>
      </c>
      <c r="L139" s="93">
        <v>1.9583172224999997E-2</v>
      </c>
      <c r="M139" s="15" t="s">
        <v>388</v>
      </c>
      <c r="N139" s="93">
        <v>6.3797249999999995E-4</v>
      </c>
      <c r="O139" s="93">
        <v>1.2847325000000002E-3</v>
      </c>
      <c r="P139" s="93">
        <v>1.2847325000000002E-3</v>
      </c>
      <c r="Q139" s="93">
        <v>2.0327245000000002E-3</v>
      </c>
      <c r="R139" s="93">
        <v>1.9420374999999999E-3</v>
      </c>
      <c r="S139" s="93">
        <v>4.5297805000000003E-3</v>
      </c>
      <c r="T139" s="15" t="s">
        <v>388</v>
      </c>
      <c r="U139" s="15" t="s">
        <v>388</v>
      </c>
      <c r="V139" s="15" t="s">
        <v>388</v>
      </c>
      <c r="W139" s="93">
        <v>2.0670932770000001</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3515</v>
      </c>
      <c r="AL139" s="38" t="s">
        <v>407</v>
      </c>
    </row>
    <row r="140" spans="1:38" s="2" customFormat="1" ht="26.25" customHeight="1" thickBot="1" x14ac:dyDescent="0.25">
      <c r="A140" s="43" t="s">
        <v>319</v>
      </c>
      <c r="B140" s="157" t="s">
        <v>320</v>
      </c>
      <c r="C140" s="43" t="s">
        <v>431</v>
      </c>
      <c r="D140" s="45"/>
      <c r="E140" s="15" t="s">
        <v>388</v>
      </c>
      <c r="F140" s="15" t="s">
        <v>388</v>
      </c>
      <c r="G140" s="15" t="s">
        <v>388</v>
      </c>
      <c r="H140" s="93">
        <v>0.46808571430000001</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96" t="s">
        <v>376</v>
      </c>
      <c r="D141" s="94" t="s">
        <v>141</v>
      </c>
      <c r="E141" s="94">
        <f t="shared" ref="E141:T141" si="0">SUM(E14:E140)</f>
        <v>277.6729961867677</v>
      </c>
      <c r="F141" s="94">
        <f t="shared" si="0"/>
        <v>196.5030708187885</v>
      </c>
      <c r="G141" s="94">
        <f t="shared" si="0"/>
        <v>109.22067961471274</v>
      </c>
      <c r="H141" s="94">
        <f t="shared" si="0"/>
        <v>40.178258713999078</v>
      </c>
      <c r="I141" s="94">
        <f t="shared" si="0"/>
        <v>31.119519174004758</v>
      </c>
      <c r="J141" s="94">
        <f t="shared" si="0"/>
        <v>49.703328042086532</v>
      </c>
      <c r="K141" s="94">
        <f t="shared" si="0"/>
        <v>65.280845586277792</v>
      </c>
      <c r="L141" s="94">
        <f t="shared" si="0"/>
        <v>7.5895990537179507</v>
      </c>
      <c r="M141" s="94">
        <f t="shared" si="0"/>
        <v>656.80477705638248</v>
      </c>
      <c r="N141" s="94">
        <f t="shared" si="0"/>
        <v>49.22316621591321</v>
      </c>
      <c r="O141" s="94">
        <f t="shared" si="0"/>
        <v>1.9103981701363433</v>
      </c>
      <c r="P141" s="94">
        <f t="shared" si="0"/>
        <v>0.86526277146907093</v>
      </c>
      <c r="Q141" s="94">
        <f t="shared" si="0"/>
        <v>8.49870054929203</v>
      </c>
      <c r="R141" s="94">
        <f t="shared" si="0"/>
        <v>32.754243335995703</v>
      </c>
      <c r="S141" s="94">
        <f t="shared" si="0"/>
        <v>109.52488194590313</v>
      </c>
      <c r="T141" s="94">
        <f t="shared" si="0"/>
        <v>36.797660308993741</v>
      </c>
      <c r="U141" s="94" t="s">
        <v>387</v>
      </c>
      <c r="V141" s="94">
        <f t="shared" ref="V141:AD141" si="1">SUM(V14:V140)</f>
        <v>269.81656270220111</v>
      </c>
      <c r="W141" s="94">
        <f t="shared" si="1"/>
        <v>17.177186637244095</v>
      </c>
      <c r="X141" s="94">
        <f t="shared" si="1"/>
        <v>5.8844663269619444</v>
      </c>
      <c r="Y141" s="94">
        <f t="shared" si="1"/>
        <v>4.8272690726020695</v>
      </c>
      <c r="Z141" s="94">
        <f t="shared" si="1"/>
        <v>3.651115201667781</v>
      </c>
      <c r="AA141" s="94">
        <f t="shared" si="1"/>
        <v>4.2017063590882078</v>
      </c>
      <c r="AB141" s="94">
        <f t="shared" si="1"/>
        <v>18.564556960320004</v>
      </c>
      <c r="AC141" s="94">
        <f t="shared" si="1"/>
        <v>38.003430829382573</v>
      </c>
      <c r="AD141" s="94">
        <f t="shared" si="1"/>
        <v>27.45610492140603</v>
      </c>
      <c r="AE141" s="97"/>
      <c r="AF141" s="94">
        <f>SUM(AF14:AF140)</f>
        <v>348080.48129597813</v>
      </c>
      <c r="AG141" s="94">
        <f>SUM(AG14:AG140)</f>
        <v>276387.24933000002</v>
      </c>
      <c r="AH141" s="94">
        <f>SUM(AH14:AH140)</f>
        <v>123463.74727803282</v>
      </c>
      <c r="AI141" s="94">
        <f>SUM(AI14:AI140)</f>
        <v>219434.15849999996</v>
      </c>
      <c r="AJ141" s="94">
        <f>SUM(AJ14:AJ140)</f>
        <v>3824.2276599999996</v>
      </c>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27" t="s">
        <v>362</v>
      </c>
      <c r="D152" s="125" t="s">
        <v>295</v>
      </c>
      <c r="E152" s="125">
        <f>SUM(E$141, E$151, IF(AND(ISNUMBER(SEARCH($B$4,"AT|BE|CH|GB|IE|LT|LU|NL")),SUM(E$143:E$149)&gt;0),SUM(E$143:E$149)-SUM(E$27:E$33),0))</f>
        <v>277.6729961867677</v>
      </c>
      <c r="F152" s="125">
        <f t="shared" ref="F152:AD152" si="2">SUM(F$141, F$151, IF(AND(ISNUMBER(SEARCH($B$4,"AT|BE|CH|GB|IE|LT|LU|NL")),SUM(F$143:F$149)&gt;0),SUM(F$143:F$149)-SUM(F$27:F$33),0))</f>
        <v>196.5030708187885</v>
      </c>
      <c r="G152" s="125">
        <f t="shared" si="2"/>
        <v>109.22067961471274</v>
      </c>
      <c r="H152" s="125">
        <f t="shared" si="2"/>
        <v>40.178258713999078</v>
      </c>
      <c r="I152" s="125">
        <f t="shared" si="2"/>
        <v>31.119519174004758</v>
      </c>
      <c r="J152" s="125">
        <f t="shared" si="2"/>
        <v>49.703328042086532</v>
      </c>
      <c r="K152" s="125">
        <f t="shared" si="2"/>
        <v>65.280845586277792</v>
      </c>
      <c r="L152" s="125">
        <f t="shared" si="2"/>
        <v>7.5895990537179507</v>
      </c>
      <c r="M152" s="125">
        <f t="shared" si="2"/>
        <v>656.80477705638248</v>
      </c>
      <c r="N152" s="125">
        <f t="shared" si="2"/>
        <v>49.22316621591321</v>
      </c>
      <c r="O152" s="125">
        <f t="shared" si="2"/>
        <v>1.9103981701363433</v>
      </c>
      <c r="P152" s="125">
        <f t="shared" si="2"/>
        <v>0.86526277146907093</v>
      </c>
      <c r="Q152" s="125">
        <f t="shared" si="2"/>
        <v>8.49870054929203</v>
      </c>
      <c r="R152" s="125">
        <f t="shared" si="2"/>
        <v>32.754243335995703</v>
      </c>
      <c r="S152" s="125">
        <f t="shared" si="2"/>
        <v>109.52488194590313</v>
      </c>
      <c r="T152" s="125">
        <f t="shared" si="2"/>
        <v>36.797660308993741</v>
      </c>
      <c r="U152" s="125">
        <f t="shared" si="2"/>
        <v>0</v>
      </c>
      <c r="V152" s="125">
        <f t="shared" si="2"/>
        <v>269.81656270220111</v>
      </c>
      <c r="W152" s="125">
        <f t="shared" si="2"/>
        <v>17.177186637244095</v>
      </c>
      <c r="X152" s="125">
        <f t="shared" si="2"/>
        <v>5.8844663269619444</v>
      </c>
      <c r="Y152" s="125">
        <f t="shared" si="2"/>
        <v>4.8272690726020695</v>
      </c>
      <c r="Z152" s="125">
        <f t="shared" si="2"/>
        <v>3.651115201667781</v>
      </c>
      <c r="AA152" s="125">
        <f t="shared" si="2"/>
        <v>4.2017063590882078</v>
      </c>
      <c r="AB152" s="125">
        <f t="shared" si="2"/>
        <v>18.564556960320004</v>
      </c>
      <c r="AC152" s="125">
        <f t="shared" si="2"/>
        <v>38.003430829382573</v>
      </c>
      <c r="AD152" s="125">
        <f t="shared" si="2"/>
        <v>27.45610492140603</v>
      </c>
      <c r="AE152" s="114"/>
      <c r="AF152" s="125"/>
      <c r="AG152" s="125"/>
      <c r="AH152" s="125"/>
      <c r="AI152" s="125"/>
      <c r="AJ152" s="125"/>
      <c r="AK152" s="125"/>
      <c r="AL152" s="128"/>
    </row>
    <row r="153" spans="1:38" s="120" customFormat="1" ht="26.25" customHeight="1" thickBot="1" x14ac:dyDescent="0.25">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27" t="s">
        <v>363</v>
      </c>
      <c r="D154" s="125" t="s">
        <v>322</v>
      </c>
      <c r="E154" s="125">
        <f>SUM(E$141, E$153, -1 * IF(OR($B$6=2005,$B$6&gt;=2020),SUM(E$99:E$122),0), IF(AND(ISNUMBER(SEARCH($B$4,"AT|BE|CH|GB|IE|LT|LU|NL")),SUM(E$143:E$149)&gt;0),SUM(E$143:E$149)-SUM(E$27:E$33),0))</f>
        <v>277.6729961867677</v>
      </c>
      <c r="F154" s="125">
        <f>SUM(F$141, F$153, -1 * IF(OR($B$6=2005,$B$6&gt;=2020),SUM(F$99:F$122),0), IF(AND(ISNUMBER(SEARCH($B$4,"AT|BE|CH|GB|IE|LT|LU|NL")),SUM(F$143:F$149)&gt;0),SUM(F$143:F$149)-SUM(F$27:F$33),0))</f>
        <v>196.5030708187885</v>
      </c>
      <c r="G154" s="125">
        <f>SUM(G$141, G$153, IF(AND(ISNUMBER(SEARCH($B$4,"AT|BE|CH|GB|IE|LT|LU|NL")),SUM(G$143:G$149)&gt;0),SUM(G$143:G$149)-SUM(G$27:G$33),0))</f>
        <v>109.22067961471274</v>
      </c>
      <c r="H154" s="125">
        <f>SUM(H$141, H$153, IF(AND(ISNUMBER(SEARCH($B$4,"AT|BE|CH|GB|IE|LT|LU|NL")),SUM(H$143:H$149)&gt;0),SUM(H$143:H$149)-SUM(H$27:H$33),0))</f>
        <v>40.178258713999078</v>
      </c>
      <c r="I154" s="125">
        <f t="shared" ref="I154:AD154" si="3">SUM(I$141, I$153, IF(AND(ISNUMBER(SEARCH($B$4,"AT|BE|CH|GB|IE|LT|LU|NL")),SUM(I$143:I$149)&gt;0),SUM(I$143:I$149)-SUM(I$27:I$33),0))</f>
        <v>31.119519174004758</v>
      </c>
      <c r="J154" s="125">
        <f t="shared" si="3"/>
        <v>49.703328042086532</v>
      </c>
      <c r="K154" s="125">
        <f t="shared" si="3"/>
        <v>65.280845586277792</v>
      </c>
      <c r="L154" s="125">
        <f t="shared" si="3"/>
        <v>7.5895990537179507</v>
      </c>
      <c r="M154" s="125">
        <f t="shared" si="3"/>
        <v>656.80477705638248</v>
      </c>
      <c r="N154" s="125">
        <f t="shared" si="3"/>
        <v>49.22316621591321</v>
      </c>
      <c r="O154" s="125">
        <f t="shared" si="3"/>
        <v>1.9103981701363433</v>
      </c>
      <c r="P154" s="125">
        <f t="shared" si="3"/>
        <v>0.86526277146907093</v>
      </c>
      <c r="Q154" s="125">
        <f t="shared" si="3"/>
        <v>8.49870054929203</v>
      </c>
      <c r="R154" s="125">
        <f t="shared" si="3"/>
        <v>32.754243335995703</v>
      </c>
      <c r="S154" s="125">
        <f t="shared" si="3"/>
        <v>109.52488194590313</v>
      </c>
      <c r="T154" s="125">
        <f t="shared" si="3"/>
        <v>36.797660308993741</v>
      </c>
      <c r="U154" s="125">
        <f t="shared" si="3"/>
        <v>0</v>
      </c>
      <c r="V154" s="125">
        <f t="shared" si="3"/>
        <v>269.81656270220111</v>
      </c>
      <c r="W154" s="125">
        <f t="shared" si="3"/>
        <v>17.177186637244095</v>
      </c>
      <c r="X154" s="125">
        <f t="shared" si="3"/>
        <v>5.8844663269619444</v>
      </c>
      <c r="Y154" s="125">
        <f t="shared" si="3"/>
        <v>4.8272690726020695</v>
      </c>
      <c r="Z154" s="125">
        <f t="shared" si="3"/>
        <v>3.651115201667781</v>
      </c>
      <c r="AA154" s="125">
        <f t="shared" si="3"/>
        <v>4.2017063590882078</v>
      </c>
      <c r="AB154" s="125">
        <f t="shared" si="3"/>
        <v>18.564556960320004</v>
      </c>
      <c r="AC154" s="125">
        <f t="shared" si="3"/>
        <v>38.003430829382573</v>
      </c>
      <c r="AD154" s="125">
        <f t="shared" si="3"/>
        <v>27.45610492140603</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35" t="s">
        <v>327</v>
      </c>
      <c r="D157" s="136"/>
      <c r="E157" s="136">
        <v>3.3340320963278898</v>
      </c>
      <c r="F157" s="136">
        <v>7.6206447916066053E-2</v>
      </c>
      <c r="G157" s="136">
        <v>0.23100079524557521</v>
      </c>
      <c r="H157" s="136" t="s">
        <v>388</v>
      </c>
      <c r="I157" s="136">
        <v>5.2777108184743536E-2</v>
      </c>
      <c r="J157" s="136">
        <v>5.2777108184743536E-2</v>
      </c>
      <c r="K157" s="136">
        <v>5.2777108184743536E-2</v>
      </c>
      <c r="L157" s="136">
        <v>2.6388554092371768E-2</v>
      </c>
      <c r="M157" s="136">
        <v>0.71800762645918481</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11907.257486885321</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35" t="s">
        <v>329</v>
      </c>
      <c r="D158" s="136"/>
      <c r="E158" s="136">
        <v>0.74116064962928507</v>
      </c>
      <c r="F158" s="136">
        <v>8.9498130875352022E-2</v>
      </c>
      <c r="G158" s="136">
        <v>6.2828572371906019E-2</v>
      </c>
      <c r="H158" s="136" t="s">
        <v>388</v>
      </c>
      <c r="I158" s="136">
        <v>8.458168984073651E-3</v>
      </c>
      <c r="J158" s="136">
        <v>8.458168984073651E-3</v>
      </c>
      <c r="K158" s="136">
        <v>8.458168984073651E-3</v>
      </c>
      <c r="L158" s="136">
        <v>4.2290844920368255E-3</v>
      </c>
      <c r="M158" s="136">
        <v>1.7369827467185597</v>
      </c>
      <c r="N158" s="136">
        <v>0.84894268410000007</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3298.738495770961</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35" t="s">
        <v>435</v>
      </c>
      <c r="D159" s="136"/>
      <c r="E159" s="136">
        <v>35.507100000000008</v>
      </c>
      <c r="F159" s="136">
        <v>1.0314000000000001</v>
      </c>
      <c r="G159" s="136">
        <v>10.60045</v>
      </c>
      <c r="H159" s="136" t="s">
        <v>388</v>
      </c>
      <c r="I159" s="136">
        <v>0.80932795698924731</v>
      </c>
      <c r="J159" s="136">
        <v>0.88344000000000011</v>
      </c>
      <c r="K159" s="136">
        <v>0.88344000000000011</v>
      </c>
      <c r="L159" s="136" t="s">
        <v>388</v>
      </c>
      <c r="M159" s="136">
        <v>2.7324000000000002</v>
      </c>
      <c r="N159" s="136">
        <v>6.0390674913903909E-2</v>
      </c>
      <c r="O159" s="136">
        <v>6.046503997235793E-3</v>
      </c>
      <c r="P159" s="136">
        <v>9.0325734666266769E-3</v>
      </c>
      <c r="Q159" s="136">
        <v>0.16079009386515372</v>
      </c>
      <c r="R159" s="136">
        <v>0.17139006712492985</v>
      </c>
      <c r="S159" s="136">
        <v>0.41597888556197088</v>
      </c>
      <c r="T159" s="136">
        <v>7.4348542935341069</v>
      </c>
      <c r="U159" s="136">
        <v>6.2741774603628106E-2</v>
      </c>
      <c r="V159" s="136">
        <v>0.45237232391587406</v>
      </c>
      <c r="W159" s="136">
        <v>0.12641597922073899</v>
      </c>
      <c r="X159" s="136">
        <v>1.4369742625741761E-3</v>
      </c>
      <c r="Y159" s="136">
        <v>8.3232386285059697E-3</v>
      </c>
      <c r="Z159" s="136">
        <v>6.046503997235793E-3</v>
      </c>
      <c r="AA159" s="136">
        <v>2.1983646416127022E-3</v>
      </c>
      <c r="AB159" s="136">
        <v>1.8005081529928638E-2</v>
      </c>
      <c r="AC159" s="136">
        <v>4.3818562715345996E-2</v>
      </c>
      <c r="AD159" s="136">
        <v>0.13544740597424268</v>
      </c>
      <c r="AE159" s="114"/>
      <c r="AF159" s="136">
        <v>15596.03357379374</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90C66-3489-4333-A4D1-8119CF5FDD54}">
  <sheetPr codeName="Tabelle21"/>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9.42578125" style="5" customWidth="1"/>
    <col min="2" max="2" width="10.85546875" style="191" customWidth="1"/>
    <col min="3" max="3" width="42"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1997</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1997</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157" t="s">
        <v>50</v>
      </c>
      <c r="C14" s="43" t="s">
        <v>51</v>
      </c>
      <c r="D14" s="45"/>
      <c r="E14" s="93">
        <v>41.303991089199982</v>
      </c>
      <c r="F14" s="93">
        <v>0.63152951148620062</v>
      </c>
      <c r="G14" s="93">
        <v>39.419234656331966</v>
      </c>
      <c r="H14" s="93">
        <v>1E-3</v>
      </c>
      <c r="I14" s="93">
        <v>1.2308372569382653</v>
      </c>
      <c r="J14" s="93">
        <v>3.5748357300717086</v>
      </c>
      <c r="K14" s="93">
        <v>4.764693667010409</v>
      </c>
      <c r="L14" s="93">
        <v>0.10496063359812965</v>
      </c>
      <c r="M14" s="93">
        <v>7.2449386737240005</v>
      </c>
      <c r="N14" s="93">
        <v>2.6550851155519224</v>
      </c>
      <c r="O14" s="93">
        <v>0.16909177148469984</v>
      </c>
      <c r="P14" s="93">
        <v>0.31703830881421291</v>
      </c>
      <c r="Q14" s="93">
        <v>1.129449394001846</v>
      </c>
      <c r="R14" s="93">
        <v>1.9936422662190012</v>
      </c>
      <c r="S14" s="93">
        <v>1.8377420077775004</v>
      </c>
      <c r="T14" s="93">
        <v>5.8311491305999992</v>
      </c>
      <c r="U14" s="15" t="s">
        <v>387</v>
      </c>
      <c r="V14" s="93">
        <v>11.735153157313707</v>
      </c>
      <c r="W14" s="93">
        <v>2.1280154043022033</v>
      </c>
      <c r="X14" s="93">
        <v>0.10979976933754794</v>
      </c>
      <c r="Y14" s="93">
        <v>1.6246632654197523E-2</v>
      </c>
      <c r="Z14" s="93">
        <v>1.336575392605815E-2</v>
      </c>
      <c r="AA14" s="93">
        <v>2.0875692474036294E-2</v>
      </c>
      <c r="AB14" s="93">
        <v>0.1602878483918399</v>
      </c>
      <c r="AC14" s="93">
        <v>0.10238876606779297</v>
      </c>
      <c r="AD14" s="93">
        <v>7.1490223645106987E-2</v>
      </c>
      <c r="AE14" s="92"/>
      <c r="AF14" s="93">
        <v>14202.262636200017</v>
      </c>
      <c r="AG14" s="93">
        <v>196295.42907000001</v>
      </c>
      <c r="AH14" s="93">
        <v>59488.039169999996</v>
      </c>
      <c r="AI14" s="93">
        <v>19614.284230000012</v>
      </c>
      <c r="AJ14" s="93">
        <v>254.56800000000001</v>
      </c>
      <c r="AK14" s="15" t="s">
        <v>388</v>
      </c>
      <c r="AL14" s="38" t="s">
        <v>48</v>
      </c>
    </row>
    <row r="15" spans="1:38" s="2" customFormat="1" ht="26.25" customHeight="1" thickBot="1" x14ac:dyDescent="0.25">
      <c r="A15" s="43" t="s">
        <v>52</v>
      </c>
      <c r="B15" s="157" t="s">
        <v>53</v>
      </c>
      <c r="C15" s="43" t="s">
        <v>54</v>
      </c>
      <c r="D15" s="45"/>
      <c r="E15" s="93">
        <v>4.22</v>
      </c>
      <c r="F15" s="93">
        <v>4.1787999999999992E-2</v>
      </c>
      <c r="G15" s="93">
        <v>6.0529498255737701</v>
      </c>
      <c r="H15" s="15" t="s">
        <v>388</v>
      </c>
      <c r="I15" s="93">
        <v>0.14037395979890735</v>
      </c>
      <c r="J15" s="93">
        <v>0.31929525836033651</v>
      </c>
      <c r="K15" s="93">
        <v>0.76261599999999996</v>
      </c>
      <c r="L15" s="93">
        <v>1.4917115535442466E-2</v>
      </c>
      <c r="M15" s="93">
        <v>0.71090750200000008</v>
      </c>
      <c r="N15" s="93">
        <v>3.4383849999999998</v>
      </c>
      <c r="O15" s="93">
        <v>7.8195500000000001E-2</v>
      </c>
      <c r="P15" s="93">
        <v>1.6013950000000002E-2</v>
      </c>
      <c r="Q15" s="93">
        <v>0.56240999999999997</v>
      </c>
      <c r="R15" s="93">
        <v>4.2886150000000001</v>
      </c>
      <c r="S15" s="93">
        <v>1.5054208751</v>
      </c>
      <c r="T15" s="93">
        <v>5.0125000000000002</v>
      </c>
      <c r="U15" s="15" t="s">
        <v>387</v>
      </c>
      <c r="V15" s="93">
        <v>6.460850250600001</v>
      </c>
      <c r="W15" s="93">
        <v>3.2245350040000002E-2</v>
      </c>
      <c r="X15" s="93">
        <v>5.3100884955752216E-7</v>
      </c>
      <c r="Y15" s="93">
        <v>4.3243946370013792E-3</v>
      </c>
      <c r="Z15" s="93">
        <v>4.3183259644350063E-3</v>
      </c>
      <c r="AA15" s="93">
        <v>6.6076306697140574E-3</v>
      </c>
      <c r="AB15" s="93">
        <v>1.5250882280000001E-2</v>
      </c>
      <c r="AC15" s="15" t="s">
        <v>388</v>
      </c>
      <c r="AD15" s="15" t="s">
        <v>388</v>
      </c>
      <c r="AE15" s="92"/>
      <c r="AF15" s="93">
        <v>27133.375100000001</v>
      </c>
      <c r="AG15" s="93">
        <v>30</v>
      </c>
      <c r="AH15" s="93">
        <v>8382</v>
      </c>
      <c r="AI15" s="15" t="s">
        <v>388</v>
      </c>
      <c r="AJ15" s="93" t="s">
        <v>388</v>
      </c>
      <c r="AK15" s="15" t="s">
        <v>388</v>
      </c>
      <c r="AL15" s="38" t="s">
        <v>48</v>
      </c>
    </row>
    <row r="16" spans="1:38" s="2" customFormat="1" ht="26.25" customHeight="1" thickBot="1" x14ac:dyDescent="0.25">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157" t="s">
        <v>57</v>
      </c>
      <c r="C17" s="43" t="s">
        <v>58</v>
      </c>
      <c r="D17" s="45"/>
      <c r="E17" s="93">
        <v>3.503228384999999</v>
      </c>
      <c r="F17" s="93">
        <v>2.8527221699999994E-2</v>
      </c>
      <c r="G17" s="93">
        <v>3.6025096260390832</v>
      </c>
      <c r="H17" s="15" t="s">
        <v>388</v>
      </c>
      <c r="I17" s="93">
        <v>8.5554756192828457E-2</v>
      </c>
      <c r="J17" s="93">
        <v>0.25869298047978823</v>
      </c>
      <c r="K17" s="93">
        <v>0.39204410000000001</v>
      </c>
      <c r="L17" s="93">
        <v>5.9031207520893079E-3</v>
      </c>
      <c r="M17" s="93">
        <v>7.7444103380000007</v>
      </c>
      <c r="N17" s="93">
        <v>0.16175302999999999</v>
      </c>
      <c r="O17" s="93">
        <v>3.46006E-3</v>
      </c>
      <c r="P17" s="93">
        <v>1.7473134000000001E-2</v>
      </c>
      <c r="Q17" s="93">
        <v>2.4973099999999998E-2</v>
      </c>
      <c r="R17" s="93">
        <v>0.14590635000000002</v>
      </c>
      <c r="S17" s="93">
        <v>6.2091949999999993E-2</v>
      </c>
      <c r="T17" s="93">
        <v>0.41119680000000003</v>
      </c>
      <c r="U17" s="15" t="s">
        <v>387</v>
      </c>
      <c r="V17" s="93">
        <v>0.2631578</v>
      </c>
      <c r="W17" s="93">
        <v>3.0918410255000001E-2</v>
      </c>
      <c r="X17" s="93">
        <v>3.4414316823114997E-4</v>
      </c>
      <c r="Y17" s="93">
        <v>2.7074266589570562E-3</v>
      </c>
      <c r="Z17" s="93">
        <v>3.073798532898944E-4</v>
      </c>
      <c r="AA17" s="93">
        <v>2.7114127952189941E-4</v>
      </c>
      <c r="AB17" s="93">
        <v>3.6300909599999999E-3</v>
      </c>
      <c r="AC17" s="93">
        <v>2.8837315999999998E-3</v>
      </c>
      <c r="AD17" s="93">
        <v>0.79070060000000009</v>
      </c>
      <c r="AE17" s="92"/>
      <c r="AF17" s="93">
        <v>3226.2669000000005</v>
      </c>
      <c r="AG17" s="93">
        <v>26341.98</v>
      </c>
      <c r="AH17" s="93">
        <v>2311.5536100000004</v>
      </c>
      <c r="AI17" s="15" t="s">
        <v>388</v>
      </c>
      <c r="AJ17" s="93">
        <v>112</v>
      </c>
      <c r="AK17" s="15" t="s">
        <v>388</v>
      </c>
      <c r="AL17" s="38" t="s">
        <v>48</v>
      </c>
    </row>
    <row r="18" spans="1:38" s="2" customFormat="1" ht="26.25" customHeight="1" thickBot="1" x14ac:dyDescent="0.25">
      <c r="A18" s="43" t="s">
        <v>52</v>
      </c>
      <c r="B18" s="157" t="s">
        <v>59</v>
      </c>
      <c r="C18" s="43" t="s">
        <v>60</v>
      </c>
      <c r="D18" s="45"/>
      <c r="E18" s="93">
        <v>0.34925699999999993</v>
      </c>
      <c r="F18" s="93">
        <v>1.4171205999999998E-3</v>
      </c>
      <c r="G18" s="93">
        <v>3.0829882829231869</v>
      </c>
      <c r="H18" s="15" t="s">
        <v>388</v>
      </c>
      <c r="I18" s="93">
        <v>5.0914198898505146E-2</v>
      </c>
      <c r="J18" s="93">
        <v>8.4656143494515015E-2</v>
      </c>
      <c r="K18" s="93">
        <v>0.12002254000000001</v>
      </c>
      <c r="L18" s="93">
        <v>1.3618661255333529E-2</v>
      </c>
      <c r="M18" s="93">
        <v>3.2699232000000002E-2</v>
      </c>
      <c r="N18" s="93">
        <v>7.5875000000000009E-4</v>
      </c>
      <c r="O18" s="93">
        <v>9.1050000000000001E-6</v>
      </c>
      <c r="P18" s="93">
        <v>5.8805000000000007E-6</v>
      </c>
      <c r="Q18" s="93">
        <v>6.0700000000000005E-5</v>
      </c>
      <c r="R18" s="93">
        <v>0.19324735000000001</v>
      </c>
      <c r="S18" s="93">
        <v>4.2208749999999998E-3</v>
      </c>
      <c r="T18" s="93">
        <v>4.9185000000000006E-2</v>
      </c>
      <c r="U18" s="15" t="s">
        <v>387</v>
      </c>
      <c r="V18" s="93">
        <v>3.6420000000000002E-4</v>
      </c>
      <c r="W18" s="93">
        <v>1.3239452999999999E-3</v>
      </c>
      <c r="X18" s="93">
        <v>3.3253815365600378E-4</v>
      </c>
      <c r="Y18" s="93">
        <v>2.6205790041701461E-3</v>
      </c>
      <c r="Z18" s="93">
        <v>2.9726665681822819E-4</v>
      </c>
      <c r="AA18" s="93">
        <v>2.6225618535562293E-4</v>
      </c>
      <c r="AB18" s="93">
        <v>3.5126400000000009E-3</v>
      </c>
      <c r="AC18" s="93">
        <v>1.2567399999999999E-4</v>
      </c>
      <c r="AD18" s="93">
        <v>3.4459000000000004E-2</v>
      </c>
      <c r="AE18" s="92"/>
      <c r="AF18" s="93">
        <v>1634.9116000000004</v>
      </c>
      <c r="AG18" s="93">
        <v>192.1</v>
      </c>
      <c r="AH18" s="15" t="s">
        <v>388</v>
      </c>
      <c r="AI18" s="15" t="s">
        <v>388</v>
      </c>
      <c r="AJ18" s="15" t="s">
        <v>388</v>
      </c>
      <c r="AK18" s="15" t="s">
        <v>388</v>
      </c>
      <c r="AL18" s="38" t="s">
        <v>48</v>
      </c>
    </row>
    <row r="19" spans="1:38" s="2" customFormat="1" ht="26.25" customHeight="1" thickBot="1" x14ac:dyDescent="0.25">
      <c r="A19" s="43" t="s">
        <v>52</v>
      </c>
      <c r="B19" s="157" t="s">
        <v>61</v>
      </c>
      <c r="C19" s="43" t="s">
        <v>62</v>
      </c>
      <c r="D19" s="45"/>
      <c r="E19" s="93">
        <v>2.1175619050000005</v>
      </c>
      <c r="F19" s="93">
        <v>2.0390967229999994E-2</v>
      </c>
      <c r="G19" s="93">
        <v>3.0478390455204996</v>
      </c>
      <c r="H19" s="15" t="s">
        <v>388</v>
      </c>
      <c r="I19" s="93">
        <v>0.12226135887089051</v>
      </c>
      <c r="J19" s="93">
        <v>0.24953326484973404</v>
      </c>
      <c r="K19" s="93">
        <v>0.30311257850000001</v>
      </c>
      <c r="L19" s="93">
        <v>2.1160760694368119E-2</v>
      </c>
      <c r="M19" s="93">
        <v>0.53707759880000006</v>
      </c>
      <c r="N19" s="93">
        <v>8.6772665384615394E-2</v>
      </c>
      <c r="O19" s="93">
        <v>1.8457544999999998E-3</v>
      </c>
      <c r="P19" s="93">
        <v>5.659930907142857E-3</v>
      </c>
      <c r="Q19" s="93">
        <v>1.0784150282051281E-2</v>
      </c>
      <c r="R19" s="93">
        <v>1.2406349000000001E-2</v>
      </c>
      <c r="S19" s="93">
        <v>2.1053701500000004E-2</v>
      </c>
      <c r="T19" s="93">
        <v>0.95823786400000011</v>
      </c>
      <c r="U19" s="15" t="s">
        <v>387</v>
      </c>
      <c r="V19" s="93">
        <v>0.37344706285714285</v>
      </c>
      <c r="W19" s="93">
        <v>6.6930009969999982E-2</v>
      </c>
      <c r="X19" s="93">
        <v>2.0929563489816704E-3</v>
      </c>
      <c r="Y19" s="93">
        <v>1.030270016018262E-2</v>
      </c>
      <c r="Z19" s="93">
        <v>1.4829253358453187E-3</v>
      </c>
      <c r="AA19" s="93">
        <v>1.2676807989903925E-3</v>
      </c>
      <c r="AB19" s="93">
        <v>1.5146262644000002E-2</v>
      </c>
      <c r="AC19" s="93">
        <v>3.3304469999999998E-3</v>
      </c>
      <c r="AD19" s="93">
        <v>0.42236098179999992</v>
      </c>
      <c r="AE19" s="92"/>
      <c r="AF19" s="93">
        <v>10637.263939999997</v>
      </c>
      <c r="AG19" s="93">
        <v>4933.38</v>
      </c>
      <c r="AH19" s="93">
        <v>1672.0279999999998</v>
      </c>
      <c r="AI19" s="93">
        <v>750.03</v>
      </c>
      <c r="AJ19" s="93">
        <v>654.23300000000006</v>
      </c>
      <c r="AK19" s="15" t="s">
        <v>388</v>
      </c>
      <c r="AL19" s="38" t="s">
        <v>48</v>
      </c>
    </row>
    <row r="20" spans="1:38" s="2" customFormat="1" ht="26.25" customHeight="1" thickBot="1" x14ac:dyDescent="0.25">
      <c r="A20" s="43" t="s">
        <v>52</v>
      </c>
      <c r="B20" s="157" t="s">
        <v>63</v>
      </c>
      <c r="C20" s="43" t="s">
        <v>64</v>
      </c>
      <c r="D20" s="45"/>
      <c r="E20" s="93">
        <v>21.583799999999989</v>
      </c>
      <c r="F20" s="93">
        <v>0.36030089411000005</v>
      </c>
      <c r="G20" s="93">
        <v>11.231754688138535</v>
      </c>
      <c r="H20" s="15" t="s">
        <v>388</v>
      </c>
      <c r="I20" s="93">
        <v>3.3977631778864406</v>
      </c>
      <c r="J20" s="93">
        <v>4.9105415890174831</v>
      </c>
      <c r="K20" s="93">
        <v>5.5235485451400015</v>
      </c>
      <c r="L20" s="93">
        <v>5.4148031713721026E-2</v>
      </c>
      <c r="M20" s="93">
        <v>28.693074908599996</v>
      </c>
      <c r="N20" s="93">
        <v>5.386075896565389</v>
      </c>
      <c r="O20" s="93">
        <v>0.35520039681299981</v>
      </c>
      <c r="P20" s="93">
        <v>0.14783488262415725</v>
      </c>
      <c r="Q20" s="93">
        <v>0.28514375270205111</v>
      </c>
      <c r="R20" s="93">
        <v>0.55874613120999983</v>
      </c>
      <c r="S20" s="93">
        <v>0.73308110425500039</v>
      </c>
      <c r="T20" s="93">
        <v>2.0856398120000001</v>
      </c>
      <c r="U20" s="15" t="s">
        <v>387</v>
      </c>
      <c r="V20" s="93">
        <v>3.9750244575428577</v>
      </c>
      <c r="W20" s="93">
        <v>1.2415975911759982</v>
      </c>
      <c r="X20" s="93">
        <v>4.0391722916789885E-2</v>
      </c>
      <c r="Y20" s="93">
        <v>8.9570753574084325E-2</v>
      </c>
      <c r="Z20" s="93">
        <v>2.1760881824923087E-2</v>
      </c>
      <c r="AA20" s="93">
        <v>1.770056042420266E-2</v>
      </c>
      <c r="AB20" s="93">
        <v>0.16942391873999998</v>
      </c>
      <c r="AC20" s="93">
        <v>0.20665325492</v>
      </c>
      <c r="AD20" s="93">
        <v>0.92192981784000005</v>
      </c>
      <c r="AE20" s="92"/>
      <c r="AF20" s="93">
        <v>14763.00979</v>
      </c>
      <c r="AG20" s="93">
        <v>23915.703999999998</v>
      </c>
      <c r="AH20" s="93">
        <v>37195.870199999998</v>
      </c>
      <c r="AI20" s="93">
        <v>170605.864</v>
      </c>
      <c r="AJ20" s="93">
        <v>573.79999999999995</v>
      </c>
      <c r="AK20" s="15" t="s">
        <v>388</v>
      </c>
      <c r="AL20" s="38" t="s">
        <v>48</v>
      </c>
    </row>
    <row r="21" spans="1:38" s="2" customFormat="1" ht="26.25" customHeight="1" thickBot="1" x14ac:dyDescent="0.25">
      <c r="A21" s="43" t="s">
        <v>52</v>
      </c>
      <c r="B21" s="157" t="s">
        <v>65</v>
      </c>
      <c r="C21" s="43" t="s">
        <v>66</v>
      </c>
      <c r="D21" s="45"/>
      <c r="E21" s="93">
        <v>0.78598600000000018</v>
      </c>
      <c r="F21" s="93">
        <v>1.8468944199999997E-2</v>
      </c>
      <c r="G21" s="93">
        <v>1.5023167537285251</v>
      </c>
      <c r="H21" s="15" t="s">
        <v>388</v>
      </c>
      <c r="I21" s="93">
        <v>0.1046015705569406</v>
      </c>
      <c r="J21" s="93">
        <v>0.17327956546730428</v>
      </c>
      <c r="K21" s="93">
        <v>0.22945316000000002</v>
      </c>
      <c r="L21" s="93">
        <v>2.8962628675220769E-2</v>
      </c>
      <c r="M21" s="93">
        <v>0.22707601399999999</v>
      </c>
      <c r="N21" s="93">
        <v>0.19121325730000002</v>
      </c>
      <c r="O21" s="93">
        <v>6.5920719799999992E-3</v>
      </c>
      <c r="P21" s="93">
        <v>4.6728000560000002E-3</v>
      </c>
      <c r="Q21" s="93">
        <v>2.4194503000000006E-2</v>
      </c>
      <c r="R21" s="93">
        <v>5.8376907500000019E-2</v>
      </c>
      <c r="S21" s="93">
        <v>0.2499450758</v>
      </c>
      <c r="T21" s="93">
        <v>0.64241553679999996</v>
      </c>
      <c r="U21" s="15" t="s">
        <v>387</v>
      </c>
      <c r="V21" s="93">
        <v>1.1010281584000001</v>
      </c>
      <c r="W21" s="93">
        <v>1.9411998579999989E-2</v>
      </c>
      <c r="X21" s="93">
        <v>9.5433809699285688E-4</v>
      </c>
      <c r="Y21" s="93">
        <v>5.3432621539493928E-3</v>
      </c>
      <c r="Z21" s="93">
        <v>7.1663422458427019E-4</v>
      </c>
      <c r="AA21" s="93">
        <v>6.1795598447348136E-4</v>
      </c>
      <c r="AB21" s="93">
        <v>7.6321904600000013E-3</v>
      </c>
      <c r="AC21" s="93">
        <v>1.9285219999999998E-3</v>
      </c>
      <c r="AD21" s="93">
        <v>0.16803528894000003</v>
      </c>
      <c r="AE21" s="92"/>
      <c r="AF21" s="93">
        <v>2314.6882000000001</v>
      </c>
      <c r="AG21" s="93">
        <v>1469.0709999999999</v>
      </c>
      <c r="AH21" s="93">
        <v>929.11099999999999</v>
      </c>
      <c r="AI21" s="93">
        <v>296.44900000000001</v>
      </c>
      <c r="AJ21" s="15" t="s">
        <v>388</v>
      </c>
      <c r="AK21" s="15" t="s">
        <v>388</v>
      </c>
      <c r="AL21" s="38" t="s">
        <v>48</v>
      </c>
    </row>
    <row r="22" spans="1:38" s="2" customFormat="1" ht="26.25" customHeight="1" thickBot="1" x14ac:dyDescent="0.25">
      <c r="A22" s="43" t="s">
        <v>52</v>
      </c>
      <c r="B22" s="157" t="s">
        <v>67</v>
      </c>
      <c r="C22" s="43" t="s">
        <v>68</v>
      </c>
      <c r="D22" s="45"/>
      <c r="E22" s="93">
        <v>3.9571390999999982</v>
      </c>
      <c r="F22" s="93">
        <v>1.1760296999999998E-2</v>
      </c>
      <c r="G22" s="93">
        <v>1.2678268745757051</v>
      </c>
      <c r="H22" s="15" t="s">
        <v>388</v>
      </c>
      <c r="I22" s="93">
        <v>0.20427284133070178</v>
      </c>
      <c r="J22" s="93">
        <v>0.37112326808545532</v>
      </c>
      <c r="K22" s="93">
        <v>0.71951417457999967</v>
      </c>
      <c r="L22" s="93">
        <v>1.5010365193246165E-2</v>
      </c>
      <c r="M22" s="93">
        <v>14.902111607000009</v>
      </c>
      <c r="N22" s="93">
        <v>2.7489272343339999</v>
      </c>
      <c r="O22" s="93">
        <v>6.4036178447000019E-2</v>
      </c>
      <c r="P22" s="93">
        <v>1.3352203860299998E-2</v>
      </c>
      <c r="Q22" s="93">
        <v>0.45308443245999991</v>
      </c>
      <c r="R22" s="93">
        <v>3.6800642262299985</v>
      </c>
      <c r="S22" s="93">
        <v>1.2157900326850002</v>
      </c>
      <c r="T22" s="93">
        <v>3.1603354612399981</v>
      </c>
      <c r="U22" s="15" t="s">
        <v>387</v>
      </c>
      <c r="V22" s="93">
        <v>5.2130708147599991</v>
      </c>
      <c r="W22" s="93">
        <v>2.5772572474000003E-2</v>
      </c>
      <c r="X22" s="93">
        <v>3.7797046297864619E-4</v>
      </c>
      <c r="Y22" s="93">
        <v>2.8359045226368207E-3</v>
      </c>
      <c r="Z22" s="93">
        <v>3.2977028146238412E-4</v>
      </c>
      <c r="AA22" s="93">
        <v>2.8979112892215021E-4</v>
      </c>
      <c r="AB22" s="93">
        <v>3.833436396000001E-3</v>
      </c>
      <c r="AC22" s="93">
        <v>2.8970684599999999E-3</v>
      </c>
      <c r="AD22" s="93">
        <v>0.79312366399999989</v>
      </c>
      <c r="AE22" s="92"/>
      <c r="AF22" s="93">
        <v>3167.889000000001</v>
      </c>
      <c r="AG22" s="93">
        <v>5492.433</v>
      </c>
      <c r="AH22" s="93">
        <v>2090.2703500000002</v>
      </c>
      <c r="AI22" s="93">
        <v>0.9</v>
      </c>
      <c r="AJ22" s="15" t="s">
        <v>388</v>
      </c>
      <c r="AK22" s="15" t="s">
        <v>388</v>
      </c>
      <c r="AL22" s="38" t="s">
        <v>48</v>
      </c>
    </row>
    <row r="23" spans="1:38" s="2" customFormat="1" ht="26.25" customHeight="1" thickBot="1" x14ac:dyDescent="0.25">
      <c r="A23" s="43" t="s">
        <v>69</v>
      </c>
      <c r="B23" s="157" t="s">
        <v>377</v>
      </c>
      <c r="C23" s="43" t="s">
        <v>390</v>
      </c>
      <c r="D23" s="45"/>
      <c r="E23" s="93">
        <v>12.744709628200109</v>
      </c>
      <c r="F23" s="93">
        <v>2.3178680450788391</v>
      </c>
      <c r="G23" s="93">
        <v>0.99598419161581586</v>
      </c>
      <c r="H23" s="93">
        <v>2.3393898089978898E-3</v>
      </c>
      <c r="I23" s="93">
        <v>1.4005467947823771</v>
      </c>
      <c r="J23" s="93">
        <v>1.4005467947823771</v>
      </c>
      <c r="K23" s="93">
        <v>1.4005467947823771</v>
      </c>
      <c r="L23" s="93">
        <v>0.86328786686439307</v>
      </c>
      <c r="M23" s="93">
        <v>8.3760864768465417</v>
      </c>
      <c r="N23" s="15" t="s">
        <v>388</v>
      </c>
      <c r="O23" s="93">
        <v>2.9254064870554027E-3</v>
      </c>
      <c r="P23" s="15" t="s">
        <v>388</v>
      </c>
      <c r="Q23" s="15" t="s">
        <v>388</v>
      </c>
      <c r="R23" s="93">
        <v>1.4627032435277012E-2</v>
      </c>
      <c r="S23" s="93">
        <v>0.49731910279941849</v>
      </c>
      <c r="T23" s="93">
        <v>2.0477845409387813E-2</v>
      </c>
      <c r="U23" s="93">
        <v>2.9254064870554027E-3</v>
      </c>
      <c r="V23" s="93">
        <v>0.29254064870554025</v>
      </c>
      <c r="W23" s="15" t="s">
        <v>388</v>
      </c>
      <c r="X23" s="93">
        <v>8.8570704764042232E-3</v>
      </c>
      <c r="Y23" s="93">
        <v>1.4546181420038993E-2</v>
      </c>
      <c r="Z23" s="15" t="s">
        <v>388</v>
      </c>
      <c r="AA23" s="15" t="s">
        <v>388</v>
      </c>
      <c r="AB23" s="93">
        <v>2.3403251896443215E-2</v>
      </c>
      <c r="AC23" s="15" t="s">
        <v>388</v>
      </c>
      <c r="AD23" s="15" t="s">
        <v>388</v>
      </c>
      <c r="AE23" s="92"/>
      <c r="AF23" s="93">
        <v>12510.754115154363</v>
      </c>
      <c r="AG23" s="15" t="s">
        <v>388</v>
      </c>
      <c r="AH23" s="15" t="s">
        <v>388</v>
      </c>
      <c r="AI23" s="15" t="s">
        <v>388</v>
      </c>
      <c r="AJ23" s="15" t="s">
        <v>388</v>
      </c>
      <c r="AK23" s="15" t="s">
        <v>388</v>
      </c>
      <c r="AL23" s="38" t="s">
        <v>48</v>
      </c>
    </row>
    <row r="24" spans="1:38" s="2" customFormat="1" ht="26.25" customHeight="1" thickBot="1" x14ac:dyDescent="0.25">
      <c r="A24" s="43" t="s">
        <v>52</v>
      </c>
      <c r="B24" s="157" t="s">
        <v>70</v>
      </c>
      <c r="C24" s="43" t="s">
        <v>71</v>
      </c>
      <c r="D24" s="45"/>
      <c r="E24" s="93">
        <v>2.5481799459999999</v>
      </c>
      <c r="F24" s="93">
        <v>0.14825080578999986</v>
      </c>
      <c r="G24" s="93">
        <v>2.2378983285061058</v>
      </c>
      <c r="H24" s="15" t="s">
        <v>388</v>
      </c>
      <c r="I24" s="93">
        <v>0.44595129401463479</v>
      </c>
      <c r="J24" s="93">
        <v>0.98703065483128716</v>
      </c>
      <c r="K24" s="93">
        <v>1.6782213999999986</v>
      </c>
      <c r="L24" s="93">
        <v>6.2651834728689071E-2</v>
      </c>
      <c r="M24" s="93">
        <v>3.6157271899999976</v>
      </c>
      <c r="N24" s="93">
        <v>0.35049433777307692</v>
      </c>
      <c r="O24" s="93">
        <v>2.7507595234000017E-2</v>
      </c>
      <c r="P24" s="93">
        <v>1.961440431911431E-2</v>
      </c>
      <c r="Q24" s="93">
        <v>2.6294894159230756E-2</v>
      </c>
      <c r="R24" s="93">
        <v>0.19787241782999998</v>
      </c>
      <c r="S24" s="93">
        <v>0.27109123453000006</v>
      </c>
      <c r="T24" s="93">
        <v>1.3419629689000003</v>
      </c>
      <c r="U24" s="15" t="s">
        <v>387</v>
      </c>
      <c r="V24" s="93">
        <v>3.0133611755028591</v>
      </c>
      <c r="W24" s="93">
        <v>0.3199773744169998</v>
      </c>
      <c r="X24" s="93">
        <v>1.2792813564082135E-2</v>
      </c>
      <c r="Y24" s="93">
        <v>2.8705681175289866E-2</v>
      </c>
      <c r="Z24" s="93">
        <v>6.9129575513825915E-3</v>
      </c>
      <c r="AA24" s="93">
        <v>5.626787020245376E-3</v>
      </c>
      <c r="AB24" s="93">
        <v>5.4038239310999971E-2</v>
      </c>
      <c r="AC24" s="93">
        <v>0.24001939009439893</v>
      </c>
      <c r="AD24" s="93">
        <v>1.8734043419686951E-2</v>
      </c>
      <c r="AE24" s="92"/>
      <c r="AF24" s="93">
        <v>5530.0153900000014</v>
      </c>
      <c r="AG24" s="93">
        <v>147.89999999999998</v>
      </c>
      <c r="AH24" s="93">
        <v>714.64004000000023</v>
      </c>
      <c r="AI24" s="93">
        <v>8465.4313299999958</v>
      </c>
      <c r="AJ24" s="93">
        <v>1644.78</v>
      </c>
      <c r="AK24" s="15" t="s">
        <v>388</v>
      </c>
      <c r="AL24" s="38" t="s">
        <v>48</v>
      </c>
    </row>
    <row r="25" spans="1:38" s="2" customFormat="1" ht="26.25" customHeight="1" thickBot="1" x14ac:dyDescent="0.25">
      <c r="A25" s="43" t="s">
        <v>72</v>
      </c>
      <c r="B25" s="157" t="s">
        <v>73</v>
      </c>
      <c r="C25" s="43" t="s">
        <v>74</v>
      </c>
      <c r="D25" s="45"/>
      <c r="E25" s="93">
        <v>0.39516653628498583</v>
      </c>
      <c r="F25" s="93">
        <v>9.3966326761940902E-2</v>
      </c>
      <c r="G25" s="93">
        <v>2.6128653813230217E-2</v>
      </c>
      <c r="H25" s="15" t="s">
        <v>388</v>
      </c>
      <c r="I25" s="93">
        <v>3.8679435797288005E-3</v>
      </c>
      <c r="J25" s="93">
        <v>3.8679435797288005E-3</v>
      </c>
      <c r="K25" s="93">
        <v>3.8679435797288005E-3</v>
      </c>
      <c r="L25" s="93">
        <v>1.9339717898644003E-3</v>
      </c>
      <c r="M25" s="93">
        <v>0.28904648312507308</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1346.837825424238</v>
      </c>
      <c r="AG25" s="15" t="s">
        <v>388</v>
      </c>
      <c r="AH25" s="15" t="s">
        <v>388</v>
      </c>
      <c r="AI25" s="15" t="s">
        <v>388</v>
      </c>
      <c r="AJ25" s="15" t="s">
        <v>388</v>
      </c>
      <c r="AK25" s="15" t="s">
        <v>388</v>
      </c>
      <c r="AL25" s="38" t="s">
        <v>48</v>
      </c>
    </row>
    <row r="26" spans="1:38" s="2" customFormat="1" ht="26.25" customHeight="1" thickBot="1" x14ac:dyDescent="0.25">
      <c r="A26" s="43" t="s">
        <v>72</v>
      </c>
      <c r="B26" s="157" t="s">
        <v>75</v>
      </c>
      <c r="C26" s="43" t="s">
        <v>76</v>
      </c>
      <c r="D26" s="45"/>
      <c r="E26" s="93">
        <v>0.29365473906707307</v>
      </c>
      <c r="F26" s="93">
        <v>5.5060654181167179E-2</v>
      </c>
      <c r="G26" s="93">
        <v>1.8574666329832259E-2</v>
      </c>
      <c r="H26" s="15" t="s">
        <v>388</v>
      </c>
      <c r="I26" s="93">
        <v>1.9217942623722965E-3</v>
      </c>
      <c r="J26" s="93">
        <v>1.9217942623722965E-3</v>
      </c>
      <c r="K26" s="93">
        <v>1.9217942623722965E-3</v>
      </c>
      <c r="L26" s="93">
        <v>9.6089713118614826E-4</v>
      </c>
      <c r="M26" s="93">
        <v>0.47109920419599688</v>
      </c>
      <c r="N26" s="93">
        <v>0.20547307837500001</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972.01593292548557</v>
      </c>
      <c r="AG26" s="15" t="s">
        <v>388</v>
      </c>
      <c r="AH26" s="15" t="s">
        <v>388</v>
      </c>
      <c r="AI26" s="15" t="s">
        <v>388</v>
      </c>
      <c r="AJ26" s="15" t="s">
        <v>388</v>
      </c>
      <c r="AK26" s="15" t="s">
        <v>388</v>
      </c>
      <c r="AL26" s="38" t="s">
        <v>48</v>
      </c>
    </row>
    <row r="27" spans="1:38" s="2" customFormat="1" ht="26.25" customHeight="1" thickBot="1" x14ac:dyDescent="0.25">
      <c r="A27" s="43" t="s">
        <v>77</v>
      </c>
      <c r="B27" s="157" t="s">
        <v>78</v>
      </c>
      <c r="C27" s="43" t="s">
        <v>79</v>
      </c>
      <c r="D27" s="45"/>
      <c r="E27" s="93">
        <v>67.193464504425009</v>
      </c>
      <c r="F27" s="93">
        <v>43.985488428711221</v>
      </c>
      <c r="G27" s="93">
        <v>0.30438487938654468</v>
      </c>
      <c r="H27" s="93">
        <v>1.1829559745876297</v>
      </c>
      <c r="I27" s="93">
        <v>1.0881796028308359</v>
      </c>
      <c r="J27" s="93">
        <v>1.0881796028308359</v>
      </c>
      <c r="K27" s="93">
        <v>1.0881796028308361</v>
      </c>
      <c r="L27" s="93">
        <v>0.57576871919700967</v>
      </c>
      <c r="M27" s="93">
        <v>306.19233365295906</v>
      </c>
      <c r="N27" s="93">
        <v>2.8627355810572951E-3</v>
      </c>
      <c r="O27" s="93">
        <v>3.5399446632354515E-4</v>
      </c>
      <c r="P27" s="93">
        <v>1.6360629612228395E-2</v>
      </c>
      <c r="Q27" s="93">
        <v>5.3868666210255109E-4</v>
      </c>
      <c r="R27" s="93">
        <v>1.3282330334165345E-2</v>
      </c>
      <c r="S27" s="93">
        <v>9.3730536512334917E-3</v>
      </c>
      <c r="T27" s="93">
        <v>3.955511923462266E-3</v>
      </c>
      <c r="U27" s="93">
        <v>3.6938439155801209E-4</v>
      </c>
      <c r="V27" s="93">
        <v>6.1410122364106E-2</v>
      </c>
      <c r="W27" s="93">
        <v>1.0709788304252874</v>
      </c>
      <c r="X27" s="93">
        <v>1.5898512880301502E-2</v>
      </c>
      <c r="Y27" s="93">
        <v>2.0269565878059784E-2</v>
      </c>
      <c r="Z27" s="93">
        <v>1.0234810906571225E-2</v>
      </c>
      <c r="AA27" s="93">
        <v>2.1593230377877966E-2</v>
      </c>
      <c r="AB27" s="93">
        <v>6.7996120042810471E-2</v>
      </c>
      <c r="AC27" s="93">
        <v>0.12004976820122276</v>
      </c>
      <c r="AD27" s="93">
        <v>2.2014807475884929E-4</v>
      </c>
      <c r="AE27" s="92"/>
      <c r="AF27" s="93">
        <v>85573.588092828577</v>
      </c>
      <c r="AG27" s="15" t="s">
        <v>388</v>
      </c>
      <c r="AH27" s="93">
        <v>0.35187112868007131</v>
      </c>
      <c r="AI27" s="15" t="s">
        <v>388</v>
      </c>
      <c r="AJ27" s="15" t="s">
        <v>388</v>
      </c>
      <c r="AK27" s="15" t="s">
        <v>388</v>
      </c>
      <c r="AL27" s="38" t="s">
        <v>48</v>
      </c>
    </row>
    <row r="28" spans="1:38" s="2" customFormat="1" ht="26.25" customHeight="1" thickBot="1" x14ac:dyDescent="0.25">
      <c r="A28" s="43" t="s">
        <v>77</v>
      </c>
      <c r="B28" s="157" t="s">
        <v>80</v>
      </c>
      <c r="C28" s="43" t="s">
        <v>81</v>
      </c>
      <c r="D28" s="45"/>
      <c r="E28" s="93">
        <v>6.5641704998964006</v>
      </c>
      <c r="F28" s="93">
        <v>2.1929657106649509</v>
      </c>
      <c r="G28" s="93">
        <v>1.7447998956796874E-2</v>
      </c>
      <c r="H28" s="93">
        <v>9.1971898522000013E-3</v>
      </c>
      <c r="I28" s="93">
        <v>1.0296592935731004</v>
      </c>
      <c r="J28" s="93">
        <v>1.0296592935731004</v>
      </c>
      <c r="K28" s="93">
        <v>1.0296592935731004</v>
      </c>
      <c r="L28" s="93">
        <v>0.56517625571764707</v>
      </c>
      <c r="M28" s="93">
        <v>23.507429674020237</v>
      </c>
      <c r="N28" s="93">
        <v>2.0408161356467167E-4</v>
      </c>
      <c r="O28" s="93">
        <v>2.238863038090165E-5</v>
      </c>
      <c r="P28" s="93">
        <v>1.754298250239799E-3</v>
      </c>
      <c r="Q28" s="93">
        <v>3.982608820071709E-5</v>
      </c>
      <c r="R28" s="93">
        <v>2.4345923653324021E-3</v>
      </c>
      <c r="S28" s="93">
        <v>1.6462392847440127E-3</v>
      </c>
      <c r="T28" s="93">
        <v>1.6382210993989965E-4</v>
      </c>
      <c r="U28" s="93">
        <v>3.4874915639630894E-5</v>
      </c>
      <c r="V28" s="93">
        <v>6.1289496383009736E-3</v>
      </c>
      <c r="W28" s="93">
        <v>6.5278846192000001E-2</v>
      </c>
      <c r="X28" s="93">
        <v>4.1536153893240602E-3</v>
      </c>
      <c r="Y28" s="93">
        <v>4.4474682321243653E-3</v>
      </c>
      <c r="Z28" s="93">
        <v>2.3211488118514739E-3</v>
      </c>
      <c r="AA28" s="93">
        <v>4.2872970484733874E-3</v>
      </c>
      <c r="AB28" s="93">
        <v>1.5209529481773286E-2</v>
      </c>
      <c r="AC28" s="93">
        <v>1.795424584712681E-2</v>
      </c>
      <c r="AD28" s="93">
        <v>3.07630412384E-5</v>
      </c>
      <c r="AE28" s="92"/>
      <c r="AF28" s="93">
        <v>12757.416896582208</v>
      </c>
      <c r="AG28" s="15" t="s">
        <v>388</v>
      </c>
      <c r="AH28" s="15" t="s">
        <v>388</v>
      </c>
      <c r="AI28" s="15" t="s">
        <v>388</v>
      </c>
      <c r="AJ28" s="15" t="s">
        <v>388</v>
      </c>
      <c r="AK28" s="15" t="s">
        <v>388</v>
      </c>
      <c r="AL28" s="38" t="s">
        <v>48</v>
      </c>
    </row>
    <row r="29" spans="1:38" s="2" customFormat="1" ht="26.25" customHeight="1" thickBot="1" x14ac:dyDescent="0.25">
      <c r="A29" s="43" t="s">
        <v>77</v>
      </c>
      <c r="B29" s="157" t="s">
        <v>82</v>
      </c>
      <c r="C29" s="43" t="s">
        <v>83</v>
      </c>
      <c r="D29" s="45"/>
      <c r="E29" s="93">
        <v>44.274877213636458</v>
      </c>
      <c r="F29" s="93">
        <v>3.8918121467380065</v>
      </c>
      <c r="G29" s="93">
        <v>3.7328723550593412E-2</v>
      </c>
      <c r="H29" s="93">
        <v>9.7827841572000005E-3</v>
      </c>
      <c r="I29" s="93">
        <v>1.977799639038897</v>
      </c>
      <c r="J29" s="93">
        <v>1.977799639038897</v>
      </c>
      <c r="K29" s="93">
        <v>1.977799639038897</v>
      </c>
      <c r="L29" s="93">
        <v>1.0482327716525892</v>
      </c>
      <c r="M29" s="93">
        <v>11.067635889265725</v>
      </c>
      <c r="N29" s="93">
        <v>5.2571227124127403E-4</v>
      </c>
      <c r="O29" s="93">
        <v>5.2571227124127416E-5</v>
      </c>
      <c r="P29" s="93">
        <v>5.5725500751575051E-3</v>
      </c>
      <c r="Q29" s="93">
        <v>1.0514245424825483E-4</v>
      </c>
      <c r="R29" s="93">
        <v>8.9371086111016615E-3</v>
      </c>
      <c r="S29" s="93">
        <v>5.9931198921505261E-3</v>
      </c>
      <c r="T29" s="93">
        <v>2.1028490849650966E-4</v>
      </c>
      <c r="U29" s="93">
        <v>1.0514245424825483E-4</v>
      </c>
      <c r="V29" s="93">
        <v>1.892564176468587E-2</v>
      </c>
      <c r="W29" s="93">
        <v>0.21237562231200002</v>
      </c>
      <c r="X29" s="93">
        <v>5.3622651666609964E-3</v>
      </c>
      <c r="Y29" s="93">
        <v>3.2383875908462492E-2</v>
      </c>
      <c r="Z29" s="93">
        <v>3.6169004261399663E-2</v>
      </c>
      <c r="AA29" s="93">
        <v>8.3062538856121318E-3</v>
      </c>
      <c r="AB29" s="93">
        <v>8.2221399222135283E-2</v>
      </c>
      <c r="AC29" s="93">
        <v>6.309242289182089E-2</v>
      </c>
      <c r="AD29" s="93">
        <v>3.82412329314E-5</v>
      </c>
      <c r="AE29" s="92"/>
      <c r="AF29" s="93">
        <v>44790.685509756557</v>
      </c>
      <c r="AG29" s="15" t="s">
        <v>388</v>
      </c>
      <c r="AH29" s="15" t="s">
        <v>388</v>
      </c>
      <c r="AI29" s="15" t="s">
        <v>388</v>
      </c>
      <c r="AJ29" s="15" t="s">
        <v>388</v>
      </c>
      <c r="AK29" s="15" t="s">
        <v>388</v>
      </c>
      <c r="AL29" s="38" t="s">
        <v>48</v>
      </c>
    </row>
    <row r="30" spans="1:38" s="2" customFormat="1" ht="26.25" customHeight="1" thickBot="1" x14ac:dyDescent="0.25">
      <c r="A30" s="43" t="s">
        <v>77</v>
      </c>
      <c r="B30" s="157" t="s">
        <v>84</v>
      </c>
      <c r="C30" s="43" t="s">
        <v>85</v>
      </c>
      <c r="D30" s="45"/>
      <c r="E30" s="93">
        <v>7.9307526073196188E-2</v>
      </c>
      <c r="F30" s="93">
        <v>2.6723063146612902</v>
      </c>
      <c r="G30" s="93">
        <v>2.6137795394303876E-3</v>
      </c>
      <c r="H30" s="93">
        <v>7.4953123999999991E-4</v>
      </c>
      <c r="I30" s="93">
        <v>5.3962234110400013E-2</v>
      </c>
      <c r="J30" s="93">
        <v>5.3962234110400013E-2</v>
      </c>
      <c r="K30" s="93">
        <v>5.3962234110400013E-2</v>
      </c>
      <c r="L30" s="93">
        <v>5.9358457521440011E-3</v>
      </c>
      <c r="M30" s="93">
        <v>8.389970837792168</v>
      </c>
      <c r="N30" s="93">
        <v>2.4227873440954563E-5</v>
      </c>
      <c r="O30" s="93">
        <v>3.0284841801193204E-6</v>
      </c>
      <c r="P30" s="93">
        <v>1.3173906183519042E-4</v>
      </c>
      <c r="Q30" s="93">
        <v>4.5427262701789801E-6</v>
      </c>
      <c r="R30" s="93">
        <v>9.5397251673758583E-5</v>
      </c>
      <c r="S30" s="93">
        <v>6.8140894052684704E-5</v>
      </c>
      <c r="T30" s="93">
        <v>3.4827568071372173E-5</v>
      </c>
      <c r="U30" s="93">
        <v>3.0284841801193204E-6</v>
      </c>
      <c r="V30" s="93">
        <v>4.9969988971968783E-4</v>
      </c>
      <c r="W30" s="93">
        <v>1.4767540199999998E-2</v>
      </c>
      <c r="X30" s="93">
        <v>1.2719633556501143E-4</v>
      </c>
      <c r="Y30" s="93">
        <v>1.4233875646560803E-4</v>
      </c>
      <c r="Z30" s="93">
        <v>1.0296846212405688E-4</v>
      </c>
      <c r="AA30" s="93">
        <v>1.5445269318608535E-4</v>
      </c>
      <c r="AB30" s="93">
        <v>5.2695624734076167E-4</v>
      </c>
      <c r="AC30" s="93">
        <v>9.0854525403579606E-4</v>
      </c>
      <c r="AD30" s="93">
        <v>1.4767540199999998E-5</v>
      </c>
      <c r="AE30" s="92"/>
      <c r="AF30" s="93">
        <v>645.72444822294949</v>
      </c>
      <c r="AG30" s="15" t="s">
        <v>388</v>
      </c>
      <c r="AH30" s="15" t="s">
        <v>388</v>
      </c>
      <c r="AI30" s="15" t="s">
        <v>388</v>
      </c>
      <c r="AJ30" s="15" t="s">
        <v>388</v>
      </c>
      <c r="AK30" s="15" t="s">
        <v>388</v>
      </c>
      <c r="AL30" s="38" t="s">
        <v>48</v>
      </c>
    </row>
    <row r="31" spans="1:38" s="2" customFormat="1" ht="26.25" customHeight="1" thickBot="1" x14ac:dyDescent="0.25">
      <c r="A31" s="43" t="s">
        <v>77</v>
      </c>
      <c r="B31" s="157" t="s">
        <v>86</v>
      </c>
      <c r="C31" s="43" t="s">
        <v>87</v>
      </c>
      <c r="D31" s="45"/>
      <c r="E31" s="15" t="s">
        <v>388</v>
      </c>
      <c r="F31" s="93">
        <v>9.8504416498161032</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157" t="s">
        <v>88</v>
      </c>
      <c r="C32" s="43" t="s">
        <v>89</v>
      </c>
      <c r="D32" s="45"/>
      <c r="E32" s="15" t="s">
        <v>388</v>
      </c>
      <c r="F32" s="15" t="s">
        <v>388</v>
      </c>
      <c r="G32" s="15" t="s">
        <v>388</v>
      </c>
      <c r="H32" s="15" t="s">
        <v>388</v>
      </c>
      <c r="I32" s="93">
        <v>0.54081884022390803</v>
      </c>
      <c r="J32" s="93">
        <v>0.98140240784117783</v>
      </c>
      <c r="K32" s="93">
        <v>1.3229348621639663</v>
      </c>
      <c r="L32" s="93">
        <v>0.1397466519377156</v>
      </c>
      <c r="M32" s="15" t="s">
        <v>388</v>
      </c>
      <c r="N32" s="93">
        <v>7.219181963759862</v>
      </c>
      <c r="O32" s="93">
        <v>1.5281651163561135E-3</v>
      </c>
      <c r="P32" s="15" t="s">
        <v>388</v>
      </c>
      <c r="Q32" s="93">
        <v>3.648179181195E-2</v>
      </c>
      <c r="R32" s="93">
        <v>1.1424489735019223</v>
      </c>
      <c r="S32" s="93">
        <v>49.231067790152927</v>
      </c>
      <c r="T32" s="93">
        <v>0.164035864091095</v>
      </c>
      <c r="U32" s="93">
        <v>2.6458697243279324E-2</v>
      </c>
      <c r="V32" s="93">
        <v>18.387036024649529</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157" t="s">
        <v>90</v>
      </c>
      <c r="C33" s="43" t="s">
        <v>91</v>
      </c>
      <c r="D33" s="45"/>
      <c r="E33" s="15" t="s">
        <v>388</v>
      </c>
      <c r="F33" s="15" t="s">
        <v>388</v>
      </c>
      <c r="G33" s="15" t="s">
        <v>388</v>
      </c>
      <c r="H33" s="15" t="s">
        <v>388</v>
      </c>
      <c r="I33" s="93">
        <v>0.40427392383957134</v>
      </c>
      <c r="J33" s="93">
        <v>4.7829570142459845</v>
      </c>
      <c r="K33" s="93">
        <v>9.565914028491969</v>
      </c>
      <c r="L33" s="93">
        <v>7.9397086436483341E-2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157" t="s">
        <v>92</v>
      </c>
      <c r="C34" s="43" t="s">
        <v>93</v>
      </c>
      <c r="D34" s="45"/>
      <c r="E34" s="93">
        <v>4.1258119403954687</v>
      </c>
      <c r="F34" s="93">
        <v>0.23167520673680236</v>
      </c>
      <c r="G34" s="93">
        <v>9.1218894889347688E-2</v>
      </c>
      <c r="H34" s="93">
        <v>4.1474146355440042E-4</v>
      </c>
      <c r="I34" s="93">
        <v>8.2467632538305899E-2</v>
      </c>
      <c r="J34" s="93">
        <v>8.6681307193547788E-2</v>
      </c>
      <c r="K34" s="93">
        <v>9.1496935370967106E-2</v>
      </c>
      <c r="L34" s="93">
        <v>5.3603961149898828E-2</v>
      </c>
      <c r="M34" s="93">
        <v>0.55255350803555392</v>
      </c>
      <c r="N34" s="15" t="s">
        <v>388</v>
      </c>
      <c r="O34" s="93">
        <v>5.9248780507771494E-4</v>
      </c>
      <c r="P34" s="15" t="s">
        <v>388</v>
      </c>
      <c r="Q34" s="15" t="s">
        <v>388</v>
      </c>
      <c r="R34" s="93">
        <v>2.9624390253885748E-3</v>
      </c>
      <c r="S34" s="93">
        <v>0.10072292686321153</v>
      </c>
      <c r="T34" s="93">
        <v>4.1474146355440049E-3</v>
      </c>
      <c r="U34" s="93">
        <v>5.9248780507771494E-4</v>
      </c>
      <c r="V34" s="93">
        <v>5.9248780507771485E-2</v>
      </c>
      <c r="W34" s="15" t="s">
        <v>388</v>
      </c>
      <c r="X34" s="93">
        <v>1.7774634152331445E-3</v>
      </c>
      <c r="Y34" s="93">
        <v>2.9624390253885744E-3</v>
      </c>
      <c r="Z34" s="15" t="s">
        <v>388</v>
      </c>
      <c r="AA34" s="15" t="s">
        <v>388</v>
      </c>
      <c r="AB34" s="93">
        <v>4.7399024406217195E-3</v>
      </c>
      <c r="AC34" s="15" t="s">
        <v>388</v>
      </c>
      <c r="AD34" s="15" t="s">
        <v>388</v>
      </c>
      <c r="AE34" s="92"/>
      <c r="AF34" s="93">
        <v>2529.9229276818451</v>
      </c>
      <c r="AG34" s="15" t="s">
        <v>388</v>
      </c>
      <c r="AH34" s="15" t="s">
        <v>388</v>
      </c>
      <c r="AI34" s="15" t="s">
        <v>388</v>
      </c>
      <c r="AJ34" s="15" t="s">
        <v>388</v>
      </c>
      <c r="AK34" s="15" t="s">
        <v>388</v>
      </c>
      <c r="AL34" s="38" t="s">
        <v>48</v>
      </c>
    </row>
    <row r="35" spans="1:38" s="2" customFormat="1" ht="26.25" customHeight="1" thickBot="1" x14ac:dyDescent="0.25">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157" t="s">
        <v>97</v>
      </c>
      <c r="C36" s="43" t="s">
        <v>98</v>
      </c>
      <c r="D36" s="45"/>
      <c r="E36" s="93">
        <v>11.112172620332482</v>
      </c>
      <c r="F36" s="93">
        <v>9.9102742353075897</v>
      </c>
      <c r="G36" s="93">
        <v>2.3221784043033948</v>
      </c>
      <c r="H36" s="93">
        <v>1.1442396356721974E-3</v>
      </c>
      <c r="I36" s="93">
        <v>0.60966302402323413</v>
      </c>
      <c r="J36" s="93">
        <v>0.6319526232319026</v>
      </c>
      <c r="K36" s="93">
        <v>0.63195262323190249</v>
      </c>
      <c r="L36" s="93">
        <v>7.854536583649234E-2</v>
      </c>
      <c r="M36" s="93">
        <v>23.653524316361601</v>
      </c>
      <c r="N36" s="93">
        <v>1.826721470719541E-2</v>
      </c>
      <c r="O36" s="93">
        <v>1.7566974233130959E-3</v>
      </c>
      <c r="P36" s="93">
        <v>2.9851663720018694E-3</v>
      </c>
      <c r="Q36" s="93">
        <v>4.1300678162313656E-2</v>
      </c>
      <c r="R36" s="93">
        <v>4.4199838534595456E-2</v>
      </c>
      <c r="S36" s="93">
        <v>0.12545656805285033</v>
      </c>
      <c r="T36" s="93">
        <v>1.8893641657843732</v>
      </c>
      <c r="U36" s="93">
        <v>1.8138205707615311E-2</v>
      </c>
      <c r="V36" s="93">
        <v>0.14225591385944894</v>
      </c>
      <c r="W36" s="93">
        <v>3.4832927467241689E-2</v>
      </c>
      <c r="X36" s="93">
        <v>4.0846263211105459E-4</v>
      </c>
      <c r="Y36" s="93">
        <v>2.32792889779745E-3</v>
      </c>
      <c r="Z36" s="93">
        <v>1.7566974233130957E-3</v>
      </c>
      <c r="AA36" s="93">
        <v>5.7553177447035775E-4</v>
      </c>
      <c r="AB36" s="93">
        <v>5.0686207276919581E-3</v>
      </c>
      <c r="AC36" s="93">
        <v>1.2911116437536056E-2</v>
      </c>
      <c r="AD36" s="93">
        <v>3.4894285048116869E-2</v>
      </c>
      <c r="AE36" s="92"/>
      <c r="AF36" s="93">
        <v>6865.2613257708826</v>
      </c>
      <c r="AG36" s="15" t="s">
        <v>388</v>
      </c>
      <c r="AH36" s="15" t="s">
        <v>388</v>
      </c>
      <c r="AI36" s="15" t="s">
        <v>388</v>
      </c>
      <c r="AJ36" s="15" t="s">
        <v>388</v>
      </c>
      <c r="AK36" s="15" t="s">
        <v>388</v>
      </c>
      <c r="AL36" s="38" t="s">
        <v>48</v>
      </c>
    </row>
    <row r="37" spans="1:38" s="2" customFormat="1" ht="26.25" customHeight="1" thickBot="1" x14ac:dyDescent="0.25">
      <c r="A37" s="43" t="s">
        <v>69</v>
      </c>
      <c r="B37" s="157" t="s">
        <v>99</v>
      </c>
      <c r="C37" s="43" t="s">
        <v>393</v>
      </c>
      <c r="D37" s="45"/>
      <c r="E37" s="93">
        <v>7.6700000000000004E-2</v>
      </c>
      <c r="F37" s="93">
        <v>6.5800000000000006E-4</v>
      </c>
      <c r="G37" s="93">
        <v>2.6320000000000002E-5</v>
      </c>
      <c r="H37" s="15" t="s">
        <v>388</v>
      </c>
      <c r="I37" s="15" t="s">
        <v>388</v>
      </c>
      <c r="J37" s="15" t="s">
        <v>388</v>
      </c>
      <c r="K37" s="15" t="s">
        <v>388</v>
      </c>
      <c r="L37" s="15" t="s">
        <v>388</v>
      </c>
      <c r="M37" s="93">
        <v>1.316E-2</v>
      </c>
      <c r="N37" s="15" t="s">
        <v>388</v>
      </c>
      <c r="O37" s="15" t="s">
        <v>388</v>
      </c>
      <c r="P37" s="15" t="s">
        <v>388</v>
      </c>
      <c r="Q37" s="15" t="s">
        <v>388</v>
      </c>
      <c r="R37" s="15" t="s">
        <v>388</v>
      </c>
      <c r="S37" s="15" t="s">
        <v>388</v>
      </c>
      <c r="T37" s="15" t="s">
        <v>388</v>
      </c>
      <c r="U37" s="15" t="s">
        <v>388</v>
      </c>
      <c r="V37" s="15" t="s">
        <v>388</v>
      </c>
      <c r="W37" s="93">
        <v>3.2899999999999997E-4</v>
      </c>
      <c r="X37" s="15" t="s">
        <v>388</v>
      </c>
      <c r="Y37" s="15" t="s">
        <v>388</v>
      </c>
      <c r="Z37" s="15" t="s">
        <v>388</v>
      </c>
      <c r="AA37" s="15" t="s">
        <v>388</v>
      </c>
      <c r="AB37" s="15" t="s">
        <v>388</v>
      </c>
      <c r="AC37" s="15" t="s">
        <v>388</v>
      </c>
      <c r="AD37" s="15" t="s">
        <v>388</v>
      </c>
      <c r="AE37" s="92"/>
      <c r="AF37" s="15" t="s">
        <v>388</v>
      </c>
      <c r="AG37" s="15" t="s">
        <v>388</v>
      </c>
      <c r="AH37" s="93">
        <v>658</v>
      </c>
      <c r="AI37" s="15" t="s">
        <v>388</v>
      </c>
      <c r="AJ37" s="15" t="s">
        <v>388</v>
      </c>
      <c r="AK37" s="15" t="s">
        <v>388</v>
      </c>
      <c r="AL37" s="38" t="s">
        <v>48</v>
      </c>
    </row>
    <row r="38" spans="1:38" s="2" customFormat="1" ht="26.25" customHeight="1" thickBot="1" x14ac:dyDescent="0.25">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157" t="s">
        <v>103</v>
      </c>
      <c r="C39" s="43" t="s">
        <v>394</v>
      </c>
      <c r="D39" s="45"/>
      <c r="E39" s="93">
        <v>1.5907130000000003</v>
      </c>
      <c r="F39" s="93">
        <v>0.10621467188000001</v>
      </c>
      <c r="G39" s="93">
        <v>1.6729711604639781</v>
      </c>
      <c r="H39" s="93">
        <v>3.9120700000000001E-3</v>
      </c>
      <c r="I39" s="93">
        <v>0.11708391270971756</v>
      </c>
      <c r="J39" s="93">
        <v>0.20044760053984742</v>
      </c>
      <c r="K39" s="93">
        <v>0.29700537533333332</v>
      </c>
      <c r="L39" s="93">
        <v>2.5326376291967784E-2</v>
      </c>
      <c r="M39" s="93">
        <v>0.93036371360000014</v>
      </c>
      <c r="N39" s="93">
        <v>7.9429382500000006E-2</v>
      </c>
      <c r="O39" s="93">
        <v>7.67812739E-3</v>
      </c>
      <c r="P39" s="93">
        <v>1.4779991390000001E-3</v>
      </c>
      <c r="Q39" s="93">
        <v>1.5040002600000001E-2</v>
      </c>
      <c r="R39" s="93">
        <v>9.4959916300000016E-2</v>
      </c>
      <c r="S39" s="93">
        <v>3.7766938249999993E-2</v>
      </c>
      <c r="T39" s="93">
        <v>0.51627986000000003</v>
      </c>
      <c r="U39" s="93">
        <v>1.15E-2</v>
      </c>
      <c r="V39" s="93">
        <v>1.6642108456000002</v>
      </c>
      <c r="W39" s="93">
        <v>5.8416490460000005E-2</v>
      </c>
      <c r="X39" s="93">
        <v>4.5259362126737748E-3</v>
      </c>
      <c r="Y39" s="93">
        <v>3.3486700555394454E-2</v>
      </c>
      <c r="Z39" s="93">
        <v>3.7276254609637529E-3</v>
      </c>
      <c r="AA39" s="93">
        <v>3.4027030749680174E-3</v>
      </c>
      <c r="AB39" s="93">
        <v>4.5142965304000006E-2</v>
      </c>
      <c r="AC39" s="93">
        <v>1.1500000000000002E-2</v>
      </c>
      <c r="AD39" s="93">
        <v>0.13926971154762291</v>
      </c>
      <c r="AE39" s="92"/>
      <c r="AF39" s="93">
        <v>15679.93468</v>
      </c>
      <c r="AG39" s="93">
        <v>89.991</v>
      </c>
      <c r="AH39" s="93">
        <v>1170.001</v>
      </c>
      <c r="AI39" s="93">
        <v>2307.6610000000001</v>
      </c>
      <c r="AJ39" s="93">
        <v>2.589</v>
      </c>
      <c r="AK39" s="15" t="s">
        <v>388</v>
      </c>
      <c r="AL39" s="38" t="s">
        <v>48</v>
      </c>
    </row>
    <row r="40" spans="1:38" s="2" customFormat="1" ht="26.25" customHeight="1" thickBot="1" x14ac:dyDescent="0.25">
      <c r="A40" s="43" t="s">
        <v>69</v>
      </c>
      <c r="B40" s="157" t="s">
        <v>104</v>
      </c>
      <c r="C40" s="43" t="s">
        <v>395</v>
      </c>
      <c r="D40" s="45"/>
      <c r="E40" s="93">
        <v>5.0447301809806966</v>
      </c>
      <c r="F40" s="93">
        <v>7.1683116385843242</v>
      </c>
      <c r="G40" s="93">
        <v>0.37833945786005263</v>
      </c>
      <c r="H40" s="93">
        <v>9.261734118859833E-4</v>
      </c>
      <c r="I40" s="93">
        <v>0.73778143215061676</v>
      </c>
      <c r="J40" s="93">
        <v>0.73778143215061676</v>
      </c>
      <c r="K40" s="93">
        <v>0.73778143215061665</v>
      </c>
      <c r="L40" s="93">
        <v>0.21376898355868246</v>
      </c>
      <c r="M40" s="93">
        <v>13.475336589013933</v>
      </c>
      <c r="N40" s="15" t="s">
        <v>388</v>
      </c>
      <c r="O40" s="93">
        <v>1.2939452428460062E-3</v>
      </c>
      <c r="P40" s="15" t="s">
        <v>388</v>
      </c>
      <c r="Q40" s="15" t="s">
        <v>388</v>
      </c>
      <c r="R40" s="93">
        <v>6.4697262142300307E-3</v>
      </c>
      <c r="S40" s="93">
        <v>0.21997069128382102</v>
      </c>
      <c r="T40" s="93">
        <v>9.0576166999220432E-3</v>
      </c>
      <c r="U40" s="93">
        <v>1.2939452428460062E-3</v>
      </c>
      <c r="V40" s="93">
        <v>0.12939452428460063</v>
      </c>
      <c r="W40" s="15" t="s">
        <v>388</v>
      </c>
      <c r="X40" s="93">
        <v>4.1010750730558097E-3</v>
      </c>
      <c r="Y40" s="93">
        <v>6.2504868697122375E-3</v>
      </c>
      <c r="Z40" s="15" t="s">
        <v>388</v>
      </c>
      <c r="AA40" s="15" t="s">
        <v>388</v>
      </c>
      <c r="AB40" s="93">
        <v>1.0351561942768046E-2</v>
      </c>
      <c r="AC40" s="15" t="s">
        <v>388</v>
      </c>
      <c r="AD40" s="15" t="s">
        <v>388</v>
      </c>
      <c r="AE40" s="92"/>
      <c r="AF40" s="93">
        <v>5540.4929410686909</v>
      </c>
      <c r="AG40" s="15" t="s">
        <v>388</v>
      </c>
      <c r="AH40" s="15" t="s">
        <v>388</v>
      </c>
      <c r="AI40" s="15" t="s">
        <v>388</v>
      </c>
      <c r="AJ40" s="15" t="s">
        <v>388</v>
      </c>
      <c r="AK40" s="15" t="s">
        <v>388</v>
      </c>
      <c r="AL40" s="38" t="s">
        <v>48</v>
      </c>
    </row>
    <row r="41" spans="1:38" s="2" customFormat="1" ht="26.25" customHeight="1" thickBot="1" x14ac:dyDescent="0.25">
      <c r="A41" s="43" t="s">
        <v>102</v>
      </c>
      <c r="B41" s="157" t="s">
        <v>105</v>
      </c>
      <c r="C41" s="43" t="s">
        <v>396</v>
      </c>
      <c r="D41" s="45"/>
      <c r="E41" s="93">
        <v>6.1757400000000002</v>
      </c>
      <c r="F41" s="93">
        <v>18.561057114899999</v>
      </c>
      <c r="G41" s="93">
        <v>2.7793952834488009</v>
      </c>
      <c r="H41" s="93">
        <v>0.93405629804622514</v>
      </c>
      <c r="I41" s="93">
        <v>7.9440614015646682</v>
      </c>
      <c r="J41" s="93">
        <v>8.2654653983893311</v>
      </c>
      <c r="K41" s="93">
        <v>8.6452042274888914</v>
      </c>
      <c r="L41" s="93">
        <v>2.3888926855475003</v>
      </c>
      <c r="M41" s="93">
        <v>128.77560082824999</v>
      </c>
      <c r="N41" s="93">
        <v>0.56595000000000006</v>
      </c>
      <c r="O41" s="93">
        <v>0.13014499999999998</v>
      </c>
      <c r="P41" s="93">
        <v>2.2737900000000002E-2</v>
      </c>
      <c r="Q41" s="93">
        <v>9.0129999999999988E-2</v>
      </c>
      <c r="R41" s="93">
        <v>1.6235300000000001</v>
      </c>
      <c r="S41" s="93">
        <v>0.38347500000000007</v>
      </c>
      <c r="T41" s="93">
        <v>1.4657999999999995</v>
      </c>
      <c r="U41" s="93">
        <v>0.21250000000000005</v>
      </c>
      <c r="V41" s="93">
        <v>30.012859999999996</v>
      </c>
      <c r="W41" s="93">
        <v>0.9181784999999999</v>
      </c>
      <c r="X41" s="93">
        <v>5.6706371202465231</v>
      </c>
      <c r="Y41" s="93">
        <v>4.4852709779006519</v>
      </c>
      <c r="Z41" s="93">
        <v>3.5349109157356517</v>
      </c>
      <c r="AA41" s="93">
        <v>4.0963108626171731</v>
      </c>
      <c r="AB41" s="93">
        <v>17.7871298765</v>
      </c>
      <c r="AC41" s="93">
        <v>0.21387254901960784</v>
      </c>
      <c r="AD41" s="93">
        <v>2.5528625800369902</v>
      </c>
      <c r="AE41" s="92"/>
      <c r="AF41" s="93">
        <v>33500</v>
      </c>
      <c r="AG41" s="93">
        <v>610</v>
      </c>
      <c r="AH41" s="93">
        <v>880</v>
      </c>
      <c r="AI41" s="93">
        <v>42500</v>
      </c>
      <c r="AJ41" s="93">
        <v>13</v>
      </c>
      <c r="AK41" s="15" t="s">
        <v>388</v>
      </c>
      <c r="AL41" s="38" t="s">
        <v>48</v>
      </c>
    </row>
    <row r="42" spans="1:38" s="2" customFormat="1" ht="26.25" customHeight="1" thickBot="1" x14ac:dyDescent="0.25">
      <c r="A42" s="43" t="s">
        <v>69</v>
      </c>
      <c r="B42" s="157" t="s">
        <v>106</v>
      </c>
      <c r="C42" s="43" t="s">
        <v>107</v>
      </c>
      <c r="D42" s="45"/>
      <c r="E42" s="93">
        <v>0.52649344163537903</v>
      </c>
      <c r="F42" s="93">
        <v>7.8921985154557053</v>
      </c>
      <c r="G42" s="93">
        <v>3.3459206832999411E-2</v>
      </c>
      <c r="H42" s="93">
        <v>2.1271941721747459E-4</v>
      </c>
      <c r="I42" s="93">
        <v>0.28319245205117444</v>
      </c>
      <c r="J42" s="93">
        <v>0.28319245205117444</v>
      </c>
      <c r="K42" s="93">
        <v>0.28319245205117449</v>
      </c>
      <c r="L42" s="93">
        <v>3.2986169285790623E-2</v>
      </c>
      <c r="M42" s="93">
        <v>38.645404999917773</v>
      </c>
      <c r="N42" s="15" t="s">
        <v>388</v>
      </c>
      <c r="O42" s="93">
        <v>5.0089543236949254E-4</v>
      </c>
      <c r="P42" s="15" t="s">
        <v>388</v>
      </c>
      <c r="Q42" s="15" t="s">
        <v>388</v>
      </c>
      <c r="R42" s="93">
        <v>2.5044771618474627E-3</v>
      </c>
      <c r="S42" s="93">
        <v>8.5152223502813734E-2</v>
      </c>
      <c r="T42" s="93">
        <v>3.5062680265864482E-3</v>
      </c>
      <c r="U42" s="93">
        <v>5.0089543236949243E-4</v>
      </c>
      <c r="V42" s="93">
        <v>5.0089543236949252E-2</v>
      </c>
      <c r="W42" s="15" t="s">
        <v>388</v>
      </c>
      <c r="X42" s="93">
        <v>1.9199045162153097E-3</v>
      </c>
      <c r="Y42" s="93">
        <v>2.0872589427406306E-3</v>
      </c>
      <c r="Z42" s="15" t="s">
        <v>388</v>
      </c>
      <c r="AA42" s="15" t="s">
        <v>388</v>
      </c>
      <c r="AB42" s="93">
        <v>4.0071634589559403E-3</v>
      </c>
      <c r="AC42" s="15" t="s">
        <v>388</v>
      </c>
      <c r="AD42" s="15" t="s">
        <v>388</v>
      </c>
      <c r="AE42" s="92"/>
      <c r="AF42" s="93">
        <v>2168.0287715552113</v>
      </c>
      <c r="AG42" s="15" t="s">
        <v>388</v>
      </c>
      <c r="AH42" s="15" t="s">
        <v>388</v>
      </c>
      <c r="AI42" s="15" t="s">
        <v>388</v>
      </c>
      <c r="AJ42" s="15" t="s">
        <v>388</v>
      </c>
      <c r="AK42" s="15" t="s">
        <v>388</v>
      </c>
      <c r="AL42" s="38" t="s">
        <v>48</v>
      </c>
    </row>
    <row r="43" spans="1:38" s="2" customFormat="1" ht="26.25" customHeight="1" thickBot="1" x14ac:dyDescent="0.25">
      <c r="A43" s="43" t="s">
        <v>102</v>
      </c>
      <c r="B43" s="157" t="s">
        <v>108</v>
      </c>
      <c r="C43" s="43" t="s">
        <v>109</v>
      </c>
      <c r="D43" s="45"/>
      <c r="E43" s="93">
        <v>1.0808980000000001</v>
      </c>
      <c r="F43" s="93">
        <v>0.15111021999999999</v>
      </c>
      <c r="G43" s="93">
        <v>1.4905492454888813</v>
      </c>
      <c r="H43" s="93">
        <v>6.8036000000000008E-3</v>
      </c>
      <c r="I43" s="93">
        <v>0.18665850488860919</v>
      </c>
      <c r="J43" s="93">
        <v>0.30933394961757371</v>
      </c>
      <c r="K43" s="93">
        <v>0.51201716666666675</v>
      </c>
      <c r="L43" s="93">
        <v>3.6169517297845039E-2</v>
      </c>
      <c r="M43" s="93">
        <v>1.2252658000000001</v>
      </c>
      <c r="N43" s="93">
        <v>0.21151615000000001</v>
      </c>
      <c r="O43" s="93">
        <v>1.4798061000000001E-2</v>
      </c>
      <c r="P43" s="93">
        <v>3.8371591000000006E-3</v>
      </c>
      <c r="Q43" s="93">
        <v>5.5915590000000001E-2</v>
      </c>
      <c r="R43" s="93">
        <v>0.25288987000000002</v>
      </c>
      <c r="S43" s="93">
        <v>0.15611615000000001</v>
      </c>
      <c r="T43" s="93">
        <v>0.86655794999999991</v>
      </c>
      <c r="U43" s="93">
        <v>0.02</v>
      </c>
      <c r="V43" s="93">
        <v>3.06438414</v>
      </c>
      <c r="W43" s="93">
        <v>9.8344162999999984E-2</v>
      </c>
      <c r="X43" s="93">
        <v>2.7427053070323681E-3</v>
      </c>
      <c r="Y43" s="93">
        <v>1.7115180964170962E-2</v>
      </c>
      <c r="Z43" s="93">
        <v>1.854418095162659E-3</v>
      </c>
      <c r="AA43" s="93">
        <v>1.8296972336340129E-3</v>
      </c>
      <c r="AB43" s="93">
        <v>2.3542001599999998E-2</v>
      </c>
      <c r="AC43" s="93">
        <v>0.02</v>
      </c>
      <c r="AD43" s="93">
        <v>0.24048602296737198</v>
      </c>
      <c r="AE43" s="92"/>
      <c r="AF43" s="93">
        <v>7744.92</v>
      </c>
      <c r="AG43" s="93">
        <v>731.3</v>
      </c>
      <c r="AH43" s="93">
        <v>610</v>
      </c>
      <c r="AI43" s="93">
        <v>4001.5</v>
      </c>
      <c r="AJ43" s="15" t="s">
        <v>388</v>
      </c>
      <c r="AK43" s="15" t="s">
        <v>388</v>
      </c>
      <c r="AL43" s="38" t="s">
        <v>48</v>
      </c>
    </row>
    <row r="44" spans="1:38" s="2" customFormat="1" ht="26.25" customHeight="1" thickBot="1" x14ac:dyDescent="0.25">
      <c r="A44" s="43" t="s">
        <v>69</v>
      </c>
      <c r="B44" s="157" t="s">
        <v>110</v>
      </c>
      <c r="C44" s="43" t="s">
        <v>111</v>
      </c>
      <c r="D44" s="45"/>
      <c r="E44" s="93">
        <v>12.302241524170702</v>
      </c>
      <c r="F44" s="93">
        <v>5.1114162379683892</v>
      </c>
      <c r="G44" s="93">
        <v>0.9348400231968399</v>
      </c>
      <c r="H44" s="93">
        <v>2.1629188551390071E-3</v>
      </c>
      <c r="I44" s="93">
        <v>1.3410460506548492</v>
      </c>
      <c r="J44" s="93">
        <v>1.3410460506548492</v>
      </c>
      <c r="K44" s="93">
        <v>1.3410460506548494</v>
      </c>
      <c r="L44" s="93">
        <v>0.73520322780402469</v>
      </c>
      <c r="M44" s="93">
        <v>14.56454392001228</v>
      </c>
      <c r="N44" s="15" t="s">
        <v>388</v>
      </c>
      <c r="O44" s="93">
        <v>2.7606612455336175E-3</v>
      </c>
      <c r="P44" s="15" t="s">
        <v>388</v>
      </c>
      <c r="Q44" s="15" t="s">
        <v>388</v>
      </c>
      <c r="R44" s="93">
        <v>1.3803306227668089E-2</v>
      </c>
      <c r="S44" s="93">
        <v>0.46931241174071486</v>
      </c>
      <c r="T44" s="93">
        <v>1.9324628718735321E-2</v>
      </c>
      <c r="U44" s="93">
        <v>2.7606612455336175E-3</v>
      </c>
      <c r="V44" s="93">
        <v>0.27606612455336171</v>
      </c>
      <c r="W44" s="15" t="s">
        <v>388</v>
      </c>
      <c r="X44" s="93">
        <v>8.3743114211300446E-3</v>
      </c>
      <c r="Y44" s="93">
        <v>1.371097854313889E-2</v>
      </c>
      <c r="Z44" s="15" t="s">
        <v>388</v>
      </c>
      <c r="AA44" s="15" t="s">
        <v>388</v>
      </c>
      <c r="AB44" s="93">
        <v>2.2085289964268937E-2</v>
      </c>
      <c r="AC44" s="15" t="s">
        <v>388</v>
      </c>
      <c r="AD44" s="15" t="s">
        <v>388</v>
      </c>
      <c r="AE44" s="92"/>
      <c r="AF44" s="93">
        <v>11794.48645634559</v>
      </c>
      <c r="AG44" s="15" t="s">
        <v>388</v>
      </c>
      <c r="AH44" s="15" t="s">
        <v>388</v>
      </c>
      <c r="AI44" s="15" t="s">
        <v>388</v>
      </c>
      <c r="AJ44" s="15" t="s">
        <v>388</v>
      </c>
      <c r="AK44" s="15" t="s">
        <v>388</v>
      </c>
      <c r="AL44" s="38" t="s">
        <v>48</v>
      </c>
    </row>
    <row r="45" spans="1:38" s="2" customFormat="1" ht="26.25" customHeight="1" thickBot="1" x14ac:dyDescent="0.25">
      <c r="A45" s="43" t="s">
        <v>69</v>
      </c>
      <c r="B45" s="157" t="s">
        <v>112</v>
      </c>
      <c r="C45" s="43" t="s">
        <v>113</v>
      </c>
      <c r="D45" s="45"/>
      <c r="E45" s="93">
        <v>3.4657602000000001</v>
      </c>
      <c r="F45" s="93">
        <v>0.14007612511200004</v>
      </c>
      <c r="G45" s="93">
        <v>0.17328801000000002</v>
      </c>
      <c r="H45" s="93">
        <v>3.91135794E-4</v>
      </c>
      <c r="I45" s="93">
        <v>6.9315204000000005E-2</v>
      </c>
      <c r="J45" s="93">
        <v>7.4266290000000013E-2</v>
      </c>
      <c r="K45" s="93">
        <v>7.4266290000000013E-2</v>
      </c>
      <c r="L45" s="93">
        <v>2.3022549900000005E-2</v>
      </c>
      <c r="M45" s="93">
        <v>0.44559774000000002</v>
      </c>
      <c r="N45" s="93">
        <v>6.4364118000000007E-3</v>
      </c>
      <c r="O45" s="93">
        <v>4.9510860000000006E-4</v>
      </c>
      <c r="P45" s="93">
        <v>1.4853258000000001E-3</v>
      </c>
      <c r="Q45" s="93">
        <v>1.9804344000000002E-3</v>
      </c>
      <c r="R45" s="93">
        <v>2.4755430000000002E-3</v>
      </c>
      <c r="S45" s="93">
        <v>4.3569556799999999E-2</v>
      </c>
      <c r="T45" s="93">
        <v>4.9510860000000004E-2</v>
      </c>
      <c r="U45" s="93">
        <v>4.9510860000000004E-3</v>
      </c>
      <c r="V45" s="93">
        <v>5.9413032000000005E-2</v>
      </c>
      <c r="W45" s="93">
        <v>6.4364117999999998E-3</v>
      </c>
      <c r="X45" s="93">
        <v>9.9021719999999996E-5</v>
      </c>
      <c r="Y45" s="93">
        <v>4.9510859999999995E-4</v>
      </c>
      <c r="Z45" s="93">
        <v>4.9510859999999995E-4</v>
      </c>
      <c r="AA45" s="93">
        <v>4.9510859999999998E-5</v>
      </c>
      <c r="AB45" s="93">
        <v>1.13874978E-3</v>
      </c>
      <c r="AC45" s="93">
        <v>3.9608688000000005E-3</v>
      </c>
      <c r="AD45" s="93">
        <v>1.8814126799999999E-3</v>
      </c>
      <c r="AE45" s="92"/>
      <c r="AF45" s="93">
        <v>2114.1137220000001</v>
      </c>
      <c r="AG45" s="15" t="s">
        <v>388</v>
      </c>
      <c r="AH45" s="15" t="s">
        <v>388</v>
      </c>
      <c r="AI45" s="15" t="s">
        <v>388</v>
      </c>
      <c r="AJ45" s="15" t="s">
        <v>388</v>
      </c>
      <c r="AK45" s="15" t="s">
        <v>388</v>
      </c>
      <c r="AL45" s="38" t="s">
        <v>48</v>
      </c>
    </row>
    <row r="46" spans="1:38" s="2" customFormat="1" ht="26.25" customHeight="1" thickBot="1" x14ac:dyDescent="0.25">
      <c r="A46" s="43" t="s">
        <v>102</v>
      </c>
      <c r="B46" s="157" t="s">
        <v>114</v>
      </c>
      <c r="C46" s="43" t="s">
        <v>115</v>
      </c>
      <c r="D46" s="45"/>
      <c r="E46" s="93">
        <v>2.5215477417126722</v>
      </c>
      <c r="F46" s="93">
        <v>0.18615289101552104</v>
      </c>
      <c r="G46" s="93">
        <v>2.6350152836301373</v>
      </c>
      <c r="H46" s="93">
        <v>6.6630913348946093E-5</v>
      </c>
      <c r="I46" s="93">
        <v>0.24610259897320988</v>
      </c>
      <c r="J46" s="93">
        <v>0.42680772636569897</v>
      </c>
      <c r="K46" s="93">
        <v>0.68555525584585009</v>
      </c>
      <c r="L46" s="93">
        <v>7.6298995668108341E-2</v>
      </c>
      <c r="M46" s="93">
        <v>2.6617758590072471</v>
      </c>
      <c r="N46" s="93">
        <v>0.20319413458782246</v>
      </c>
      <c r="O46" s="93">
        <v>8.1124534266745259E-3</v>
      </c>
      <c r="P46" s="93">
        <v>1.0252593941897008E-3</v>
      </c>
      <c r="Q46" s="93">
        <v>1.3209566696252934E-2</v>
      </c>
      <c r="R46" s="93">
        <v>5.0207365683372737E-2</v>
      </c>
      <c r="S46" s="93">
        <v>8.6860774661475959E-2</v>
      </c>
      <c r="T46" s="93">
        <v>1.7937205647096017</v>
      </c>
      <c r="U46" s="93">
        <v>7.5152224824355952E-4</v>
      </c>
      <c r="V46" s="93">
        <v>0.95900201844871946</v>
      </c>
      <c r="W46" s="93">
        <v>3.7615393556826068E-2</v>
      </c>
      <c r="X46" s="93">
        <v>4.5993420739157825E-3</v>
      </c>
      <c r="Y46" s="93">
        <v>2.99807641826749E-2</v>
      </c>
      <c r="Z46" s="93">
        <v>3.7666005151614254E-3</v>
      </c>
      <c r="AA46" s="93">
        <v>3.225568887404729E-3</v>
      </c>
      <c r="AB46" s="93">
        <v>4.1572275659156832E-2</v>
      </c>
      <c r="AC46" s="93">
        <v>1.7150336925058655E-3</v>
      </c>
      <c r="AD46" s="15" t="s">
        <v>388</v>
      </c>
      <c r="AE46" s="92"/>
      <c r="AF46" s="93">
        <v>17545.027718007659</v>
      </c>
      <c r="AG46" s="15" t="s">
        <v>388</v>
      </c>
      <c r="AH46" s="93">
        <v>5372.0729999999985</v>
      </c>
      <c r="AI46" s="93">
        <v>1255.9361000000108</v>
      </c>
      <c r="AJ46" s="15" t="s">
        <v>388</v>
      </c>
      <c r="AK46" s="15" t="s">
        <v>388</v>
      </c>
      <c r="AL46" s="38" t="s">
        <v>48</v>
      </c>
    </row>
    <row r="47" spans="1:38" s="2" customFormat="1" ht="26.25" customHeight="1" thickBot="1" x14ac:dyDescent="0.25">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57" t="s">
        <v>122</v>
      </c>
      <c r="C49" s="43" t="s">
        <v>123</v>
      </c>
      <c r="D49" s="45"/>
      <c r="E49" s="15" t="s">
        <v>389</v>
      </c>
      <c r="F49" s="93">
        <v>6.7683000000000007E-2</v>
      </c>
      <c r="G49" s="93">
        <v>0.23</v>
      </c>
      <c r="H49" s="93">
        <v>3.2523000000000001E-3</v>
      </c>
      <c r="I49" s="93">
        <v>3.3752161383285309E-2</v>
      </c>
      <c r="J49" s="93">
        <v>8.0783861671469739E-2</v>
      </c>
      <c r="K49" s="93">
        <v>0.192</v>
      </c>
      <c r="L49" s="93">
        <v>1.6538559077809802E-2</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2.637</v>
      </c>
      <c r="X49" s="93">
        <v>5.865971622557489E-5</v>
      </c>
      <c r="Y49" s="93">
        <v>1.906440777331184E-4</v>
      </c>
      <c r="Z49" s="15" t="s">
        <v>388</v>
      </c>
      <c r="AA49" s="93">
        <v>4.3994787169181169E-5</v>
      </c>
      <c r="AB49" s="93">
        <v>2.932985811278745E-4</v>
      </c>
      <c r="AC49" s="15" t="s">
        <v>388</v>
      </c>
      <c r="AD49" s="93">
        <v>3.1644000000000001</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57" t="s">
        <v>125</v>
      </c>
      <c r="C50" s="43" t="s">
        <v>126</v>
      </c>
      <c r="D50" s="45"/>
      <c r="E50" s="15" t="s">
        <v>388</v>
      </c>
      <c r="F50" s="15" t="s">
        <v>388</v>
      </c>
      <c r="G50" s="15" t="s">
        <v>388</v>
      </c>
      <c r="H50" s="15" t="s">
        <v>388</v>
      </c>
      <c r="I50" s="93">
        <v>1.9488965941011238</v>
      </c>
      <c r="J50" s="93">
        <v>2.7752287499999997</v>
      </c>
      <c r="K50" s="93">
        <v>4.2460999875000001</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15547.5</v>
      </c>
      <c r="AL50" s="38" t="s">
        <v>397</v>
      </c>
    </row>
    <row r="51" spans="1:38" s="2" customFormat="1" ht="26.25" customHeight="1" thickBot="1" x14ac:dyDescent="0.25">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157" t="s">
        <v>130</v>
      </c>
      <c r="C52" s="43" t="s">
        <v>398</v>
      </c>
      <c r="D52" s="45"/>
      <c r="E52" s="15" t="s">
        <v>389</v>
      </c>
      <c r="F52" s="93">
        <v>4.7453500000000002</v>
      </c>
      <c r="G52" s="15" t="s">
        <v>389</v>
      </c>
      <c r="H52" s="15" t="s">
        <v>389</v>
      </c>
      <c r="I52" s="93">
        <v>7.7190502586843969E-4</v>
      </c>
      <c r="J52" s="93">
        <v>3.3165059127863938E-3</v>
      </c>
      <c r="K52" s="93">
        <v>1.1374999999999996E-2</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157" t="s">
        <v>132</v>
      </c>
      <c r="C53" s="43" t="s">
        <v>133</v>
      </c>
      <c r="D53" s="45"/>
      <c r="E53" s="15" t="s">
        <v>388</v>
      </c>
      <c r="F53" s="93">
        <v>6.8158840000000023</v>
      </c>
      <c r="G53" s="15" t="s">
        <v>388</v>
      </c>
      <c r="H53" s="15" t="s">
        <v>388</v>
      </c>
      <c r="I53" s="93">
        <v>1.0400000000000001E-3</v>
      </c>
      <c r="J53" s="93">
        <v>1.0400000000000001E-3</v>
      </c>
      <c r="K53" s="93">
        <v>1.0400000000000001E-3</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157" t="s">
        <v>135</v>
      </c>
      <c r="C54" s="43" t="s">
        <v>136</v>
      </c>
      <c r="D54" s="45"/>
      <c r="E54" s="15" t="s">
        <v>388</v>
      </c>
      <c r="F54" s="93">
        <v>0.33889999999999998</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3389</v>
      </c>
      <c r="AL54" s="38" t="s">
        <v>399</v>
      </c>
    </row>
    <row r="55" spans="1:38" s="2" customFormat="1" ht="26.25" customHeight="1" thickBot="1" x14ac:dyDescent="0.25">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157" t="s">
        <v>142</v>
      </c>
      <c r="C57" s="43" t="s">
        <v>143</v>
      </c>
      <c r="D57" s="45"/>
      <c r="E57" s="15" t="s">
        <v>389</v>
      </c>
      <c r="F57" s="93">
        <v>1.2045E-2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2.9721341999999998E-2</v>
      </c>
      <c r="X57" s="93">
        <v>3.2499999999999997E-5</v>
      </c>
      <c r="Y57" s="93">
        <v>3.2499999999999997E-5</v>
      </c>
      <c r="Z57" s="93">
        <v>3.2499999999999997E-5</v>
      </c>
      <c r="AA57" s="93">
        <v>3.2499999999999997E-5</v>
      </c>
      <c r="AB57" s="93">
        <v>1.2999999999999999E-4</v>
      </c>
      <c r="AC57" s="15" t="s">
        <v>388</v>
      </c>
      <c r="AD57" s="93">
        <v>2.3039800000000001</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157" t="s">
        <v>145</v>
      </c>
      <c r="C58" s="43" t="s">
        <v>146</v>
      </c>
      <c r="D58" s="45"/>
      <c r="E58" s="15" t="s">
        <v>388</v>
      </c>
      <c r="F58" s="15" t="s">
        <v>388</v>
      </c>
      <c r="G58" s="15" t="s">
        <v>389</v>
      </c>
      <c r="H58" s="15" t="s">
        <v>388</v>
      </c>
      <c r="I58" s="93">
        <v>1.0717777777777777E-2</v>
      </c>
      <c r="J58" s="93">
        <v>5.3588888888888887E-2</v>
      </c>
      <c r="K58" s="93">
        <v>0.13780000000000001</v>
      </c>
      <c r="L58" s="93">
        <v>8.8743200000000028E-5</v>
      </c>
      <c r="M58" s="15" t="s">
        <v>388</v>
      </c>
      <c r="N58" s="15" t="s">
        <v>388</v>
      </c>
      <c r="O58" s="15" t="s">
        <v>388</v>
      </c>
      <c r="P58" s="15" t="s">
        <v>388</v>
      </c>
      <c r="Q58" s="15" t="s">
        <v>388</v>
      </c>
      <c r="R58" s="15" t="s">
        <v>388</v>
      </c>
      <c r="S58" s="15" t="s">
        <v>388</v>
      </c>
      <c r="T58" s="15" t="s">
        <v>388</v>
      </c>
      <c r="U58" s="15" t="s">
        <v>388</v>
      </c>
      <c r="V58" s="15" t="s">
        <v>388</v>
      </c>
      <c r="W58" s="93">
        <v>3.5638139159999915E-2</v>
      </c>
      <c r="X58" s="15" t="s">
        <v>388</v>
      </c>
      <c r="Y58" s="15" t="s">
        <v>388</v>
      </c>
      <c r="Z58" s="15" t="s">
        <v>388</v>
      </c>
      <c r="AA58" s="15" t="s">
        <v>388</v>
      </c>
      <c r="AB58" s="15" t="s">
        <v>388</v>
      </c>
      <c r="AC58" s="15" t="s">
        <v>388</v>
      </c>
      <c r="AD58" s="93">
        <v>6.8534882999999838E-5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157" t="s">
        <v>148</v>
      </c>
      <c r="C59" s="43" t="s">
        <v>402</v>
      </c>
      <c r="D59" s="45"/>
      <c r="E59" s="15" t="s">
        <v>389</v>
      </c>
      <c r="F59" s="93">
        <v>2.88332E-3</v>
      </c>
      <c r="G59" s="15" t="s">
        <v>389</v>
      </c>
      <c r="H59" s="93">
        <v>0.02</v>
      </c>
      <c r="I59" s="93">
        <v>8.9632000000000003E-2</v>
      </c>
      <c r="J59" s="93">
        <v>0.100836</v>
      </c>
      <c r="K59" s="93">
        <v>0.11204000000000001</v>
      </c>
      <c r="L59" s="93">
        <v>5.5571840000000005E-5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5.4133439999999996E-3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157" t="s">
        <v>149</v>
      </c>
      <c r="C60" s="43" t="s">
        <v>150</v>
      </c>
      <c r="D60" s="45"/>
      <c r="E60" s="15" t="s">
        <v>388</v>
      </c>
      <c r="F60" s="15" t="s">
        <v>388</v>
      </c>
      <c r="G60" s="15" t="s">
        <v>388</v>
      </c>
      <c r="H60" s="15" t="s">
        <v>388</v>
      </c>
      <c r="I60" s="93">
        <v>2.9410092406862747E-2</v>
      </c>
      <c r="J60" s="93">
        <v>0.20107935656862744</v>
      </c>
      <c r="K60" s="93">
        <v>0.40781207336400005</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157" t="s">
        <v>151</v>
      </c>
      <c r="C61" s="43" t="s">
        <v>152</v>
      </c>
      <c r="D61" s="45"/>
      <c r="E61" s="15" t="s">
        <v>388</v>
      </c>
      <c r="F61" s="15" t="s">
        <v>388</v>
      </c>
      <c r="G61" s="15" t="s">
        <v>388</v>
      </c>
      <c r="H61" s="15" t="s">
        <v>388</v>
      </c>
      <c r="I61" s="93">
        <v>8.3687692835436658E-2</v>
      </c>
      <c r="J61" s="93">
        <v>0.10895269547765411</v>
      </c>
      <c r="K61" s="93">
        <v>0.16685225461916667</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157" t="s">
        <v>153</v>
      </c>
      <c r="C62" s="43" t="s">
        <v>154</v>
      </c>
      <c r="D62" s="45"/>
      <c r="E62" s="15" t="s">
        <v>388</v>
      </c>
      <c r="F62" s="15" t="s">
        <v>388</v>
      </c>
      <c r="G62" s="15" t="s">
        <v>388</v>
      </c>
      <c r="H62" s="15" t="s">
        <v>388</v>
      </c>
      <c r="I62" s="93">
        <v>5.6562676617700008E-2</v>
      </c>
      <c r="J62" s="93">
        <v>0.55340198513380046</v>
      </c>
      <c r="K62" s="93">
        <v>1.4104836562699998</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157" t="s">
        <v>160</v>
      </c>
      <c r="C65" s="43" t="s">
        <v>161</v>
      </c>
      <c r="D65" s="45"/>
      <c r="E65" s="93">
        <v>0.48658000000000007</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157" t="s">
        <v>169</v>
      </c>
      <c r="C68" s="43" t="s">
        <v>170</v>
      </c>
      <c r="D68" s="45"/>
      <c r="E68" s="15" t="s">
        <v>388</v>
      </c>
      <c r="F68" s="15" t="s">
        <v>388</v>
      </c>
      <c r="G68" s="15" t="s">
        <v>388</v>
      </c>
      <c r="H68" s="15" t="s">
        <v>388</v>
      </c>
      <c r="I68" s="93">
        <v>1.6800000000000002E-2</v>
      </c>
      <c r="J68" s="93">
        <v>2.2400000000000003E-2</v>
      </c>
      <c r="K68" s="93">
        <v>2.8000000000000001E-2</v>
      </c>
      <c r="L68" s="93">
        <v>3.0240000000000003E-4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157" t="s">
        <v>175</v>
      </c>
      <c r="C70" s="43" t="s">
        <v>444</v>
      </c>
      <c r="D70" s="45"/>
      <c r="E70" s="93">
        <v>1.89E-2</v>
      </c>
      <c r="F70" s="93">
        <v>6.4927082280000006</v>
      </c>
      <c r="G70" s="93">
        <v>7.0456341175884001</v>
      </c>
      <c r="H70" s="93">
        <v>0.24704999999999999</v>
      </c>
      <c r="I70" s="93">
        <v>0.61381908845425104</v>
      </c>
      <c r="J70" s="93">
        <v>0.92340527197100331</v>
      </c>
      <c r="K70" s="93">
        <v>1.0686184999999999</v>
      </c>
      <c r="L70" s="93">
        <v>1.1046259181530132E-2</v>
      </c>
      <c r="M70" s="15" t="s">
        <v>388</v>
      </c>
      <c r="N70" s="93">
        <v>1.0040000000000001E-3</v>
      </c>
      <c r="O70" s="15" t="s">
        <v>388</v>
      </c>
      <c r="P70" s="93">
        <v>7.2000000000000008E-2</v>
      </c>
      <c r="Q70" s="15" t="s">
        <v>388</v>
      </c>
      <c r="R70" s="93">
        <v>1.137</v>
      </c>
      <c r="S70" s="93">
        <v>0.27</v>
      </c>
      <c r="T70" s="93">
        <v>1.32</v>
      </c>
      <c r="U70" s="15" t="s">
        <v>388</v>
      </c>
      <c r="V70" s="93">
        <v>0.25</v>
      </c>
      <c r="W70" s="93">
        <v>3</v>
      </c>
      <c r="X70" s="15" t="s">
        <v>388</v>
      </c>
      <c r="Y70" s="15" t="s">
        <v>388</v>
      </c>
      <c r="Z70" s="15" t="s">
        <v>388</v>
      </c>
      <c r="AA70" s="15" t="s">
        <v>388</v>
      </c>
      <c r="AB70" s="15" t="s">
        <v>388</v>
      </c>
      <c r="AC70" s="93">
        <v>29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157" t="s">
        <v>176</v>
      </c>
      <c r="C71" s="43" t="s">
        <v>177</v>
      </c>
      <c r="D71" s="45"/>
      <c r="E71" s="15" t="s">
        <v>388</v>
      </c>
      <c r="F71" s="93">
        <v>0.37192500000000001</v>
      </c>
      <c r="G71" s="15" t="s">
        <v>388</v>
      </c>
      <c r="H71" s="15" t="s">
        <v>388</v>
      </c>
      <c r="I71" s="93">
        <v>1.3073711999999995E-3</v>
      </c>
      <c r="J71" s="93">
        <v>9.7549695999999964E-3</v>
      </c>
      <c r="K71" s="93">
        <v>3.0154280000000037E-2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157" t="s">
        <v>178</v>
      </c>
      <c r="C72" s="43" t="s">
        <v>179</v>
      </c>
      <c r="D72" s="45"/>
      <c r="E72" s="15" t="s">
        <v>389</v>
      </c>
      <c r="F72" s="93">
        <v>0.83701992859414187</v>
      </c>
      <c r="G72" s="93">
        <v>0.94687027333346996</v>
      </c>
      <c r="H72" s="93">
        <v>3.2000000000000003E-4</v>
      </c>
      <c r="I72" s="93">
        <v>1.3332277400000005</v>
      </c>
      <c r="J72" s="93">
        <v>1.8071575428571429</v>
      </c>
      <c r="K72" s="93">
        <v>2.3599490000000003</v>
      </c>
      <c r="L72" s="93">
        <v>4.9925430149999998E-3</v>
      </c>
      <c r="M72" s="93">
        <v>0.5028882537848065</v>
      </c>
      <c r="N72" s="93">
        <v>5.4333940000000007</v>
      </c>
      <c r="O72" s="93">
        <v>5.1777999999999998E-2</v>
      </c>
      <c r="P72" s="93">
        <v>1.6E-2</v>
      </c>
      <c r="Q72" s="93">
        <v>6.1703999999999995E-2</v>
      </c>
      <c r="R72" s="93">
        <v>14.482756999999999</v>
      </c>
      <c r="S72" s="93">
        <v>0.58998600000000012</v>
      </c>
      <c r="T72" s="93">
        <v>4.5125639999999994</v>
      </c>
      <c r="U72" s="15" t="s">
        <v>387</v>
      </c>
      <c r="V72" s="93">
        <v>14.562091000000001</v>
      </c>
      <c r="W72" s="93">
        <v>3.2237619119162773</v>
      </c>
      <c r="X72" s="93">
        <v>3.0483821428571426E-2</v>
      </c>
      <c r="Y72" s="93">
        <v>3.0708821428571426E-2</v>
      </c>
      <c r="Z72" s="93">
        <v>3.0591821428571427E-2</v>
      </c>
      <c r="AA72" s="93">
        <v>3.0479535714285712E-2</v>
      </c>
      <c r="AB72" s="93">
        <v>0.122264</v>
      </c>
      <c r="AC72" s="93">
        <v>8.5536000000000001E-2</v>
      </c>
      <c r="AD72" s="93">
        <v>17.679914</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157" t="s">
        <v>181</v>
      </c>
      <c r="C73" s="43" t="s">
        <v>182</v>
      </c>
      <c r="D73" s="45"/>
      <c r="E73" s="15" t="s">
        <v>388</v>
      </c>
      <c r="F73" s="15" t="s">
        <v>389</v>
      </c>
      <c r="G73" s="15" t="s">
        <v>389</v>
      </c>
      <c r="H73" s="15" t="s">
        <v>388</v>
      </c>
      <c r="I73" s="93">
        <v>9.3600000000000003E-3</v>
      </c>
      <c r="J73" s="93">
        <v>1.3259999999999999E-2</v>
      </c>
      <c r="K73" s="93">
        <v>1.5599999999999999E-2</v>
      </c>
      <c r="L73" s="93">
        <v>1.2792000000000001E-3</v>
      </c>
      <c r="M73" s="15" t="s">
        <v>388</v>
      </c>
      <c r="N73" s="93">
        <v>6.8924980813507286E-3</v>
      </c>
      <c r="O73" s="93">
        <v>3.1470759785111281E-3</v>
      </c>
      <c r="P73" s="93">
        <v>1.5735379892555643E-4</v>
      </c>
      <c r="Q73" s="93">
        <v>2E-3</v>
      </c>
      <c r="R73" s="93">
        <v>1.903</v>
      </c>
      <c r="S73" s="93">
        <v>2.5569992325402916E-3</v>
      </c>
      <c r="T73" s="93">
        <v>1.7000000000000001E-2</v>
      </c>
      <c r="U73" s="15" t="s">
        <v>387</v>
      </c>
      <c r="V73" s="93">
        <v>0.83000000000000007</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157" t="s">
        <v>184</v>
      </c>
      <c r="C74" s="43" t="s">
        <v>185</v>
      </c>
      <c r="D74" s="45"/>
      <c r="E74" s="15" t="s">
        <v>388</v>
      </c>
      <c r="F74" s="93">
        <v>2.1514999999999999E-2</v>
      </c>
      <c r="G74" s="15" t="s">
        <v>388</v>
      </c>
      <c r="H74" s="15" t="s">
        <v>388</v>
      </c>
      <c r="I74" s="93">
        <v>4.9868600191754558E-4</v>
      </c>
      <c r="J74" s="93">
        <v>1.2693825503355704E-3</v>
      </c>
      <c r="K74" s="93">
        <v>1.8134036433365293E-3</v>
      </c>
      <c r="L74" s="93">
        <v>1.1469778044103548E-5</v>
      </c>
      <c r="M74" s="15" t="s">
        <v>388</v>
      </c>
      <c r="N74" s="93">
        <v>2.0230000000000001E-2</v>
      </c>
      <c r="O74" s="93">
        <v>5.9000000000000003E-4</v>
      </c>
      <c r="P74" s="15" t="s">
        <v>388</v>
      </c>
      <c r="Q74" s="93">
        <v>6.1100000000000008E-3</v>
      </c>
      <c r="R74" s="15" t="s">
        <v>388</v>
      </c>
      <c r="S74" s="15" t="s">
        <v>388</v>
      </c>
      <c r="T74" s="15" t="s">
        <v>388</v>
      </c>
      <c r="U74" s="15" t="s">
        <v>388</v>
      </c>
      <c r="V74" s="93">
        <v>7.5219999999999995E-2</v>
      </c>
      <c r="W74" s="93">
        <v>6.5259965610011419E-2</v>
      </c>
      <c r="X74" s="15" t="s">
        <v>388</v>
      </c>
      <c r="Y74" s="15" t="s">
        <v>388</v>
      </c>
      <c r="Z74" s="15" t="s">
        <v>388</v>
      </c>
      <c r="AA74" s="15" t="s">
        <v>388</v>
      </c>
      <c r="AB74" s="15" t="s">
        <v>388</v>
      </c>
      <c r="AC74" s="93">
        <v>5.2182584999999997E-2</v>
      </c>
      <c r="AD74" s="93">
        <v>0.131737825</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157" t="s">
        <v>193</v>
      </c>
      <c r="C77" s="43" t="s">
        <v>194</v>
      </c>
      <c r="D77" s="45"/>
      <c r="E77" s="15" t="s">
        <v>388</v>
      </c>
      <c r="F77" s="15" t="s">
        <v>388</v>
      </c>
      <c r="G77" s="15" t="s">
        <v>388</v>
      </c>
      <c r="H77" s="15" t="s">
        <v>388</v>
      </c>
      <c r="I77" s="93">
        <v>9.0110115219386815E-4</v>
      </c>
      <c r="J77" s="93">
        <v>4.6276122360932618E-3</v>
      </c>
      <c r="K77" s="93">
        <v>1.73659E-2</v>
      </c>
      <c r="L77" s="15" t="s">
        <v>388</v>
      </c>
      <c r="M77" s="15" t="s">
        <v>388</v>
      </c>
      <c r="N77" s="93">
        <v>0.32</v>
      </c>
      <c r="O77" s="93">
        <v>0.10200000000000001</v>
      </c>
      <c r="P77" s="93">
        <v>0.1</v>
      </c>
      <c r="Q77" s="93">
        <v>1.3</v>
      </c>
      <c r="R77" s="15" t="s">
        <v>388</v>
      </c>
      <c r="S77" s="15" t="s">
        <v>389</v>
      </c>
      <c r="T77" s="15" t="s">
        <v>388</v>
      </c>
      <c r="U77" s="15" t="s">
        <v>388</v>
      </c>
      <c r="V77" s="93">
        <v>33.1</v>
      </c>
      <c r="W77" s="93">
        <v>3.8275391025158485E-2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157" t="s">
        <v>196</v>
      </c>
      <c r="C78" s="43" t="s">
        <v>197</v>
      </c>
      <c r="D78" s="45"/>
      <c r="E78" s="15" t="s">
        <v>388</v>
      </c>
      <c r="F78" s="93">
        <v>9.7199999999999995E-3</v>
      </c>
      <c r="G78" s="93">
        <v>4.2799999999999998E-2</v>
      </c>
      <c r="H78" s="15" t="s">
        <v>388</v>
      </c>
      <c r="I78" s="93">
        <v>1.2397499999999999E-2</v>
      </c>
      <c r="J78" s="93">
        <v>1.6312500000000001E-2</v>
      </c>
      <c r="K78" s="93">
        <v>2.0879999999999999E-2</v>
      </c>
      <c r="L78" s="93">
        <v>1.0440000000000002E-5</v>
      </c>
      <c r="M78" s="93">
        <v>0.37310000000000004</v>
      </c>
      <c r="N78" s="93">
        <v>1.6500000000000001E-2</v>
      </c>
      <c r="O78" s="93">
        <v>2.0000000000000001E-4</v>
      </c>
      <c r="P78" s="93">
        <v>6.5000000000000006E-3</v>
      </c>
      <c r="Q78" s="93">
        <v>1.4E-2</v>
      </c>
      <c r="R78" s="93">
        <v>7.0270270270270274E-2</v>
      </c>
      <c r="S78" s="93">
        <v>1.5170000000000001</v>
      </c>
      <c r="T78" s="93">
        <v>1.65E-3</v>
      </c>
      <c r="U78" s="93">
        <v>9.7000000000000003E-2</v>
      </c>
      <c r="V78" s="93">
        <v>5.6000000000000001E-2</v>
      </c>
      <c r="W78" s="93">
        <v>1.5900000000000001E-3</v>
      </c>
      <c r="X78" s="15" t="s">
        <v>388</v>
      </c>
      <c r="Y78" s="15" t="s">
        <v>388</v>
      </c>
      <c r="Z78" s="15" t="s">
        <v>388</v>
      </c>
      <c r="AA78" s="15" t="s">
        <v>388</v>
      </c>
      <c r="AB78" s="15" t="s">
        <v>388</v>
      </c>
      <c r="AC78" s="93">
        <v>8.1976451135000001</v>
      </c>
      <c r="AD78" s="93">
        <v>5.6468000000000013E-4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157" t="s">
        <v>199</v>
      </c>
      <c r="C79" s="43" t="s">
        <v>200</v>
      </c>
      <c r="D79" s="45"/>
      <c r="E79" s="15" t="s">
        <v>388</v>
      </c>
      <c r="F79" s="93">
        <v>3.5000000000000003E-2</v>
      </c>
      <c r="G79" s="93">
        <v>9.4117647049999989E-3</v>
      </c>
      <c r="H79" s="93">
        <v>1</v>
      </c>
      <c r="I79" s="15" t="s">
        <v>389</v>
      </c>
      <c r="J79" s="15" t="s">
        <v>389</v>
      </c>
      <c r="K79" s="15" t="s">
        <v>389</v>
      </c>
      <c r="L79" s="15" t="s">
        <v>388</v>
      </c>
      <c r="M79" s="15" t="s">
        <v>388</v>
      </c>
      <c r="N79" s="15" t="s">
        <v>388</v>
      </c>
      <c r="O79" s="15" t="s">
        <v>388</v>
      </c>
      <c r="P79" s="15" t="s">
        <v>388</v>
      </c>
      <c r="Q79" s="15" t="s">
        <v>388</v>
      </c>
      <c r="R79" s="15" t="s">
        <v>388</v>
      </c>
      <c r="S79" s="15" t="s">
        <v>388</v>
      </c>
      <c r="T79" s="93">
        <v>3</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157" t="s">
        <v>202</v>
      </c>
      <c r="C80" s="43" t="s">
        <v>203</v>
      </c>
      <c r="D80" s="45"/>
      <c r="E80" s="15" t="s">
        <v>388</v>
      </c>
      <c r="F80" s="93">
        <v>8.4700000000000011E-2</v>
      </c>
      <c r="G80" s="93">
        <v>1.1500000000000002E-3</v>
      </c>
      <c r="H80" s="93">
        <v>2.2999999999999998E-4</v>
      </c>
      <c r="I80" s="93">
        <v>0.14426197272727273</v>
      </c>
      <c r="J80" s="93">
        <v>0.22126260909090906</v>
      </c>
      <c r="K80" s="93">
        <v>0.32593700000000003</v>
      </c>
      <c r="L80" s="15" t="s">
        <v>388</v>
      </c>
      <c r="M80" s="15" t="s">
        <v>388</v>
      </c>
      <c r="N80" s="93">
        <v>3.9579</v>
      </c>
      <c r="O80" s="93">
        <v>0.32615</v>
      </c>
      <c r="P80" s="93">
        <v>4.1060000000000003E-3</v>
      </c>
      <c r="Q80" s="93">
        <v>9.7002999999999986</v>
      </c>
      <c r="R80" s="93">
        <v>0.60053000000000001</v>
      </c>
      <c r="S80" s="93">
        <v>68.673299999999998</v>
      </c>
      <c r="T80" s="93">
        <v>2.9134000000000002</v>
      </c>
      <c r="U80" s="93">
        <v>3.7999999999999999E-2</v>
      </c>
      <c r="V80" s="93">
        <v>14.984470000000002</v>
      </c>
      <c r="W80" s="15" t="s">
        <v>388</v>
      </c>
      <c r="X80" s="15" t="s">
        <v>388</v>
      </c>
      <c r="Y80" s="15" t="s">
        <v>388</v>
      </c>
      <c r="Z80" s="15" t="s">
        <v>388</v>
      </c>
      <c r="AA80" s="15" t="s">
        <v>388</v>
      </c>
      <c r="AB80" s="15" t="s">
        <v>388</v>
      </c>
      <c r="AC80" s="15" t="s">
        <v>388</v>
      </c>
      <c r="AD80" s="93">
        <v>5.7676556368220014E-3</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157" t="s">
        <v>204</v>
      </c>
      <c r="C81" s="43" t="s">
        <v>205</v>
      </c>
      <c r="D81" s="45"/>
      <c r="E81" s="15" t="s">
        <v>388</v>
      </c>
      <c r="F81" s="15" t="s">
        <v>388</v>
      </c>
      <c r="G81" s="15" t="s">
        <v>388</v>
      </c>
      <c r="H81" s="15" t="s">
        <v>388</v>
      </c>
      <c r="I81" s="93">
        <v>7.4649673980000015E-4</v>
      </c>
      <c r="J81" s="93">
        <v>7.4649673979999996E-3</v>
      </c>
      <c r="K81" s="93">
        <v>1.4929934795999999E-2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3732.4836989999999</v>
      </c>
      <c r="AL81" s="38" t="s">
        <v>409</v>
      </c>
    </row>
    <row r="82" spans="1:38" s="2" customFormat="1" ht="26.25" customHeight="1" thickBot="1" x14ac:dyDescent="0.25">
      <c r="A82" s="43" t="s">
        <v>206</v>
      </c>
      <c r="B82" s="157" t="s">
        <v>207</v>
      </c>
      <c r="C82" s="43" t="s">
        <v>208</v>
      </c>
      <c r="D82" s="45"/>
      <c r="E82" s="15" t="s">
        <v>388</v>
      </c>
      <c r="F82" s="93">
        <v>3.4511883342635006</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57" t="s">
        <v>209</v>
      </c>
      <c r="C83" s="43" t="s">
        <v>210</v>
      </c>
      <c r="D83" s="45"/>
      <c r="E83" s="15" t="s">
        <v>388</v>
      </c>
      <c r="F83" s="93">
        <v>0.77500000000000002</v>
      </c>
      <c r="G83" s="15" t="s">
        <v>388</v>
      </c>
      <c r="H83" s="15" t="s">
        <v>388</v>
      </c>
      <c r="I83" s="93">
        <v>5.7199999999999994E-2</v>
      </c>
      <c r="J83" s="93">
        <v>6.2399999999999997E-2</v>
      </c>
      <c r="K83" s="93">
        <v>8.320000000000001E-2</v>
      </c>
      <c r="L83" s="93">
        <v>3.2603999999999997E-3</v>
      </c>
      <c r="M83" s="15" t="s">
        <v>388</v>
      </c>
      <c r="N83" s="15" t="s">
        <v>388</v>
      </c>
      <c r="O83" s="15" t="s">
        <v>388</v>
      </c>
      <c r="P83" s="15" t="s">
        <v>388</v>
      </c>
      <c r="Q83" s="15" t="s">
        <v>388</v>
      </c>
      <c r="R83" s="15" t="s">
        <v>388</v>
      </c>
      <c r="S83" s="15" t="s">
        <v>388</v>
      </c>
      <c r="T83" s="15" t="s">
        <v>388</v>
      </c>
      <c r="U83" s="15" t="s">
        <v>388</v>
      </c>
      <c r="V83" s="15" t="s">
        <v>388</v>
      </c>
      <c r="W83" s="93">
        <v>1.0500000000000001E-2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157" t="s">
        <v>211</v>
      </c>
      <c r="C84" s="43" t="s">
        <v>212</v>
      </c>
      <c r="D84" s="45"/>
      <c r="E84" s="15" t="s">
        <v>388</v>
      </c>
      <c r="F84" s="93">
        <v>0.54870000000000008</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157" t="s">
        <v>213</v>
      </c>
      <c r="C85" s="43" t="s">
        <v>410</v>
      </c>
      <c r="D85" s="45"/>
      <c r="E85" s="15" t="s">
        <v>388</v>
      </c>
      <c r="F85" s="93">
        <v>18.000000000000004</v>
      </c>
      <c r="G85" s="15" t="s">
        <v>388</v>
      </c>
      <c r="H85" s="15" t="s">
        <v>388</v>
      </c>
      <c r="I85" s="93">
        <v>2.939896E-3</v>
      </c>
      <c r="J85" s="93">
        <v>5.4479000000000003E-3</v>
      </c>
      <c r="K85" s="93">
        <v>7.7158000000000001E-3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57" t="s">
        <v>215</v>
      </c>
      <c r="C86" s="43" t="s">
        <v>216</v>
      </c>
      <c r="D86" s="45"/>
      <c r="E86" s="15" t="s">
        <v>388</v>
      </c>
      <c r="F86" s="93">
        <v>1.35286</v>
      </c>
      <c r="G86" s="15" t="s">
        <v>388</v>
      </c>
      <c r="H86" s="93">
        <v>2.0000000000000001E-4</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57" t="s">
        <v>220</v>
      </c>
      <c r="C88" s="43" t="s">
        <v>221</v>
      </c>
      <c r="D88" s="45"/>
      <c r="E88" s="15" t="s">
        <v>388</v>
      </c>
      <c r="F88" s="93">
        <v>3.5441256000000005</v>
      </c>
      <c r="G88" s="93">
        <v>2E-3</v>
      </c>
      <c r="H88" s="93">
        <v>2.445E-2</v>
      </c>
      <c r="I88" s="93">
        <v>1.330546E-2</v>
      </c>
      <c r="J88" s="93">
        <v>1.4040736000000002E-2</v>
      </c>
      <c r="K88" s="93">
        <v>1.4530919999999999E-2</v>
      </c>
      <c r="L88" s="15" t="s">
        <v>388</v>
      </c>
      <c r="M88" s="15" t="s">
        <v>388</v>
      </c>
      <c r="N88" s="15" t="s">
        <v>388</v>
      </c>
      <c r="O88" s="93">
        <v>3.0199999999999999E-9</v>
      </c>
      <c r="P88" s="15" t="s">
        <v>388</v>
      </c>
      <c r="Q88" s="93">
        <v>1.51E-8</v>
      </c>
      <c r="R88" s="93">
        <v>1.8120000000000001E-7</v>
      </c>
      <c r="S88" s="15" t="s">
        <v>388</v>
      </c>
      <c r="T88" s="93">
        <v>1.5100000000000002E-6</v>
      </c>
      <c r="U88" s="93">
        <v>1.51E-8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57" t="s">
        <v>222</v>
      </c>
      <c r="C89" s="43" t="s">
        <v>223</v>
      </c>
      <c r="D89" s="45"/>
      <c r="E89" s="15" t="s">
        <v>388</v>
      </c>
      <c r="F89" s="93">
        <v>5.5000000600000014</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157" t="s">
        <v>224</v>
      </c>
      <c r="C90" s="43" t="s">
        <v>225</v>
      </c>
      <c r="D90" s="45"/>
      <c r="E90" s="15" t="s">
        <v>388</v>
      </c>
      <c r="F90" s="93">
        <v>1.27105</v>
      </c>
      <c r="G90" s="93">
        <v>0.16019999999999998</v>
      </c>
      <c r="H90" s="93">
        <v>0.27989999999999998</v>
      </c>
      <c r="I90" s="93">
        <v>3.8203446463573376E-2</v>
      </c>
      <c r="J90" s="93">
        <v>9.3481823347297835E-2</v>
      </c>
      <c r="K90" s="93">
        <v>0.27917776999999999</v>
      </c>
      <c r="L90" s="93">
        <v>8.0480678781440251E-6</v>
      </c>
      <c r="M90" s="15" t="s">
        <v>388</v>
      </c>
      <c r="N90" s="15" t="s">
        <v>388</v>
      </c>
      <c r="O90" s="15" t="s">
        <v>388</v>
      </c>
      <c r="P90" s="15" t="s">
        <v>388</v>
      </c>
      <c r="Q90" s="15" t="s">
        <v>388</v>
      </c>
      <c r="R90" s="15" t="s">
        <v>388</v>
      </c>
      <c r="S90" s="15" t="s">
        <v>388</v>
      </c>
      <c r="T90" s="15" t="s">
        <v>388</v>
      </c>
      <c r="U90" s="15" t="s">
        <v>388</v>
      </c>
      <c r="V90" s="15" t="s">
        <v>388</v>
      </c>
      <c r="W90" s="15" t="s">
        <v>388</v>
      </c>
      <c r="X90" s="93">
        <v>5.2499999999999995E-3</v>
      </c>
      <c r="Y90" s="93">
        <v>2.65E-3</v>
      </c>
      <c r="Z90" s="93">
        <v>2.65E-3</v>
      </c>
      <c r="AA90" s="93">
        <v>2.65E-3</v>
      </c>
      <c r="AB90" s="93">
        <v>1.32E-2</v>
      </c>
      <c r="AC90" s="93">
        <v>3.0500000000000002E-3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157" t="s">
        <v>383</v>
      </c>
      <c r="C91" s="43" t="s">
        <v>226</v>
      </c>
      <c r="D91" s="45"/>
      <c r="E91" s="93">
        <v>8.8132360000000003E-3</v>
      </c>
      <c r="F91" s="93">
        <v>2.2789624000000001E-2</v>
      </c>
      <c r="G91" s="93">
        <v>3.9231700000000001E-3</v>
      </c>
      <c r="H91" s="93">
        <v>1.9540690000000003E-2</v>
      </c>
      <c r="I91" s="93">
        <v>0.12719967333222001</v>
      </c>
      <c r="J91" s="93">
        <v>0.12726200237496002</v>
      </c>
      <c r="K91" s="93">
        <v>0.12727487608929003</v>
      </c>
      <c r="L91" s="93">
        <v>5.7209490000000008E-4</v>
      </c>
      <c r="M91" s="93">
        <v>0.26873216</v>
      </c>
      <c r="N91" s="93">
        <v>1.0184653920000002</v>
      </c>
      <c r="O91" s="93">
        <v>2.1614253239999999E-2</v>
      </c>
      <c r="P91" s="93">
        <v>7.4046591000000012E-5</v>
      </c>
      <c r="Q91" s="93">
        <v>1.7277537900000002E-3</v>
      </c>
      <c r="R91" s="93">
        <v>2.0265382800000002E-2</v>
      </c>
      <c r="S91" s="93">
        <v>0.5964756120000001</v>
      </c>
      <c r="T91" s="93">
        <v>4.8817710000000007E-2</v>
      </c>
      <c r="U91" s="15" t="s">
        <v>387</v>
      </c>
      <c r="V91" s="93">
        <v>0.34760219999999997</v>
      </c>
      <c r="W91" s="93">
        <v>4.7086000000000008E-4</v>
      </c>
      <c r="X91" s="93">
        <v>5.226546000000001E-4</v>
      </c>
      <c r="Y91" s="93">
        <v>2.1188699999999999E-4</v>
      </c>
      <c r="Z91" s="93">
        <v>2.1188699999999999E-4</v>
      </c>
      <c r="AA91" s="93">
        <v>2.1188699999999999E-4</v>
      </c>
      <c r="AB91" s="93">
        <v>1.1583155999999998E-3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157" t="s">
        <v>227</v>
      </c>
      <c r="C92" s="43" t="s">
        <v>228</v>
      </c>
      <c r="D92" s="45"/>
      <c r="E92" s="15" t="s">
        <v>388</v>
      </c>
      <c r="F92" s="93">
        <v>2.2732900000000003</v>
      </c>
      <c r="G92" s="93">
        <v>6.9926705882299993</v>
      </c>
      <c r="H92" s="93">
        <v>0.56981979999999999</v>
      </c>
      <c r="I92" s="93">
        <v>0.50751000000000002</v>
      </c>
      <c r="J92" s="93">
        <v>0.67668000000000006</v>
      </c>
      <c r="K92" s="93">
        <v>0.84584999999999988</v>
      </c>
      <c r="L92" s="93">
        <v>1.7498013000000003E-2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157" t="s">
        <v>230</v>
      </c>
      <c r="C93" s="43" t="s">
        <v>411</v>
      </c>
      <c r="D93" s="45"/>
      <c r="E93" s="15" t="s">
        <v>388</v>
      </c>
      <c r="F93" s="93">
        <v>2.9478696000000002</v>
      </c>
      <c r="G93" s="15" t="s">
        <v>388</v>
      </c>
      <c r="H93" s="15" t="s">
        <v>388</v>
      </c>
      <c r="I93" s="93">
        <v>0.32334982000000001</v>
      </c>
      <c r="J93" s="93">
        <v>0.33699044500000003</v>
      </c>
      <c r="K93" s="93">
        <v>0.33911232000000002</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157" t="s">
        <v>233</v>
      </c>
      <c r="C95" s="43" t="s">
        <v>234</v>
      </c>
      <c r="D95" s="45"/>
      <c r="E95" s="93" t="s">
        <v>388</v>
      </c>
      <c r="F95" s="93">
        <v>1.7248285000000001</v>
      </c>
      <c r="G95" s="93" t="s">
        <v>388</v>
      </c>
      <c r="H95" s="15" t="s">
        <v>388</v>
      </c>
      <c r="I95" s="93">
        <v>0.16019373409362567</v>
      </c>
      <c r="J95" s="93">
        <v>0.38688502325233021</v>
      </c>
      <c r="K95" s="93">
        <v>1.0140784100000002</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25">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25">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157" t="s">
        <v>239</v>
      </c>
      <c r="C98" s="43" t="s">
        <v>240</v>
      </c>
      <c r="D98" s="45"/>
      <c r="E98" s="93" t="s">
        <v>388</v>
      </c>
      <c r="F98" s="93">
        <v>0.13391000000000003</v>
      </c>
      <c r="G98" s="93" t="s">
        <v>388</v>
      </c>
      <c r="H98" s="93">
        <v>6.2984469381103352E-3</v>
      </c>
      <c r="I98" s="93">
        <v>1.6109269355932206E-2</v>
      </c>
      <c r="J98" s="93">
        <v>2.3454033624127617E-2</v>
      </c>
      <c r="K98" s="93">
        <v>2.7896400000000002E-2</v>
      </c>
      <c r="L98" s="93" t="s">
        <v>388</v>
      </c>
      <c r="M98" s="93" t="s">
        <v>388</v>
      </c>
      <c r="N98" s="93" t="s">
        <v>388</v>
      </c>
      <c r="O98" s="93" t="s">
        <v>388</v>
      </c>
      <c r="P98" s="93" t="s">
        <v>388</v>
      </c>
      <c r="Q98" s="93" t="s">
        <v>388</v>
      </c>
      <c r="R98" s="93" t="s">
        <v>388</v>
      </c>
      <c r="S98" s="93" t="s">
        <v>388</v>
      </c>
      <c r="T98" s="93" t="s">
        <v>388</v>
      </c>
      <c r="U98" s="15" t="s">
        <v>388</v>
      </c>
      <c r="V98" s="93" t="s">
        <v>388</v>
      </c>
      <c r="W98" s="93">
        <v>1.9076490000000002E-2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157" t="s">
        <v>242</v>
      </c>
      <c r="C99" s="43" t="s">
        <v>412</v>
      </c>
      <c r="D99" s="45"/>
      <c r="E99" s="93">
        <v>0.1444255629</v>
      </c>
      <c r="F99" s="93">
        <v>6.6132832559999999</v>
      </c>
      <c r="G99" s="93" t="s">
        <v>388</v>
      </c>
      <c r="H99" s="93">
        <v>5.6897157880000009</v>
      </c>
      <c r="I99" s="93">
        <v>0.1047017618</v>
      </c>
      <c r="J99" s="93">
        <v>0.1608831949</v>
      </c>
      <c r="K99" s="93">
        <v>0.35241080790000001</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390.9</v>
      </c>
      <c r="AL99" s="38" t="s">
        <v>243</v>
      </c>
    </row>
    <row r="100" spans="1:38" s="2" customFormat="1" ht="26.25" customHeight="1" thickBot="1" x14ac:dyDescent="0.25">
      <c r="A100" s="43" t="s">
        <v>241</v>
      </c>
      <c r="B100" s="157" t="s">
        <v>244</v>
      </c>
      <c r="C100" s="43" t="s">
        <v>413</v>
      </c>
      <c r="D100" s="45"/>
      <c r="E100" s="93">
        <v>0.13894126842000001</v>
      </c>
      <c r="F100" s="93">
        <v>3.6754558302000002</v>
      </c>
      <c r="G100" s="93" t="s">
        <v>388</v>
      </c>
      <c r="H100" s="93">
        <v>5.0983994899000002</v>
      </c>
      <c r="I100" s="93">
        <v>6.7236570720999991E-2</v>
      </c>
      <c r="J100" s="93">
        <v>0.10383037771599998</v>
      </c>
      <c r="K100" s="93">
        <v>0.22402328603799998</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15" t="s">
        <v>388</v>
      </c>
      <c r="AK100" s="93">
        <v>751.5</v>
      </c>
      <c r="AL100" s="38" t="s">
        <v>243</v>
      </c>
    </row>
    <row r="101" spans="1:38" s="2" customFormat="1" ht="26.25" customHeight="1" thickBot="1" x14ac:dyDescent="0.25">
      <c r="A101" s="43" t="s">
        <v>241</v>
      </c>
      <c r="B101" s="157" t="s">
        <v>245</v>
      </c>
      <c r="C101" s="43" t="s">
        <v>246</v>
      </c>
      <c r="D101" s="45"/>
      <c r="E101" s="93">
        <v>9.5475284689999999E-3</v>
      </c>
      <c r="F101" s="93">
        <v>0.1394587601</v>
      </c>
      <c r="G101" s="93" t="s">
        <v>388</v>
      </c>
      <c r="H101" s="93">
        <v>0.1105443747</v>
      </c>
      <c r="I101" s="93">
        <v>1.1218432880000001E-3</v>
      </c>
      <c r="J101" s="93">
        <v>3.3655298629999999E-3</v>
      </c>
      <c r="K101" s="93">
        <v>7.8529030140000004E-3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150.1</v>
      </c>
      <c r="AL101" s="38" t="s">
        <v>243</v>
      </c>
    </row>
    <row r="102" spans="1:38" s="2" customFormat="1" ht="26.25" customHeight="1" thickBot="1" x14ac:dyDescent="0.25">
      <c r="A102" s="43" t="s">
        <v>241</v>
      </c>
      <c r="B102" s="157" t="s">
        <v>247</v>
      </c>
      <c r="C102" s="43" t="s">
        <v>414</v>
      </c>
      <c r="D102" s="45"/>
      <c r="E102" s="93">
        <v>5.3439340405999999E-2</v>
      </c>
      <c r="F102" s="93">
        <v>0.44844065307999997</v>
      </c>
      <c r="G102" s="93" t="s">
        <v>388</v>
      </c>
      <c r="H102" s="93">
        <v>3.9005763335400001</v>
      </c>
      <c r="I102" s="93">
        <v>3.8758011590000001E-3</v>
      </c>
      <c r="J102" s="93">
        <v>8.0746876224000008E-2</v>
      </c>
      <c r="K102" s="93">
        <v>0.47763307216999995</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1036.0917188417791</v>
      </c>
      <c r="AL102" s="38" t="s">
        <v>243</v>
      </c>
    </row>
    <row r="103" spans="1:38" s="2" customFormat="1" ht="26.25" customHeight="1" thickBot="1" x14ac:dyDescent="0.25">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157" t="s">
        <v>250</v>
      </c>
      <c r="C104" s="43" t="s">
        <v>251</v>
      </c>
      <c r="D104" s="45"/>
      <c r="E104" s="93">
        <v>7.2066592799999998E-4</v>
      </c>
      <c r="F104" s="93">
        <v>6.5271551529999996E-3</v>
      </c>
      <c r="G104" s="93" t="s">
        <v>388</v>
      </c>
      <c r="H104" s="93">
        <v>8.3439474570000012E-3</v>
      </c>
      <c r="I104" s="93">
        <v>5.9791781E-5</v>
      </c>
      <c r="J104" s="93">
        <v>1.79375342E-4</v>
      </c>
      <c r="K104" s="93">
        <v>4.1854246600000003E-4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8</v>
      </c>
      <c r="AL104" s="38" t="s">
        <v>243</v>
      </c>
    </row>
    <row r="105" spans="1:38" s="2" customFormat="1" ht="26.25" customHeight="1" thickBot="1" x14ac:dyDescent="0.25">
      <c r="A105" s="43" t="s">
        <v>241</v>
      </c>
      <c r="B105" s="157" t="s">
        <v>252</v>
      </c>
      <c r="C105" s="43" t="s">
        <v>253</v>
      </c>
      <c r="D105" s="45"/>
      <c r="E105" s="93">
        <v>2.4075407849999998E-2</v>
      </c>
      <c r="F105" s="93">
        <v>0.18181778711400001</v>
      </c>
      <c r="G105" s="93" t="s">
        <v>388</v>
      </c>
      <c r="H105" s="93">
        <v>0.44604306438999997</v>
      </c>
      <c r="I105" s="93">
        <v>3.8883454239999997E-3</v>
      </c>
      <c r="J105" s="93">
        <v>6.1102570959999996E-3</v>
      </c>
      <c r="K105" s="93">
        <v>1.3331470028E-2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15" t="s">
        <v>388</v>
      </c>
      <c r="AJ105" s="15" t="s">
        <v>388</v>
      </c>
      <c r="AK105" s="93">
        <v>54.62</v>
      </c>
      <c r="AL105" s="38" t="s">
        <v>243</v>
      </c>
    </row>
    <row r="106" spans="1:38" s="2" customFormat="1" ht="26.25" customHeight="1" thickBot="1" x14ac:dyDescent="0.25">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25">
      <c r="A107" s="43" t="s">
        <v>241</v>
      </c>
      <c r="B107" s="157" t="s">
        <v>256</v>
      </c>
      <c r="C107" s="43" t="s">
        <v>416</v>
      </c>
      <c r="D107" s="45"/>
      <c r="E107" s="93">
        <v>4.6850374751000005E-2</v>
      </c>
      <c r="F107" s="93">
        <v>0.20032512460000002</v>
      </c>
      <c r="G107" s="93" t="s">
        <v>388</v>
      </c>
      <c r="H107" s="93">
        <v>0.49502036037799996</v>
      </c>
      <c r="I107" s="93">
        <v>1.2018592500000001E-2</v>
      </c>
      <c r="J107" s="93">
        <v>0.1602479</v>
      </c>
      <c r="K107" s="93">
        <v>0.76117752499999991</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4151.5</v>
      </c>
      <c r="AL107" s="38" t="s">
        <v>243</v>
      </c>
    </row>
    <row r="108" spans="1:38" s="2" customFormat="1" ht="26.25" customHeight="1" thickBot="1" x14ac:dyDescent="0.25">
      <c r="A108" s="43" t="s">
        <v>241</v>
      </c>
      <c r="B108" s="157" t="s">
        <v>257</v>
      </c>
      <c r="C108" s="43" t="s">
        <v>417</v>
      </c>
      <c r="D108" s="45"/>
      <c r="E108" s="93">
        <v>3.9797902431000003E-2</v>
      </c>
      <c r="F108" s="93">
        <v>0.46373378776000002</v>
      </c>
      <c r="G108" s="93" t="s">
        <v>388</v>
      </c>
      <c r="H108" s="93">
        <v>0.30628321335999997</v>
      </c>
      <c r="I108" s="93">
        <v>5.2103000000000002E-3</v>
      </c>
      <c r="J108" s="93">
        <v>5.2102999999999997E-2</v>
      </c>
      <c r="K108" s="93">
        <v>0.10420599999999999</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4911.1000000000004</v>
      </c>
      <c r="AL108" s="38" t="s">
        <v>243</v>
      </c>
    </row>
    <row r="109" spans="1:38" s="2" customFormat="1" ht="26.25" customHeight="1" thickBot="1" x14ac:dyDescent="0.25">
      <c r="A109" s="43" t="s">
        <v>241</v>
      </c>
      <c r="B109" s="157" t="s">
        <v>258</v>
      </c>
      <c r="C109" s="43" t="s">
        <v>418</v>
      </c>
      <c r="D109" s="45"/>
      <c r="E109" s="93">
        <v>2.5877913730000001E-3</v>
      </c>
      <c r="F109" s="93">
        <v>1.4703628580000001E-2</v>
      </c>
      <c r="G109" s="15" t="s">
        <v>388</v>
      </c>
      <c r="H109" s="93">
        <v>2.8969312930000001E-2</v>
      </c>
      <c r="I109" s="93">
        <v>1.116E-3</v>
      </c>
      <c r="J109" s="93">
        <v>6.1380000000000002E-3</v>
      </c>
      <c r="K109" s="93">
        <v>6.1380000000000002E-3</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111.6</v>
      </c>
      <c r="AL109" s="38" t="s">
        <v>243</v>
      </c>
    </row>
    <row r="110" spans="1:38" s="2" customFormat="1" ht="26.25" customHeight="1" thickBot="1" x14ac:dyDescent="0.25">
      <c r="A110" s="43" t="s">
        <v>241</v>
      </c>
      <c r="B110" s="157" t="s">
        <v>259</v>
      </c>
      <c r="C110" s="43" t="s">
        <v>419</v>
      </c>
      <c r="D110" s="45"/>
      <c r="E110" s="93">
        <v>5.8689521100000006E-3</v>
      </c>
      <c r="F110" s="93">
        <v>3.0466610796E-2</v>
      </c>
      <c r="G110" s="15" t="s">
        <v>388</v>
      </c>
      <c r="H110" s="93">
        <v>9.0997676636000002E-2</v>
      </c>
      <c r="I110" s="93">
        <v>2.5482060000000001E-2</v>
      </c>
      <c r="J110" s="93">
        <v>0.17896418</v>
      </c>
      <c r="K110" s="93">
        <v>0.18362018000000002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1321.2</v>
      </c>
      <c r="AL110" s="38" t="s">
        <v>243</v>
      </c>
    </row>
    <row r="111" spans="1:38" s="2" customFormat="1" ht="26.25" customHeight="1" thickBot="1" x14ac:dyDescent="0.25">
      <c r="A111" s="43" t="s">
        <v>241</v>
      </c>
      <c r="B111" s="157" t="s">
        <v>260</v>
      </c>
      <c r="C111" s="43" t="s">
        <v>420</v>
      </c>
      <c r="D111" s="45"/>
      <c r="E111" s="93">
        <v>6.5231731340000002E-2</v>
      </c>
      <c r="F111" s="93">
        <v>1.8771383054000002</v>
      </c>
      <c r="G111" s="15" t="s">
        <v>388</v>
      </c>
      <c r="H111" s="93">
        <v>2.9344354695000003</v>
      </c>
      <c r="I111" s="93">
        <v>1.8819299999999997E-2</v>
      </c>
      <c r="J111" s="93">
        <v>3.7638599999999994E-2</v>
      </c>
      <c r="K111" s="93">
        <v>8.4686849999999994E-2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4907.4409999999998</v>
      </c>
      <c r="AL111" s="38" t="s">
        <v>243</v>
      </c>
    </row>
    <row r="112" spans="1:38" s="2" customFormat="1" ht="26.25" customHeight="1" thickBot="1" x14ac:dyDescent="0.25">
      <c r="A112" s="43" t="s">
        <v>261</v>
      </c>
      <c r="B112" s="157" t="s">
        <v>262</v>
      </c>
      <c r="C112" s="43" t="s">
        <v>263</v>
      </c>
      <c r="D112" s="45"/>
      <c r="E112" s="93">
        <v>6.7771651320000004</v>
      </c>
      <c r="F112" s="93" t="s">
        <v>388</v>
      </c>
      <c r="G112" s="93" t="s">
        <v>388</v>
      </c>
      <c r="H112" s="93">
        <v>4.5909823630000002</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169.345</v>
      </c>
      <c r="AL112" s="38" t="s">
        <v>432</v>
      </c>
    </row>
    <row r="113" spans="1:38" s="2" customFormat="1" ht="26.25" customHeight="1" thickBot="1" x14ac:dyDescent="0.25">
      <c r="A113" s="43" t="s">
        <v>261</v>
      </c>
      <c r="B113" s="157" t="s">
        <v>264</v>
      </c>
      <c r="C113" s="43" t="s">
        <v>265</v>
      </c>
      <c r="D113" s="45"/>
      <c r="E113" s="93">
        <v>3.0192726283379998</v>
      </c>
      <c r="F113" s="93">
        <v>3.6968722546519994</v>
      </c>
      <c r="G113" s="15" t="s">
        <v>388</v>
      </c>
      <c r="H113" s="93">
        <v>10.403951439409001</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157" t="s">
        <v>266</v>
      </c>
      <c r="C114" s="43" t="s">
        <v>421</v>
      </c>
      <c r="D114" s="45"/>
      <c r="E114" s="93">
        <v>8.2318080000000002E-2</v>
      </c>
      <c r="F114" s="93" t="s">
        <v>388</v>
      </c>
      <c r="G114" s="93" t="s">
        <v>388</v>
      </c>
      <c r="H114" s="93">
        <v>5.6226188570000002E-2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2057.9519999999998</v>
      </c>
      <c r="AL114" s="38" t="s">
        <v>441</v>
      </c>
    </row>
    <row r="115" spans="1:38" s="2" customFormat="1" ht="26.25" customHeight="1" thickBot="1" x14ac:dyDescent="0.25">
      <c r="A115" s="43" t="s">
        <v>261</v>
      </c>
      <c r="B115" s="157" t="s">
        <v>267</v>
      </c>
      <c r="C115" s="43" t="s">
        <v>268</v>
      </c>
      <c r="D115" s="45"/>
      <c r="E115" s="93">
        <v>0.17782599999999998</v>
      </c>
      <c r="F115" s="93" t="s">
        <v>388</v>
      </c>
      <c r="G115" s="93" t="s">
        <v>388</v>
      </c>
      <c r="H115" s="93">
        <v>0.35565199999999997</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157" t="s">
        <v>269</v>
      </c>
      <c r="C116" s="43" t="s">
        <v>422</v>
      </c>
      <c r="D116" s="45"/>
      <c r="E116" s="93">
        <v>0.66329788316599991</v>
      </c>
      <c r="F116" s="93">
        <v>8.2067005675000013E-2</v>
      </c>
      <c r="G116" s="15" t="s">
        <v>388</v>
      </c>
      <c r="H116" s="93">
        <v>1.5513013509830003</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25">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25">
      <c r="A119" s="43" t="s">
        <v>261</v>
      </c>
      <c r="B119" s="157" t="s">
        <v>273</v>
      </c>
      <c r="C119" s="43" t="s">
        <v>274</v>
      </c>
      <c r="D119" s="45"/>
      <c r="E119" s="93" t="s">
        <v>388</v>
      </c>
      <c r="F119" s="93" t="s">
        <v>388</v>
      </c>
      <c r="G119" s="93" t="s">
        <v>388</v>
      </c>
      <c r="H119" s="93" t="s">
        <v>388</v>
      </c>
      <c r="I119" s="93">
        <v>0.25796216160000002</v>
      </c>
      <c r="J119" s="93">
        <v>4.7092875660000004</v>
      </c>
      <c r="K119" s="93">
        <v>4.7092875660000004</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1885.1067266897135</v>
      </c>
      <c r="AL119" s="38" t="s">
        <v>442</v>
      </c>
    </row>
    <row r="120" spans="1:38" s="2" customFormat="1" ht="26.25" customHeight="1" thickBot="1" x14ac:dyDescent="0.25">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25">
      <c r="A121" s="43" t="s">
        <v>261</v>
      </c>
      <c r="B121" s="157" t="s">
        <v>277</v>
      </c>
      <c r="C121" s="43" t="s">
        <v>278</v>
      </c>
      <c r="D121" s="45" t="s">
        <v>279</v>
      </c>
      <c r="E121" s="93" t="s">
        <v>388</v>
      </c>
      <c r="F121" s="93">
        <v>0.88890513851599995</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1963.6</v>
      </c>
      <c r="AL121" s="38" t="s">
        <v>443</v>
      </c>
    </row>
    <row r="122" spans="1:38" s="2" customFormat="1" ht="26.25" customHeight="1" thickBot="1" x14ac:dyDescent="0.25">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9.1422292307692304E-2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25">
      <c r="A123" s="43" t="s">
        <v>261</v>
      </c>
      <c r="B123" s="157" t="s">
        <v>282</v>
      </c>
      <c r="C123" s="43" t="s">
        <v>283</v>
      </c>
      <c r="D123" s="45"/>
      <c r="E123" s="93">
        <v>0.1009732555</v>
      </c>
      <c r="F123" s="93">
        <v>0.22460972330000001</v>
      </c>
      <c r="G123" s="93">
        <v>1.307050046E-2</v>
      </c>
      <c r="H123" s="93">
        <v>9.7751790790000001E-2</v>
      </c>
      <c r="I123" s="93">
        <v>0.2564138091</v>
      </c>
      <c r="J123" s="93">
        <v>0.26863278289999998</v>
      </c>
      <c r="K123" s="93">
        <v>0.27270577420000003</v>
      </c>
      <c r="L123" s="93">
        <v>3.3130254349999999E-2</v>
      </c>
      <c r="M123" s="93">
        <v>3.300241663</v>
      </c>
      <c r="N123" s="93">
        <v>2.5399651259999999E-3</v>
      </c>
      <c r="O123" s="93">
        <v>2.417119375E-2</v>
      </c>
      <c r="P123" s="93">
        <v>4.8997976410000005E-3</v>
      </c>
      <c r="Q123" s="93">
        <v>1.4396014700000001E-4</v>
      </c>
      <c r="R123" s="93">
        <v>4.3525614199999996E-3</v>
      </c>
      <c r="S123" s="93">
        <v>1.707695528E-3</v>
      </c>
      <c r="T123" s="93">
        <v>1.3702737309999999E-3</v>
      </c>
      <c r="U123" s="93">
        <v>1.161084915E-3</v>
      </c>
      <c r="V123" s="93">
        <v>2.1532221390000002E-2</v>
      </c>
      <c r="W123" s="93" t="s">
        <v>388</v>
      </c>
      <c r="X123" s="93">
        <v>2.886189417E-5</v>
      </c>
      <c r="Y123" s="93">
        <v>8.8925172029999993E-5</v>
      </c>
      <c r="Z123" s="93">
        <v>2.3584668279999999E-5</v>
      </c>
      <c r="AA123" s="93">
        <v>1.2392945259999998E-5</v>
      </c>
      <c r="AB123" s="93">
        <v>1.5376467973999999E-4</v>
      </c>
      <c r="AC123" s="93" t="s">
        <v>388</v>
      </c>
      <c r="AD123" s="93" t="s">
        <v>388</v>
      </c>
      <c r="AE123" s="92"/>
      <c r="AF123" s="93" t="s">
        <v>388</v>
      </c>
      <c r="AG123" s="15" t="s">
        <v>388</v>
      </c>
      <c r="AH123" s="15" t="s">
        <v>388</v>
      </c>
      <c r="AI123" s="15" t="s">
        <v>388</v>
      </c>
      <c r="AJ123" s="15" t="s">
        <v>388</v>
      </c>
      <c r="AK123" s="93">
        <v>40.729912830000004</v>
      </c>
      <c r="AL123" s="38" t="s">
        <v>436</v>
      </c>
    </row>
    <row r="124" spans="1:38" s="2" customFormat="1" ht="26.25" customHeight="1" thickBot="1" x14ac:dyDescent="0.25">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157" t="s">
        <v>287</v>
      </c>
      <c r="C125" s="43" t="s">
        <v>288</v>
      </c>
      <c r="D125" s="45"/>
      <c r="E125" s="15" t="s">
        <v>388</v>
      </c>
      <c r="F125" s="93">
        <v>0.21706583700000001</v>
      </c>
      <c r="G125" s="15" t="s">
        <v>388</v>
      </c>
      <c r="H125" s="15" t="s">
        <v>388</v>
      </c>
      <c r="I125" s="93">
        <v>1.0165848E-4</v>
      </c>
      <c r="J125" s="93">
        <v>6.7464264000000008E-4</v>
      </c>
      <c r="K125" s="93">
        <v>1.4262992800000002E-3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3080.56</v>
      </c>
      <c r="AL125" s="38" t="s">
        <v>424</v>
      </c>
    </row>
    <row r="126" spans="1:38" s="2" customFormat="1" ht="26.25" customHeight="1" thickBot="1" x14ac:dyDescent="0.25">
      <c r="A126" s="43" t="s">
        <v>286</v>
      </c>
      <c r="B126" s="157" t="s">
        <v>289</v>
      </c>
      <c r="C126" s="43" t="s">
        <v>290</v>
      </c>
      <c r="D126" s="45"/>
      <c r="E126" s="15" t="s">
        <v>388</v>
      </c>
      <c r="F126" s="15" t="s">
        <v>388</v>
      </c>
      <c r="G126" s="15" t="s">
        <v>388</v>
      </c>
      <c r="H126" s="93">
        <v>6.9523280000000007E-2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289.68029999999999</v>
      </c>
      <c r="AL126" s="38" t="s">
        <v>425</v>
      </c>
    </row>
    <row r="127" spans="1:38" s="2" customFormat="1" ht="26.25" customHeight="1" thickBot="1" x14ac:dyDescent="0.25">
      <c r="A127" s="43" t="s">
        <v>286</v>
      </c>
      <c r="B127" s="157" t="s">
        <v>291</v>
      </c>
      <c r="C127" s="43" t="s">
        <v>292</v>
      </c>
      <c r="D127" s="45"/>
      <c r="E127" s="15" t="s">
        <v>388</v>
      </c>
      <c r="F127" s="93" t="s">
        <v>388</v>
      </c>
      <c r="G127" s="93" t="s">
        <v>388</v>
      </c>
      <c r="H127" s="93">
        <v>3.9445312500000001E-3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157" t="s">
        <v>305</v>
      </c>
      <c r="C133" s="43" t="s">
        <v>306</v>
      </c>
      <c r="D133" s="45" t="s">
        <v>295</v>
      </c>
      <c r="E133" s="15" t="s">
        <v>389</v>
      </c>
      <c r="F133" s="15" t="s">
        <v>389</v>
      </c>
      <c r="G133" s="15" t="s">
        <v>389</v>
      </c>
      <c r="H133" s="15" t="s">
        <v>388</v>
      </c>
      <c r="I133" s="93">
        <v>3.8090190000000004E-4</v>
      </c>
      <c r="J133" s="93">
        <v>3.8090190000000004E-4</v>
      </c>
      <c r="K133" s="93">
        <v>4.2327312000000006E-4</v>
      </c>
      <c r="L133" s="93">
        <v>1.9045095000000002E-4</v>
      </c>
      <c r="M133" s="15" t="s">
        <v>389</v>
      </c>
      <c r="N133" s="93">
        <v>3.2963931000000001E-4</v>
      </c>
      <c r="O133" s="93">
        <v>5.5214310000000005E-5</v>
      </c>
      <c r="P133" s="93">
        <v>9.3984613523489507E-3</v>
      </c>
      <c r="Q133" s="93">
        <v>1.4939697000000002E-4</v>
      </c>
      <c r="R133" s="93">
        <v>1.4884811999999999E-4</v>
      </c>
      <c r="S133" s="93">
        <v>1.3644411000000002E-4</v>
      </c>
      <c r="T133" s="93">
        <v>1.9023141E-4</v>
      </c>
      <c r="U133" s="93">
        <v>2.1712506000000001E-4</v>
      </c>
      <c r="V133" s="93">
        <v>1.75763724E-3</v>
      </c>
      <c r="W133" s="93">
        <v>2.9637900000000004E-4</v>
      </c>
      <c r="X133" s="93">
        <v>1.4489639999999996E-4</v>
      </c>
      <c r="Y133" s="93">
        <v>7.9144169999999998E-5</v>
      </c>
      <c r="Z133" s="93">
        <v>7.0691879999999998E-5</v>
      </c>
      <c r="AA133" s="93">
        <v>7.6729229999999992E-5</v>
      </c>
      <c r="AB133" s="93">
        <v>3.7146168000000001E-4</v>
      </c>
      <c r="AC133" s="93">
        <v>1.6465500000000001E-3</v>
      </c>
      <c r="AD133" s="93">
        <v>4.5005699999999997E-3</v>
      </c>
      <c r="AE133" s="92"/>
      <c r="AF133" s="15" t="s">
        <v>388</v>
      </c>
      <c r="AG133" s="15" t="s">
        <v>388</v>
      </c>
      <c r="AH133" s="15" t="s">
        <v>388</v>
      </c>
      <c r="AI133" s="15" t="s">
        <v>388</v>
      </c>
      <c r="AJ133" s="15" t="s">
        <v>388</v>
      </c>
      <c r="AK133" s="93">
        <v>10977</v>
      </c>
      <c r="AL133" s="38" t="s">
        <v>427</v>
      </c>
    </row>
    <row r="134" spans="1:38" s="2" customFormat="1" ht="26.25" customHeight="1" thickBot="1" x14ac:dyDescent="0.25">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57" t="s">
        <v>311</v>
      </c>
      <c r="C136" s="43" t="s">
        <v>312</v>
      </c>
      <c r="D136" s="45"/>
      <c r="E136" s="15" t="s">
        <v>388</v>
      </c>
      <c r="F136" s="93">
        <v>7.79E-3</v>
      </c>
      <c r="G136" s="15" t="s">
        <v>388</v>
      </c>
      <c r="H136" s="93">
        <v>0.31155949999999999</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519529.75304901</v>
      </c>
      <c r="AL136" s="38" t="s">
        <v>440</v>
      </c>
    </row>
    <row r="137" spans="1:38" s="2" customFormat="1" ht="26.25" customHeight="1" thickBot="1" x14ac:dyDescent="0.25">
      <c r="A137" s="43" t="s">
        <v>286</v>
      </c>
      <c r="B137" s="157" t="s">
        <v>313</v>
      </c>
      <c r="C137" s="43" t="s">
        <v>314</v>
      </c>
      <c r="D137" s="45"/>
      <c r="E137" s="15" t="s">
        <v>388</v>
      </c>
      <c r="F137" s="93">
        <v>2.0100000000000003E-2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1340104</v>
      </c>
      <c r="AL137" s="38" t="s">
        <v>429</v>
      </c>
    </row>
    <row r="138" spans="1:38" s="2" customFormat="1" ht="26.25" customHeight="1" thickBot="1" x14ac:dyDescent="0.25">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157" t="s">
        <v>317</v>
      </c>
      <c r="C139" s="43" t="s">
        <v>430</v>
      </c>
      <c r="D139" s="45" t="s">
        <v>318</v>
      </c>
      <c r="E139" s="15" t="s">
        <v>388</v>
      </c>
      <c r="F139" s="15" t="s">
        <v>388</v>
      </c>
      <c r="G139" s="15" t="s">
        <v>388</v>
      </c>
      <c r="H139" s="15" t="s">
        <v>388</v>
      </c>
      <c r="I139" s="93">
        <v>0.20706085199999999</v>
      </c>
      <c r="J139" s="93">
        <v>0.20706085199999999</v>
      </c>
      <c r="K139" s="93">
        <v>0.20706085199999999</v>
      </c>
      <c r="L139" s="93">
        <v>1.822934268E-2</v>
      </c>
      <c r="M139" s="15" t="s">
        <v>388</v>
      </c>
      <c r="N139" s="93">
        <v>5.93868E-4</v>
      </c>
      <c r="O139" s="93">
        <v>1.195916E-3</v>
      </c>
      <c r="P139" s="93">
        <v>1.195916E-3</v>
      </c>
      <c r="Q139" s="93">
        <v>1.8921976000000004E-3</v>
      </c>
      <c r="R139" s="93">
        <v>1.8077800000000002E-3</v>
      </c>
      <c r="S139" s="93">
        <v>4.2166264000000004E-3</v>
      </c>
      <c r="T139" s="15" t="s">
        <v>388</v>
      </c>
      <c r="U139" s="15" t="s">
        <v>388</v>
      </c>
      <c r="V139" s="15" t="s">
        <v>388</v>
      </c>
      <c r="W139" s="93">
        <v>1.9348152496000002</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3272</v>
      </c>
      <c r="AL139" s="38" t="s">
        <v>407</v>
      </c>
    </row>
    <row r="140" spans="1:38" s="2" customFormat="1" ht="26.25" customHeight="1" thickBot="1" x14ac:dyDescent="0.25">
      <c r="A140" s="43" t="s">
        <v>319</v>
      </c>
      <c r="B140" s="157" t="s">
        <v>320</v>
      </c>
      <c r="C140" s="43" t="s">
        <v>431</v>
      </c>
      <c r="D140" s="45"/>
      <c r="E140" s="15" t="s">
        <v>388</v>
      </c>
      <c r="F140" s="15" t="s">
        <v>388</v>
      </c>
      <c r="G140" s="15" t="s">
        <v>388</v>
      </c>
      <c r="H140" s="93">
        <v>0.47020000000000001</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96" t="s">
        <v>376</v>
      </c>
      <c r="D141" s="94" t="s">
        <v>141</v>
      </c>
      <c r="E141" s="94">
        <f t="shared" ref="E141:T141" si="0">SUM(E14:E140)</f>
        <v>271.80393546299246</v>
      </c>
      <c r="F141" s="94">
        <f t="shared" si="0"/>
        <v>195.95119394847367</v>
      </c>
      <c r="G141" s="94">
        <f t="shared" si="0"/>
        <v>100.80679267896093</v>
      </c>
      <c r="H141" s="94">
        <f t="shared" si="0"/>
        <v>41.347598108914184</v>
      </c>
      <c r="I141" s="94">
        <f t="shared" si="0"/>
        <v>30.500184599705541</v>
      </c>
      <c r="J141" s="94">
        <f t="shared" si="0"/>
        <v>49.214288908653444</v>
      </c>
      <c r="K141" s="94">
        <f t="shared" si="0"/>
        <v>64.951520054356095</v>
      </c>
      <c r="L141" s="94">
        <f t="shared" si="0"/>
        <v>7.3728048410058422</v>
      </c>
      <c r="M141" s="94">
        <f t="shared" si="0"/>
        <v>651.389714633312</v>
      </c>
      <c r="N141" s="94">
        <f t="shared" si="0"/>
        <v>34.332919742495541</v>
      </c>
      <c r="O141" s="94">
        <f t="shared" si="0"/>
        <v>1.5899090817344459</v>
      </c>
      <c r="P141" s="94">
        <f t="shared" si="0"/>
        <v>0.81337509726885437</v>
      </c>
      <c r="Q141" s="94">
        <f t="shared" si="0"/>
        <v>13.863168511813516</v>
      </c>
      <c r="R141" s="94">
        <f t="shared" si="0"/>
        <v>32.627836938445839</v>
      </c>
      <c r="S141" s="94">
        <f t="shared" si="0"/>
        <v>129.01369692174748</v>
      </c>
      <c r="T141" s="94">
        <f t="shared" si="0"/>
        <v>38.115763783266218</v>
      </c>
      <c r="U141" s="94" t="s">
        <v>387</v>
      </c>
      <c r="V141" s="94">
        <f t="shared" ref="V141:AD141" si="1">SUM(V14:V140)</f>
        <v>151.71013614510932</v>
      </c>
      <c r="W141" s="94">
        <f t="shared" si="1"/>
        <v>17.385565454239003</v>
      </c>
      <c r="X141" s="94">
        <f t="shared" si="1"/>
        <v>5.9371921799632235</v>
      </c>
      <c r="Y141" s="94">
        <f t="shared" si="1"/>
        <v>4.8620965110656238</v>
      </c>
      <c r="Z141" s="94">
        <f t="shared" si="1"/>
        <v>3.6784116788678496</v>
      </c>
      <c r="AA141" s="94">
        <f t="shared" si="1"/>
        <v>4.2267616440949762</v>
      </c>
      <c r="AB141" s="94">
        <f t="shared" si="1"/>
        <v>18.704462013991677</v>
      </c>
      <c r="AC141" s="94">
        <f t="shared" si="1"/>
        <v>38.457673945093738</v>
      </c>
      <c r="AD141" s="94">
        <f t="shared" si="1"/>
        <v>29.481464817333848</v>
      </c>
      <c r="AE141" s="97"/>
      <c r="AF141" s="94">
        <f>SUM(AF14:AF140)</f>
        <v>346688.89391952433</v>
      </c>
      <c r="AG141" s="94">
        <f>SUM(AG14:AG140)</f>
        <v>260249.28807000001</v>
      </c>
      <c r="AH141" s="94">
        <f>SUM(AH14:AH140)</f>
        <v>121473.93824112869</v>
      </c>
      <c r="AI141" s="94">
        <f>SUM(AI14:AI140)</f>
        <v>249798.05566000001</v>
      </c>
      <c r="AJ141" s="94">
        <f>SUM(AJ14:AJ140)</f>
        <v>3254.9700000000003</v>
      </c>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27" t="s">
        <v>362</v>
      </c>
      <c r="D152" s="125" t="s">
        <v>295</v>
      </c>
      <c r="E152" s="125">
        <f>SUM(E$141, E$151, IF(AND(ISNUMBER(SEARCH($B$4,"AT|BE|CH|GB|IE|LT|LU|NL")),SUM(E$143:E$149)&gt;0),SUM(E$143:E$149)-SUM(E$27:E$33),0))</f>
        <v>271.80393546299246</v>
      </c>
      <c r="F152" s="125">
        <f t="shared" ref="F152:AD152" si="2">SUM(F$141, F$151, IF(AND(ISNUMBER(SEARCH($B$4,"AT|BE|CH|GB|IE|LT|LU|NL")),SUM(F$143:F$149)&gt;0),SUM(F$143:F$149)-SUM(F$27:F$33),0))</f>
        <v>195.95119394847367</v>
      </c>
      <c r="G152" s="125">
        <f t="shared" si="2"/>
        <v>100.80679267896093</v>
      </c>
      <c r="H152" s="125">
        <f t="shared" si="2"/>
        <v>41.347598108914184</v>
      </c>
      <c r="I152" s="125">
        <f t="shared" si="2"/>
        <v>30.500184599705541</v>
      </c>
      <c r="J152" s="125">
        <f t="shared" si="2"/>
        <v>49.214288908653444</v>
      </c>
      <c r="K152" s="125">
        <f t="shared" si="2"/>
        <v>64.951520054356095</v>
      </c>
      <c r="L152" s="125">
        <f t="shared" si="2"/>
        <v>7.3728048410058422</v>
      </c>
      <c r="M152" s="125">
        <f t="shared" si="2"/>
        <v>651.389714633312</v>
      </c>
      <c r="N152" s="125">
        <f t="shared" si="2"/>
        <v>34.332919742495541</v>
      </c>
      <c r="O152" s="125">
        <f t="shared" si="2"/>
        <v>1.5899090817344459</v>
      </c>
      <c r="P152" s="125">
        <f t="shared" si="2"/>
        <v>0.81337509726885437</v>
      </c>
      <c r="Q152" s="125">
        <f t="shared" si="2"/>
        <v>13.863168511813516</v>
      </c>
      <c r="R152" s="125">
        <f t="shared" si="2"/>
        <v>32.627836938445839</v>
      </c>
      <c r="S152" s="125">
        <f t="shared" si="2"/>
        <v>129.01369692174748</v>
      </c>
      <c r="T152" s="125">
        <f t="shared" si="2"/>
        <v>38.115763783266218</v>
      </c>
      <c r="U152" s="125">
        <f t="shared" si="2"/>
        <v>0</v>
      </c>
      <c r="V152" s="125">
        <f t="shared" si="2"/>
        <v>151.71013614510932</v>
      </c>
      <c r="W152" s="125">
        <f t="shared" si="2"/>
        <v>17.385565454239003</v>
      </c>
      <c r="X152" s="125">
        <f t="shared" si="2"/>
        <v>5.9371921799632235</v>
      </c>
      <c r="Y152" s="125">
        <f t="shared" si="2"/>
        <v>4.8620965110656238</v>
      </c>
      <c r="Z152" s="125">
        <f t="shared" si="2"/>
        <v>3.6784116788678496</v>
      </c>
      <c r="AA152" s="125">
        <f t="shared" si="2"/>
        <v>4.2267616440949762</v>
      </c>
      <c r="AB152" s="125">
        <f t="shared" si="2"/>
        <v>18.704462013991677</v>
      </c>
      <c r="AC152" s="125">
        <f t="shared" si="2"/>
        <v>38.457673945093738</v>
      </c>
      <c r="AD152" s="125">
        <f t="shared" si="2"/>
        <v>29.481464817333848</v>
      </c>
      <c r="AE152" s="114"/>
      <c r="AF152" s="125"/>
      <c r="AG152" s="125"/>
      <c r="AH152" s="125"/>
      <c r="AI152" s="125"/>
      <c r="AJ152" s="125"/>
      <c r="AK152" s="125"/>
      <c r="AL152" s="128"/>
    </row>
    <row r="153" spans="1:38" s="120" customFormat="1" ht="26.25" customHeight="1" thickBot="1" x14ac:dyDescent="0.25">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27" t="s">
        <v>363</v>
      </c>
      <c r="D154" s="125" t="s">
        <v>322</v>
      </c>
      <c r="E154" s="125">
        <f>SUM(E$141, E$153, -1 * IF(OR($B$6=2005,$B$6&gt;=2020),SUM(E$99:E$122),0), IF(AND(ISNUMBER(SEARCH($B$4,"AT|BE|CH|GB|IE|LT|LU|NL")),SUM(E$143:E$149)&gt;0),SUM(E$143:E$149)-SUM(E$27:E$33),0))</f>
        <v>271.80393546299246</v>
      </c>
      <c r="F154" s="125">
        <f>SUM(F$141, F$153, -1 * IF(OR($B$6=2005,$B$6&gt;=2020),SUM(F$99:F$122),0), IF(AND(ISNUMBER(SEARCH($B$4,"AT|BE|CH|GB|IE|LT|LU|NL")),SUM(F$143:F$149)&gt;0),SUM(F$143:F$149)-SUM(F$27:F$33),0))</f>
        <v>195.95119394847367</v>
      </c>
      <c r="G154" s="125">
        <f>SUM(G$141, G$153, IF(AND(ISNUMBER(SEARCH($B$4,"AT|BE|CH|GB|IE|LT|LU|NL")),SUM(G$143:G$149)&gt;0),SUM(G$143:G$149)-SUM(G$27:G$33),0))</f>
        <v>100.80679267896093</v>
      </c>
      <c r="H154" s="125">
        <f>SUM(H$141, H$153, IF(AND(ISNUMBER(SEARCH($B$4,"AT|BE|CH|GB|IE|LT|LU|NL")),SUM(H$143:H$149)&gt;0),SUM(H$143:H$149)-SUM(H$27:H$33),0))</f>
        <v>41.347598108914184</v>
      </c>
      <c r="I154" s="125">
        <f t="shared" ref="I154:AD154" si="3">SUM(I$141, I$153, IF(AND(ISNUMBER(SEARCH($B$4,"AT|BE|CH|GB|IE|LT|LU|NL")),SUM(I$143:I$149)&gt;0),SUM(I$143:I$149)-SUM(I$27:I$33),0))</f>
        <v>30.500184599705541</v>
      </c>
      <c r="J154" s="125">
        <f t="shared" si="3"/>
        <v>49.214288908653444</v>
      </c>
      <c r="K154" s="125">
        <f t="shared" si="3"/>
        <v>64.951520054356095</v>
      </c>
      <c r="L154" s="125">
        <f t="shared" si="3"/>
        <v>7.3728048410058422</v>
      </c>
      <c r="M154" s="125">
        <f t="shared" si="3"/>
        <v>651.389714633312</v>
      </c>
      <c r="N154" s="125">
        <f t="shared" si="3"/>
        <v>34.332919742495541</v>
      </c>
      <c r="O154" s="125">
        <f t="shared" si="3"/>
        <v>1.5899090817344459</v>
      </c>
      <c r="P154" s="125">
        <f t="shared" si="3"/>
        <v>0.81337509726885437</v>
      </c>
      <c r="Q154" s="125">
        <f t="shared" si="3"/>
        <v>13.863168511813516</v>
      </c>
      <c r="R154" s="125">
        <f t="shared" si="3"/>
        <v>32.627836938445839</v>
      </c>
      <c r="S154" s="125">
        <f t="shared" si="3"/>
        <v>129.01369692174748</v>
      </c>
      <c r="T154" s="125">
        <f t="shared" si="3"/>
        <v>38.115763783266218</v>
      </c>
      <c r="U154" s="125">
        <f t="shared" si="3"/>
        <v>0</v>
      </c>
      <c r="V154" s="125">
        <f t="shared" si="3"/>
        <v>151.71013614510932</v>
      </c>
      <c r="W154" s="125">
        <f t="shared" si="3"/>
        <v>17.385565454239003</v>
      </c>
      <c r="X154" s="125">
        <f t="shared" si="3"/>
        <v>5.9371921799632235</v>
      </c>
      <c r="Y154" s="125">
        <f t="shared" si="3"/>
        <v>4.8620965110656238</v>
      </c>
      <c r="Z154" s="125">
        <f t="shared" si="3"/>
        <v>3.6784116788678496</v>
      </c>
      <c r="AA154" s="125">
        <f t="shared" si="3"/>
        <v>4.2267616440949762</v>
      </c>
      <c r="AB154" s="125">
        <f t="shared" si="3"/>
        <v>18.704462013991677</v>
      </c>
      <c r="AC154" s="125">
        <f t="shared" si="3"/>
        <v>38.457673945093738</v>
      </c>
      <c r="AD154" s="125">
        <f t="shared" si="3"/>
        <v>29.481464817333848</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35" t="s">
        <v>327</v>
      </c>
      <c r="D157" s="136"/>
      <c r="E157" s="136">
        <v>3.4390364888812139</v>
      </c>
      <c r="F157" s="136">
        <v>7.8606548317284891E-2</v>
      </c>
      <c r="G157" s="136">
        <v>0.23827609958676979</v>
      </c>
      <c r="H157" s="136" t="s">
        <v>388</v>
      </c>
      <c r="I157" s="136">
        <v>5.4439308195284475E-2</v>
      </c>
      <c r="J157" s="136">
        <v>5.4439308195284475E-2</v>
      </c>
      <c r="K157" s="136">
        <v>5.4439308195284475E-2</v>
      </c>
      <c r="L157" s="136">
        <v>2.7219654097642237E-2</v>
      </c>
      <c r="M157" s="136">
        <v>0.74062107242691844</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12282.273174575763</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35" t="s">
        <v>329</v>
      </c>
      <c r="D158" s="136"/>
      <c r="E158" s="136">
        <v>0.82420684497766938</v>
      </c>
      <c r="F158" s="136">
        <v>9.7118600949646958E-2</v>
      </c>
      <c r="G158" s="136">
        <v>6.9879473574999379E-2</v>
      </c>
      <c r="H158" s="136" t="s">
        <v>388</v>
      </c>
      <c r="I158" s="136">
        <v>9.3087495568988446E-3</v>
      </c>
      <c r="J158" s="136">
        <v>9.3087495568988446E-3</v>
      </c>
      <c r="K158" s="136">
        <v>9.3087495568988446E-3</v>
      </c>
      <c r="L158" s="136">
        <v>4.6543747784494223E-3</v>
      </c>
      <c r="M158" s="136">
        <v>1.7130072322145213</v>
      </c>
      <c r="N158" s="136">
        <v>0.82189231350000003</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3660.2703428189702</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35" t="s">
        <v>435</v>
      </c>
      <c r="D159" s="136"/>
      <c r="E159" s="136">
        <v>37.977199999999996</v>
      </c>
      <c r="F159" s="136">
        <v>1.087</v>
      </c>
      <c r="G159" s="136">
        <v>11.697030000000002</v>
      </c>
      <c r="H159" s="136" t="s">
        <v>388</v>
      </c>
      <c r="I159" s="136">
        <v>0.87494941935483861</v>
      </c>
      <c r="J159" s="136">
        <v>0.95587</v>
      </c>
      <c r="K159" s="136">
        <v>0.95587</v>
      </c>
      <c r="L159" s="136" t="s">
        <v>388</v>
      </c>
      <c r="M159" s="136">
        <v>2.9226999999999999</v>
      </c>
      <c r="N159" s="136">
        <v>6.5707591754466291E-2</v>
      </c>
      <c r="O159" s="136">
        <v>6.6172722850993005E-3</v>
      </c>
      <c r="P159" s="136">
        <v>9.6933428793855962E-3</v>
      </c>
      <c r="Q159" s="136">
        <v>0.17884619877908176</v>
      </c>
      <c r="R159" s="136">
        <v>0.19054270805213722</v>
      </c>
      <c r="S159" s="136">
        <v>0.45279941789585654</v>
      </c>
      <c r="T159" s="136">
        <v>8.2805827104441576</v>
      </c>
      <c r="U159" s="136">
        <v>6.8712341344971076E-2</v>
      </c>
      <c r="V159" s="136">
        <v>0.48931845493454695</v>
      </c>
      <c r="W159" s="136">
        <v>0.13935652807983051</v>
      </c>
      <c r="X159" s="136">
        <v>1.5774163064176678E-3</v>
      </c>
      <c r="Y159" s="136">
        <v>9.1568907790773747E-3</v>
      </c>
      <c r="Z159" s="136">
        <v>6.6172722850993005E-3</v>
      </c>
      <c r="AA159" s="136">
        <v>2.4394601742945827E-3</v>
      </c>
      <c r="AB159" s="136">
        <v>1.9791039544888925E-2</v>
      </c>
      <c r="AC159" s="136">
        <v>4.7858941292838256E-2</v>
      </c>
      <c r="AD159" s="136">
        <v>0.1506027882858943</v>
      </c>
      <c r="AE159" s="114"/>
      <c r="AF159" s="136">
        <v>16852.865619412441</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6E50C-1294-45F9-ACDE-1947C0A3C753}">
  <sheetPr codeName="Tabelle22"/>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8.85546875" style="5" customWidth="1"/>
    <col min="2" max="2" width="11.7109375" style="191" customWidth="1"/>
    <col min="3" max="3" width="46.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1998</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1998</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157" t="s">
        <v>50</v>
      </c>
      <c r="C14" s="43" t="s">
        <v>51</v>
      </c>
      <c r="D14" s="45"/>
      <c r="E14" s="93">
        <v>33.577245899999973</v>
      </c>
      <c r="F14" s="93">
        <v>0.5918761289389991</v>
      </c>
      <c r="G14" s="93">
        <v>33.089688691535827</v>
      </c>
      <c r="H14" s="93">
        <v>1E-3</v>
      </c>
      <c r="I14" s="93">
        <v>1.0011451772573454</v>
      </c>
      <c r="J14" s="93">
        <v>2.8068053095401253</v>
      </c>
      <c r="K14" s="93">
        <v>3.7450681097999992</v>
      </c>
      <c r="L14" s="93">
        <v>0.10476256672816049</v>
      </c>
      <c r="M14" s="93">
        <v>8.2091956273479969</v>
      </c>
      <c r="N14" s="93">
        <v>2.319558816693768</v>
      </c>
      <c r="O14" s="93">
        <v>0.12137140933807988</v>
      </c>
      <c r="P14" s="93">
        <v>0.24840015460041884</v>
      </c>
      <c r="Q14" s="93">
        <v>0.67640604365753776</v>
      </c>
      <c r="R14" s="93">
        <v>1.4559653979618008</v>
      </c>
      <c r="S14" s="93">
        <v>1.4979268225254494</v>
      </c>
      <c r="T14" s="93">
        <v>6.0450286102590054</v>
      </c>
      <c r="U14" s="15" t="s">
        <v>387</v>
      </c>
      <c r="V14" s="93">
        <v>10.695644443227435</v>
      </c>
      <c r="W14" s="93">
        <v>1.9599980202186995</v>
      </c>
      <c r="X14" s="93">
        <v>0.11383427409792762</v>
      </c>
      <c r="Y14" s="93">
        <v>1.8142184832446735E-2</v>
      </c>
      <c r="Z14" s="93">
        <v>1.522268730588363E-2</v>
      </c>
      <c r="AA14" s="93">
        <v>2.4109501048541877E-2</v>
      </c>
      <c r="AB14" s="93">
        <v>0.17130864728479986</v>
      </c>
      <c r="AC14" s="93">
        <v>0.11575979384060003</v>
      </c>
      <c r="AD14" s="93">
        <v>8.0909764179400018E-2</v>
      </c>
      <c r="AE14" s="92"/>
      <c r="AF14" s="93">
        <v>16717.394111000016</v>
      </c>
      <c r="AG14" s="93">
        <v>147463.54697</v>
      </c>
      <c r="AH14" s="93">
        <v>69582.152300000016</v>
      </c>
      <c r="AI14" s="93">
        <v>22694.258040000004</v>
      </c>
      <c r="AJ14" s="93">
        <v>1211.4970000000001</v>
      </c>
      <c r="AK14" s="15" t="s">
        <v>388</v>
      </c>
      <c r="AL14" s="38" t="s">
        <v>48</v>
      </c>
    </row>
    <row r="15" spans="1:38" s="2" customFormat="1" ht="26.25" customHeight="1" thickBot="1" x14ac:dyDescent="0.25">
      <c r="A15" s="43" t="s">
        <v>52</v>
      </c>
      <c r="B15" s="157" t="s">
        <v>53</v>
      </c>
      <c r="C15" s="43" t="s">
        <v>54</v>
      </c>
      <c r="D15" s="45"/>
      <c r="E15" s="93">
        <v>3.9860000000000015</v>
      </c>
      <c r="F15" s="93">
        <v>4.1722000000000002E-2</v>
      </c>
      <c r="G15" s="93">
        <v>5.2957111173770501</v>
      </c>
      <c r="H15" s="15" t="s">
        <v>388</v>
      </c>
      <c r="I15" s="93">
        <v>0.10970009750323356</v>
      </c>
      <c r="J15" s="93">
        <v>0.2774065925115578</v>
      </c>
      <c r="K15" s="93">
        <v>0.69934999999999992</v>
      </c>
      <c r="L15" s="93">
        <v>1.1984805147896412E-2</v>
      </c>
      <c r="M15" s="93">
        <v>0.76058000000000014</v>
      </c>
      <c r="N15" s="93">
        <v>3.4293600000000004</v>
      </c>
      <c r="O15" s="93">
        <v>7.7569800000000022E-2</v>
      </c>
      <c r="P15" s="93">
        <v>1.583008E-2</v>
      </c>
      <c r="Q15" s="93">
        <v>0.55963199999999991</v>
      </c>
      <c r="R15" s="93">
        <v>4.25258</v>
      </c>
      <c r="S15" s="93">
        <v>1.4916589999999998</v>
      </c>
      <c r="T15" s="93">
        <v>3.2067999999999999</v>
      </c>
      <c r="U15" s="15" t="s">
        <v>387</v>
      </c>
      <c r="V15" s="93">
        <v>6.3994140000000002</v>
      </c>
      <c r="W15" s="93">
        <v>3.3492099999999997E-2</v>
      </c>
      <c r="X15" s="93">
        <v>5.264247787610619E-7</v>
      </c>
      <c r="Y15" s="93">
        <v>3.270425812247076E-3</v>
      </c>
      <c r="Z15" s="93">
        <v>3.2644095290612343E-3</v>
      </c>
      <c r="AA15" s="93">
        <v>4.9872262339129281E-3</v>
      </c>
      <c r="AB15" s="93">
        <v>1.1522587999999999E-2</v>
      </c>
      <c r="AC15" s="15" t="s">
        <v>388</v>
      </c>
      <c r="AD15" s="15" t="s">
        <v>388</v>
      </c>
      <c r="AE15" s="92"/>
      <c r="AF15" s="93">
        <v>25955</v>
      </c>
      <c r="AG15" s="93">
        <v>28</v>
      </c>
      <c r="AH15" s="93">
        <v>12046</v>
      </c>
      <c r="AI15" s="15" t="s">
        <v>388</v>
      </c>
      <c r="AJ15" s="93" t="s">
        <v>388</v>
      </c>
      <c r="AK15" s="15" t="s">
        <v>388</v>
      </c>
      <c r="AL15" s="38" t="s">
        <v>48</v>
      </c>
    </row>
    <row r="16" spans="1:38" s="2" customFormat="1" ht="26.25" customHeight="1" thickBot="1" x14ac:dyDescent="0.25">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157" t="s">
        <v>57</v>
      </c>
      <c r="C17" s="43" t="s">
        <v>58</v>
      </c>
      <c r="D17" s="45"/>
      <c r="E17" s="93">
        <v>3.6938675499999989</v>
      </c>
      <c r="F17" s="93">
        <v>3.0630666320000017E-2</v>
      </c>
      <c r="G17" s="93">
        <v>3.8638718137469827</v>
      </c>
      <c r="H17" s="15" t="s">
        <v>388</v>
      </c>
      <c r="I17" s="93">
        <v>7.7140002997057019E-2</v>
      </c>
      <c r="J17" s="93">
        <v>0.23991539635402667</v>
      </c>
      <c r="K17" s="93">
        <v>0.38522685000000001</v>
      </c>
      <c r="L17" s="93">
        <v>6.0336490158543936E-3</v>
      </c>
      <c r="M17" s="93">
        <v>7.7359779864000027</v>
      </c>
      <c r="N17" s="93">
        <v>0.10314900999999999</v>
      </c>
      <c r="O17" s="93">
        <v>2.2043800000000001E-3</v>
      </c>
      <c r="P17" s="93">
        <v>1.0073549999999999E-3</v>
      </c>
      <c r="Q17" s="93">
        <v>1.3832999999999998E-2</v>
      </c>
      <c r="R17" s="93">
        <v>7.0509450000000001E-2</v>
      </c>
      <c r="S17" s="93">
        <v>3.7372599999999999E-2</v>
      </c>
      <c r="T17" s="93">
        <v>0.64988360000000001</v>
      </c>
      <c r="U17" s="15" t="s">
        <v>387</v>
      </c>
      <c r="V17" s="93">
        <v>0.20394299999999999</v>
      </c>
      <c r="W17" s="93">
        <v>3.1533800295000018E-2</v>
      </c>
      <c r="X17" s="93">
        <v>6.173881546740512E-4</v>
      </c>
      <c r="Y17" s="93">
        <v>4.8664867469528214E-3</v>
      </c>
      <c r="Z17" s="93">
        <v>5.5196772589885469E-4</v>
      </c>
      <c r="AA17" s="93">
        <v>4.8696906847427255E-4</v>
      </c>
      <c r="AB17" s="93">
        <v>6.5228116960000006E-3</v>
      </c>
      <c r="AC17" s="93">
        <v>2.826828E-3</v>
      </c>
      <c r="AD17" s="93">
        <v>0.77509800000000006</v>
      </c>
      <c r="AE17" s="92"/>
      <c r="AF17" s="93">
        <v>5761.539319999999</v>
      </c>
      <c r="AG17" s="93">
        <v>26682.799999999996</v>
      </c>
      <c r="AH17" s="93">
        <v>2260.76127</v>
      </c>
      <c r="AI17" s="15" t="s">
        <v>388</v>
      </c>
      <c r="AJ17" s="93">
        <v>51</v>
      </c>
      <c r="AK17" s="15" t="s">
        <v>388</v>
      </c>
      <c r="AL17" s="38" t="s">
        <v>48</v>
      </c>
    </row>
    <row r="18" spans="1:38" s="2" customFormat="1" ht="26.25" customHeight="1" thickBot="1" x14ac:dyDescent="0.25">
      <c r="A18" s="43" t="s">
        <v>52</v>
      </c>
      <c r="B18" s="157" t="s">
        <v>59</v>
      </c>
      <c r="C18" s="43" t="s">
        <v>60</v>
      </c>
      <c r="D18" s="45"/>
      <c r="E18" s="93">
        <v>0.28946810000000006</v>
      </c>
      <c r="F18" s="93">
        <v>1.6814369780000001E-3</v>
      </c>
      <c r="G18" s="93">
        <v>3.156328949742623</v>
      </c>
      <c r="H18" s="15" t="s">
        <v>388</v>
      </c>
      <c r="I18" s="93">
        <v>4.6446911433456813E-2</v>
      </c>
      <c r="J18" s="93">
        <v>7.6471310372828283E-2</v>
      </c>
      <c r="K18" s="93">
        <v>0.10560325999999998</v>
      </c>
      <c r="L18" s="93">
        <v>1.3711731538400548E-2</v>
      </c>
      <c r="M18" s="93">
        <v>3.4163239560000003E-2</v>
      </c>
      <c r="N18" s="93">
        <v>7.5875000000000009E-4</v>
      </c>
      <c r="O18" s="93">
        <v>9.1050000000000001E-6</v>
      </c>
      <c r="P18" s="93">
        <v>4.3959000000000006E-6</v>
      </c>
      <c r="Q18" s="93">
        <v>6.0700000000000005E-5</v>
      </c>
      <c r="R18" s="93">
        <v>0.14600653000000002</v>
      </c>
      <c r="S18" s="93">
        <v>5.5813249999999998E-3</v>
      </c>
      <c r="T18" s="93">
        <v>5.5879000000000005E-2</v>
      </c>
      <c r="U18" s="15" t="s">
        <v>387</v>
      </c>
      <c r="V18" s="93">
        <v>3.6420000000000002E-4</v>
      </c>
      <c r="W18" s="93">
        <v>1.1142514890000001E-3</v>
      </c>
      <c r="X18" s="93">
        <v>3.1181847962995392E-4</v>
      </c>
      <c r="Y18" s="93">
        <v>2.4581629023273802E-3</v>
      </c>
      <c r="Z18" s="93">
        <v>2.7879372254389716E-4</v>
      </c>
      <c r="AA18" s="93">
        <v>2.4596585549876813E-4</v>
      </c>
      <c r="AB18" s="93">
        <v>3.2947409599999996E-3</v>
      </c>
      <c r="AC18" s="93">
        <v>9.9075999999999985E-5</v>
      </c>
      <c r="AD18" s="93">
        <v>2.7166000000000006E-2</v>
      </c>
      <c r="AE18" s="92"/>
      <c r="AF18" s="93">
        <v>1528.666978</v>
      </c>
      <c r="AG18" s="93">
        <v>144.9</v>
      </c>
      <c r="AH18" s="15" t="s">
        <v>388</v>
      </c>
      <c r="AI18" s="15" t="s">
        <v>388</v>
      </c>
      <c r="AJ18" s="15" t="s">
        <v>388</v>
      </c>
      <c r="AK18" s="15" t="s">
        <v>388</v>
      </c>
      <c r="AL18" s="38" t="s">
        <v>48</v>
      </c>
    </row>
    <row r="19" spans="1:38" s="2" customFormat="1" ht="26.25" customHeight="1" thickBot="1" x14ac:dyDescent="0.25">
      <c r="A19" s="43" t="s">
        <v>52</v>
      </c>
      <c r="B19" s="157" t="s">
        <v>61</v>
      </c>
      <c r="C19" s="43" t="s">
        <v>62</v>
      </c>
      <c r="D19" s="45"/>
      <c r="E19" s="93">
        <v>2.0387147310000002</v>
      </c>
      <c r="F19" s="93">
        <v>1.8975894319999999E-2</v>
      </c>
      <c r="G19" s="93">
        <v>2.7411259319344379</v>
      </c>
      <c r="H19" s="15" t="s">
        <v>388</v>
      </c>
      <c r="I19" s="93">
        <v>8.8289097937204811E-2</v>
      </c>
      <c r="J19" s="93">
        <v>0.16800090081735214</v>
      </c>
      <c r="K19" s="93">
        <v>0.20284677349999994</v>
      </c>
      <c r="L19" s="93">
        <v>1.6160984533182085E-2</v>
      </c>
      <c r="M19" s="93">
        <v>0.40730555559999987</v>
      </c>
      <c r="N19" s="93">
        <v>7.3049069480769196E-2</v>
      </c>
      <c r="O19" s="93">
        <v>1.2614291229999998E-3</v>
      </c>
      <c r="P19" s="93">
        <v>4.9210533337285707E-3</v>
      </c>
      <c r="Q19" s="93">
        <v>9.358215022564103E-3</v>
      </c>
      <c r="R19" s="93">
        <v>8.2838374100000015E-3</v>
      </c>
      <c r="S19" s="93">
        <v>1.4967703525000004E-2</v>
      </c>
      <c r="T19" s="93">
        <v>0.83728507500000005</v>
      </c>
      <c r="U19" s="15" t="s">
        <v>387</v>
      </c>
      <c r="V19" s="93">
        <v>0.23178280492000011</v>
      </c>
      <c r="W19" s="93">
        <v>6.1571664599000028E-2</v>
      </c>
      <c r="X19" s="93">
        <v>1.9285954795651866E-3</v>
      </c>
      <c r="Y19" s="93">
        <v>9.315448792912906E-3</v>
      </c>
      <c r="Z19" s="93">
        <v>1.3552864681764356E-3</v>
      </c>
      <c r="AA19" s="93">
        <v>1.157098095345471E-3</v>
      </c>
      <c r="AB19" s="93">
        <v>1.3756428835999998E-2</v>
      </c>
      <c r="AC19" s="93">
        <v>3.5255404000000003E-3</v>
      </c>
      <c r="AD19" s="93">
        <v>0.37685971446000005</v>
      </c>
      <c r="AE19" s="92"/>
      <c r="AF19" s="93">
        <v>11640.19478</v>
      </c>
      <c r="AG19" s="93">
        <v>4310.97</v>
      </c>
      <c r="AH19" s="93">
        <v>1785.5429999999999</v>
      </c>
      <c r="AI19" s="93">
        <v>979.44100000000003</v>
      </c>
      <c r="AJ19" s="93">
        <v>760.58399999999983</v>
      </c>
      <c r="AK19" s="15" t="s">
        <v>388</v>
      </c>
      <c r="AL19" s="38" t="s">
        <v>48</v>
      </c>
    </row>
    <row r="20" spans="1:38" s="2" customFormat="1" ht="26.25" customHeight="1" thickBot="1" x14ac:dyDescent="0.25">
      <c r="A20" s="43" t="s">
        <v>52</v>
      </c>
      <c r="B20" s="157" t="s">
        <v>63</v>
      </c>
      <c r="C20" s="43" t="s">
        <v>64</v>
      </c>
      <c r="D20" s="45"/>
      <c r="E20" s="93">
        <v>21.822267974000006</v>
      </c>
      <c r="F20" s="93">
        <v>0.36084164261999996</v>
      </c>
      <c r="G20" s="93">
        <v>10.070606400839937</v>
      </c>
      <c r="H20" s="15" t="s">
        <v>388</v>
      </c>
      <c r="I20" s="93">
        <v>3.4730248680424611</v>
      </c>
      <c r="J20" s="93">
        <v>4.8550516204173038</v>
      </c>
      <c r="K20" s="93">
        <v>5.3478710831999994</v>
      </c>
      <c r="L20" s="93">
        <v>5.1125571541945095E-2</v>
      </c>
      <c r="M20" s="93">
        <v>29.128142944399993</v>
      </c>
      <c r="N20" s="93">
        <v>5.3482309581176901</v>
      </c>
      <c r="O20" s="93">
        <v>0.35167610661999993</v>
      </c>
      <c r="P20" s="93">
        <v>0.14740802376599996</v>
      </c>
      <c r="Q20" s="93">
        <v>0.25070113332051269</v>
      </c>
      <c r="R20" s="93">
        <v>0.56377653954999996</v>
      </c>
      <c r="S20" s="93">
        <v>0.77074393064999991</v>
      </c>
      <c r="T20" s="93">
        <v>1.7046780946</v>
      </c>
      <c r="U20" s="15" t="s">
        <v>387</v>
      </c>
      <c r="V20" s="93">
        <v>3.4509868598571432</v>
      </c>
      <c r="W20" s="93">
        <v>1.3120371670900004</v>
      </c>
      <c r="X20" s="93">
        <v>4.2953572911776886E-2</v>
      </c>
      <c r="Y20" s="93">
        <v>8.8491234860450074E-2</v>
      </c>
      <c r="Z20" s="93">
        <v>2.2716929813036482E-2</v>
      </c>
      <c r="AA20" s="93">
        <v>1.840480395873656E-2</v>
      </c>
      <c r="AB20" s="93">
        <v>0.172566541544</v>
      </c>
      <c r="AC20" s="93">
        <v>0.21839150203999994</v>
      </c>
      <c r="AD20" s="93">
        <v>0.76288556379999972</v>
      </c>
      <c r="AE20" s="92"/>
      <c r="AF20" s="93">
        <v>11808.654800000006</v>
      </c>
      <c r="AG20" s="93">
        <v>22275.802</v>
      </c>
      <c r="AH20" s="93">
        <v>40588.028019999998</v>
      </c>
      <c r="AI20" s="93">
        <v>172737.32000000004</v>
      </c>
      <c r="AJ20" s="93">
        <v>694</v>
      </c>
      <c r="AK20" s="15" t="s">
        <v>388</v>
      </c>
      <c r="AL20" s="38" t="s">
        <v>48</v>
      </c>
    </row>
    <row r="21" spans="1:38" s="2" customFormat="1" ht="26.25" customHeight="1" thickBot="1" x14ac:dyDescent="0.25">
      <c r="A21" s="43" t="s">
        <v>52</v>
      </c>
      <c r="B21" s="157" t="s">
        <v>65</v>
      </c>
      <c r="C21" s="43" t="s">
        <v>66</v>
      </c>
      <c r="D21" s="45"/>
      <c r="E21" s="93">
        <v>0.73264012779999987</v>
      </c>
      <c r="F21" s="93">
        <v>1.3238133009999998E-2</v>
      </c>
      <c r="G21" s="93">
        <v>1.3743609821733123</v>
      </c>
      <c r="H21" s="15" t="s">
        <v>388</v>
      </c>
      <c r="I21" s="93">
        <v>8.1458381893541348E-2</v>
      </c>
      <c r="J21" s="93">
        <v>0.12949782180720673</v>
      </c>
      <c r="K21" s="93">
        <v>0.17194859839999999</v>
      </c>
      <c r="L21" s="93">
        <v>2.2919639836252441E-2</v>
      </c>
      <c r="M21" s="93">
        <v>0.18485366019999988</v>
      </c>
      <c r="N21" s="93">
        <v>0.17906000675</v>
      </c>
      <c r="O21" s="93">
        <v>7.5672138130000004E-3</v>
      </c>
      <c r="P21" s="93">
        <v>3.9718757013000013E-3</v>
      </c>
      <c r="Q21" s="93">
        <v>2.9678441820000009E-2</v>
      </c>
      <c r="R21" s="93">
        <v>0.13427057320999999</v>
      </c>
      <c r="S21" s="93">
        <v>0.23579647777499996</v>
      </c>
      <c r="T21" s="93">
        <v>0.72302845399999993</v>
      </c>
      <c r="U21" s="15" t="s">
        <v>387</v>
      </c>
      <c r="V21" s="93">
        <v>1.0570753525199998</v>
      </c>
      <c r="W21" s="93">
        <v>1.6291399333999992E-2</v>
      </c>
      <c r="X21" s="93">
        <v>9.0151538583202906E-4</v>
      </c>
      <c r="Y21" s="93">
        <v>5.3331045478958736E-3</v>
      </c>
      <c r="Z21" s="93">
        <v>6.948734491765262E-4</v>
      </c>
      <c r="AA21" s="93">
        <v>6.0141980509557079E-4</v>
      </c>
      <c r="AB21" s="93">
        <v>7.5309131880000003E-3</v>
      </c>
      <c r="AC21" s="93">
        <v>1.6554860000000001E-3</v>
      </c>
      <c r="AD21" s="93">
        <v>0.15391413040000002</v>
      </c>
      <c r="AE21" s="92"/>
      <c r="AF21" s="93">
        <v>2448.9627100000007</v>
      </c>
      <c r="AG21" s="93">
        <v>1280.566</v>
      </c>
      <c r="AH21" s="93">
        <v>808.75329999999985</v>
      </c>
      <c r="AI21" s="93">
        <v>223.84</v>
      </c>
      <c r="AJ21" s="15" t="s">
        <v>388</v>
      </c>
      <c r="AK21" s="15" t="s">
        <v>388</v>
      </c>
      <c r="AL21" s="38" t="s">
        <v>48</v>
      </c>
    </row>
    <row r="22" spans="1:38" s="2" customFormat="1" ht="26.25" customHeight="1" thickBot="1" x14ac:dyDescent="0.25">
      <c r="A22" s="43" t="s">
        <v>52</v>
      </c>
      <c r="B22" s="157" t="s">
        <v>67</v>
      </c>
      <c r="C22" s="43" t="s">
        <v>68</v>
      </c>
      <c r="D22" s="45"/>
      <c r="E22" s="93">
        <v>4.2534390000000011</v>
      </c>
      <c r="F22" s="93">
        <v>1.2322702579999999E-2</v>
      </c>
      <c r="G22" s="93">
        <v>1.55871772077</v>
      </c>
      <c r="H22" s="15" t="s">
        <v>388</v>
      </c>
      <c r="I22" s="93">
        <v>0.20765175314517884</v>
      </c>
      <c r="J22" s="93">
        <v>0.37360262927086046</v>
      </c>
      <c r="K22" s="93">
        <v>0.70375131000000013</v>
      </c>
      <c r="L22" s="93">
        <v>1.8381180286315506E-2</v>
      </c>
      <c r="M22" s="93">
        <v>19.956436651600001</v>
      </c>
      <c r="N22" s="93">
        <v>2.8991187031000001</v>
      </c>
      <c r="O22" s="93">
        <v>6.5549387178000018E-2</v>
      </c>
      <c r="P22" s="93">
        <v>2.3674202157800004E-2</v>
      </c>
      <c r="Q22" s="93">
        <v>0.46513766651999999</v>
      </c>
      <c r="R22" s="93">
        <v>3.550917733259999</v>
      </c>
      <c r="S22" s="93">
        <v>1.67104399715</v>
      </c>
      <c r="T22" s="93">
        <v>3.2132605540000005</v>
      </c>
      <c r="U22" s="15" t="s">
        <v>387</v>
      </c>
      <c r="V22" s="93">
        <v>5.3971627991200011</v>
      </c>
      <c r="W22" s="93">
        <v>2.8276420918000006E-2</v>
      </c>
      <c r="X22" s="93">
        <v>4.67535883503876E-4</v>
      </c>
      <c r="Y22" s="93">
        <v>3.1155547229180544E-3</v>
      </c>
      <c r="Z22" s="93">
        <v>3.8308997561563448E-4</v>
      </c>
      <c r="AA22" s="93">
        <v>3.3404504196243504E-4</v>
      </c>
      <c r="AB22" s="93">
        <v>4.3002256240000005E-3</v>
      </c>
      <c r="AC22" s="93">
        <v>3.0993700000000002E-3</v>
      </c>
      <c r="AD22" s="93">
        <v>0.77579823999999997</v>
      </c>
      <c r="AE22" s="92"/>
      <c r="AF22" s="93">
        <v>3202.4115800000013</v>
      </c>
      <c r="AG22" s="93">
        <v>5429.7</v>
      </c>
      <c r="AH22" s="93">
        <v>2355.6113079999996</v>
      </c>
      <c r="AI22" s="93">
        <v>54</v>
      </c>
      <c r="AJ22" s="93">
        <v>38.200000000000003</v>
      </c>
      <c r="AK22" s="15" t="s">
        <v>388</v>
      </c>
      <c r="AL22" s="38" t="s">
        <v>48</v>
      </c>
    </row>
    <row r="23" spans="1:38" s="2" customFormat="1" ht="26.25" customHeight="1" thickBot="1" x14ac:dyDescent="0.25">
      <c r="A23" s="43" t="s">
        <v>69</v>
      </c>
      <c r="B23" s="157" t="s">
        <v>377</v>
      </c>
      <c r="C23" s="43" t="s">
        <v>390</v>
      </c>
      <c r="D23" s="45"/>
      <c r="E23" s="93">
        <v>13.115300578874294</v>
      </c>
      <c r="F23" s="93">
        <v>2.3518339156672821</v>
      </c>
      <c r="G23" s="93">
        <v>1.0234088637274816</v>
      </c>
      <c r="H23" s="93">
        <v>2.3997061750615205E-3</v>
      </c>
      <c r="I23" s="93">
        <v>1.4306451255747195</v>
      </c>
      <c r="J23" s="93">
        <v>1.4306451255747195</v>
      </c>
      <c r="K23" s="93">
        <v>1.4306451255747195</v>
      </c>
      <c r="L23" s="93">
        <v>0.88166386029123611</v>
      </c>
      <c r="M23" s="93">
        <v>8.4755537222361443</v>
      </c>
      <c r="N23" s="15" t="s">
        <v>388</v>
      </c>
      <c r="O23" s="93">
        <v>3.0014673063362908E-3</v>
      </c>
      <c r="P23" s="15" t="s">
        <v>388</v>
      </c>
      <c r="Q23" s="15" t="s">
        <v>388</v>
      </c>
      <c r="R23" s="93">
        <v>1.500733653168145E-2</v>
      </c>
      <c r="S23" s="93">
        <v>0.51024944207716927</v>
      </c>
      <c r="T23" s="93">
        <v>2.1010271144354036E-2</v>
      </c>
      <c r="U23" s="93">
        <v>3.0014673063362904E-3</v>
      </c>
      <c r="V23" s="93">
        <v>0.30014673063362907</v>
      </c>
      <c r="W23" s="15" t="s">
        <v>388</v>
      </c>
      <c r="X23" s="93">
        <v>9.0829470804673282E-3</v>
      </c>
      <c r="Y23" s="93">
        <v>1.4928791370222997E-2</v>
      </c>
      <c r="Z23" s="15" t="s">
        <v>388</v>
      </c>
      <c r="AA23" s="15" t="s">
        <v>388</v>
      </c>
      <c r="AB23" s="93">
        <v>2.4011738450690323E-2</v>
      </c>
      <c r="AC23" s="15" t="s">
        <v>388</v>
      </c>
      <c r="AD23" s="15" t="s">
        <v>388</v>
      </c>
      <c r="AE23" s="92"/>
      <c r="AF23" s="93">
        <v>12834.742063674263</v>
      </c>
      <c r="AG23" s="15" t="s">
        <v>388</v>
      </c>
      <c r="AH23" s="15" t="s">
        <v>388</v>
      </c>
      <c r="AI23" s="15" t="s">
        <v>388</v>
      </c>
      <c r="AJ23" s="15" t="s">
        <v>388</v>
      </c>
      <c r="AK23" s="15" t="s">
        <v>388</v>
      </c>
      <c r="AL23" s="38" t="s">
        <v>48</v>
      </c>
    </row>
    <row r="24" spans="1:38" s="2" customFormat="1" ht="26.25" customHeight="1" thickBot="1" x14ac:dyDescent="0.25">
      <c r="A24" s="43" t="s">
        <v>52</v>
      </c>
      <c r="B24" s="157" t="s">
        <v>70</v>
      </c>
      <c r="C24" s="43" t="s">
        <v>71</v>
      </c>
      <c r="D24" s="45"/>
      <c r="E24" s="93">
        <v>2.5589354409999983</v>
      </c>
      <c r="F24" s="93">
        <v>0.13201589326400004</v>
      </c>
      <c r="G24" s="93">
        <v>2.426225134342006</v>
      </c>
      <c r="H24" s="15" t="s">
        <v>388</v>
      </c>
      <c r="I24" s="93">
        <v>0.39486074452858527</v>
      </c>
      <c r="J24" s="93">
        <v>0.90299690482291262</v>
      </c>
      <c r="K24" s="93">
        <v>1.3769979744880003</v>
      </c>
      <c r="L24" s="93">
        <v>5.9654376083384045E-2</v>
      </c>
      <c r="M24" s="93">
        <v>3.398191317879999</v>
      </c>
      <c r="N24" s="93">
        <v>0.27513201755769251</v>
      </c>
      <c r="O24" s="93">
        <v>2.5265490696999994E-2</v>
      </c>
      <c r="P24" s="93">
        <v>1.3890978340842863E-2</v>
      </c>
      <c r="Q24" s="93">
        <v>1.5660805577435901E-2</v>
      </c>
      <c r="R24" s="93">
        <v>0.11993838034000004</v>
      </c>
      <c r="S24" s="93">
        <v>0.18620974212499999</v>
      </c>
      <c r="T24" s="93">
        <v>1.4387106020000004</v>
      </c>
      <c r="U24" s="15" t="s">
        <v>387</v>
      </c>
      <c r="V24" s="93">
        <v>2.2676836809371457</v>
      </c>
      <c r="W24" s="93">
        <v>0.26981733409299996</v>
      </c>
      <c r="X24" s="93">
        <v>1.2935911251268712E-2</v>
      </c>
      <c r="Y24" s="93">
        <v>3.0015016071144231E-2</v>
      </c>
      <c r="Z24" s="93">
        <v>7.0522510584008873E-3</v>
      </c>
      <c r="AA24" s="93">
        <v>5.7508691863861865E-3</v>
      </c>
      <c r="AB24" s="93">
        <v>5.5754047567200017E-2</v>
      </c>
      <c r="AC24" s="93">
        <v>0.24257304632845728</v>
      </c>
      <c r="AD24" s="93">
        <v>0.20137509867367609</v>
      </c>
      <c r="AE24" s="92"/>
      <c r="AF24" s="93">
        <v>6343.0504039999996</v>
      </c>
      <c r="AG24" s="93">
        <v>11.355</v>
      </c>
      <c r="AH24" s="93">
        <v>894.54734000000019</v>
      </c>
      <c r="AI24" s="93">
        <v>8365.9660000000022</v>
      </c>
      <c r="AJ24" s="93">
        <v>1634.33</v>
      </c>
      <c r="AK24" s="15" t="s">
        <v>388</v>
      </c>
      <c r="AL24" s="38" t="s">
        <v>48</v>
      </c>
    </row>
    <row r="25" spans="1:38" s="2" customFormat="1" ht="26.25" customHeight="1" thickBot="1" x14ac:dyDescent="0.25">
      <c r="A25" s="43" t="s">
        <v>72</v>
      </c>
      <c r="B25" s="157" t="s">
        <v>73</v>
      </c>
      <c r="C25" s="43" t="s">
        <v>74</v>
      </c>
      <c r="D25" s="45"/>
      <c r="E25" s="93">
        <v>0.45213999999999999</v>
      </c>
      <c r="F25" s="93">
        <v>0.107514</v>
      </c>
      <c r="G25" s="93">
        <v>2.9895774187199999E-2</v>
      </c>
      <c r="H25" s="15" t="s">
        <v>388</v>
      </c>
      <c r="I25" s="93">
        <v>4.4256075592325576E-3</v>
      </c>
      <c r="J25" s="93">
        <v>4.4256075592325576E-3</v>
      </c>
      <c r="K25" s="93">
        <v>4.4256075592325576E-3</v>
      </c>
      <c r="L25" s="93">
        <v>2.2128037796162788E-3</v>
      </c>
      <c r="M25" s="93">
        <v>0.33072000000000001</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1541.019288</v>
      </c>
      <c r="AG25" s="15" t="s">
        <v>388</v>
      </c>
      <c r="AH25" s="15" t="s">
        <v>388</v>
      </c>
      <c r="AI25" s="15" t="s">
        <v>388</v>
      </c>
      <c r="AJ25" s="15" t="s">
        <v>388</v>
      </c>
      <c r="AK25" s="15" t="s">
        <v>388</v>
      </c>
      <c r="AL25" s="38" t="s">
        <v>48</v>
      </c>
    </row>
    <row r="26" spans="1:38" s="2" customFormat="1" ht="26.25" customHeight="1" thickBot="1" x14ac:dyDescent="0.25">
      <c r="A26" s="43" t="s">
        <v>72</v>
      </c>
      <c r="B26" s="157" t="s">
        <v>75</v>
      </c>
      <c r="C26" s="43" t="s">
        <v>76</v>
      </c>
      <c r="D26" s="45"/>
      <c r="E26" s="93">
        <v>0.33523609082316008</v>
      </c>
      <c r="F26" s="93">
        <v>6.1914431772540905E-2</v>
      </c>
      <c r="G26" s="93">
        <v>2.1250375804774686E-2</v>
      </c>
      <c r="H26" s="15" t="s">
        <v>388</v>
      </c>
      <c r="I26" s="93">
        <v>2.1797387659414917E-3</v>
      </c>
      <c r="J26" s="93">
        <v>2.1797387659414917E-3</v>
      </c>
      <c r="K26" s="93">
        <v>2.1797387659414917E-3</v>
      </c>
      <c r="L26" s="93">
        <v>1.0898693829707459E-3</v>
      </c>
      <c r="M26" s="93">
        <v>0.48599561512647999</v>
      </c>
      <c r="N26" s="93">
        <v>0.20136361680749998</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1109.6479236246598</v>
      </c>
      <c r="AG26" s="15" t="s">
        <v>388</v>
      </c>
      <c r="AH26" s="15" t="s">
        <v>388</v>
      </c>
      <c r="AI26" s="15" t="s">
        <v>388</v>
      </c>
      <c r="AJ26" s="15" t="s">
        <v>388</v>
      </c>
      <c r="AK26" s="15" t="s">
        <v>388</v>
      </c>
      <c r="AL26" s="38" t="s">
        <v>48</v>
      </c>
    </row>
    <row r="27" spans="1:38" s="2" customFormat="1" ht="26.25" customHeight="1" thickBot="1" x14ac:dyDescent="0.25">
      <c r="A27" s="43" t="s">
        <v>77</v>
      </c>
      <c r="B27" s="157" t="s">
        <v>78</v>
      </c>
      <c r="C27" s="43" t="s">
        <v>79</v>
      </c>
      <c r="D27" s="45"/>
      <c r="E27" s="93">
        <v>63.967392506592063</v>
      </c>
      <c r="F27" s="93">
        <v>42.08465982805857</v>
      </c>
      <c r="G27" s="93">
        <v>0.22613806668445491</v>
      </c>
      <c r="H27" s="93">
        <v>1.3880486165642028</v>
      </c>
      <c r="I27" s="93">
        <v>0.97110254709802935</v>
      </c>
      <c r="J27" s="93">
        <v>0.97110254709802935</v>
      </c>
      <c r="K27" s="93">
        <v>0.97110254709802935</v>
      </c>
      <c r="L27" s="93">
        <v>0.51324392606552982</v>
      </c>
      <c r="M27" s="93">
        <v>290.04926377876126</v>
      </c>
      <c r="N27" s="93">
        <v>2.8247225369882451E-3</v>
      </c>
      <c r="O27" s="93">
        <v>3.4910233779734663E-4</v>
      </c>
      <c r="P27" s="93">
        <v>1.618294652573057E-2</v>
      </c>
      <c r="Q27" s="93">
        <v>5.316294653483879E-4</v>
      </c>
      <c r="R27" s="93">
        <v>1.320606418732234E-2</v>
      </c>
      <c r="S27" s="93">
        <v>9.314403033823632E-3</v>
      </c>
      <c r="T27" s="93">
        <v>3.8950375048839667E-3</v>
      </c>
      <c r="U27" s="93">
        <v>3.6505425510208249E-4</v>
      </c>
      <c r="V27" s="93">
        <v>6.071250961098569E-2</v>
      </c>
      <c r="W27" s="93">
        <v>1.1392275566522123</v>
      </c>
      <c r="X27" s="93">
        <v>1.5989057169973755E-2</v>
      </c>
      <c r="Y27" s="93">
        <v>2.0305900561979805E-2</v>
      </c>
      <c r="Z27" s="93">
        <v>1.0261085683523579E-2</v>
      </c>
      <c r="AA27" s="93">
        <v>2.1588806649129193E-2</v>
      </c>
      <c r="AB27" s="93">
        <v>6.8144850064606327E-2</v>
      </c>
      <c r="AC27" s="93">
        <v>0.11908868030519446</v>
      </c>
      <c r="AD27" s="93">
        <v>2.330680603589229E-4</v>
      </c>
      <c r="AE27" s="92"/>
      <c r="AF27" s="93">
        <v>84885.223529053677</v>
      </c>
      <c r="AG27" s="15" t="s">
        <v>388</v>
      </c>
      <c r="AH27" s="93">
        <v>0.88990812700791366</v>
      </c>
      <c r="AI27" s="15" t="s">
        <v>388</v>
      </c>
      <c r="AJ27" s="15" t="s">
        <v>388</v>
      </c>
      <c r="AK27" s="15" t="s">
        <v>388</v>
      </c>
      <c r="AL27" s="38" t="s">
        <v>48</v>
      </c>
    </row>
    <row r="28" spans="1:38" s="2" customFormat="1" ht="26.25" customHeight="1" thickBot="1" x14ac:dyDescent="0.25">
      <c r="A28" s="43" t="s">
        <v>77</v>
      </c>
      <c r="B28" s="157" t="s">
        <v>80</v>
      </c>
      <c r="C28" s="43" t="s">
        <v>81</v>
      </c>
      <c r="D28" s="45"/>
      <c r="E28" s="93">
        <v>6.6102532193522396</v>
      </c>
      <c r="F28" s="93">
        <v>2.118030584750056</v>
      </c>
      <c r="G28" s="93">
        <v>1.3756315409321098E-2</v>
      </c>
      <c r="H28" s="93">
        <v>1.01581170354E-2</v>
      </c>
      <c r="I28" s="93">
        <v>1.0006511458022829</v>
      </c>
      <c r="J28" s="93">
        <v>1.0006511458022829</v>
      </c>
      <c r="K28" s="93">
        <v>1.0006511458022831</v>
      </c>
      <c r="L28" s="93">
        <v>0.54930550428764513</v>
      </c>
      <c r="M28" s="93">
        <v>22.535601977698594</v>
      </c>
      <c r="N28" s="93">
        <v>2.017639603710129E-4</v>
      </c>
      <c r="O28" s="93">
        <v>2.2100608734706409E-5</v>
      </c>
      <c r="P28" s="93">
        <v>1.7413480578772811E-3</v>
      </c>
      <c r="Q28" s="93">
        <v>3.9390685725400027E-5</v>
      </c>
      <c r="R28" s="93">
        <v>2.4245861918085485E-3</v>
      </c>
      <c r="S28" s="93">
        <v>1.6391420866021912E-3</v>
      </c>
      <c r="T28" s="93">
        <v>1.6056041109901734E-4</v>
      </c>
      <c r="U28" s="93">
        <v>3.4580153981387243E-5</v>
      </c>
      <c r="V28" s="93">
        <v>6.0801117643293203E-3</v>
      </c>
      <c r="W28" s="93">
        <v>9.234278689E-2</v>
      </c>
      <c r="X28" s="93">
        <v>4.1455786311996833E-3</v>
      </c>
      <c r="Y28" s="93">
        <v>4.4366514582828186E-3</v>
      </c>
      <c r="Z28" s="93">
        <v>2.3157568252428497E-3</v>
      </c>
      <c r="AA28" s="93">
        <v>4.2754629882880276E-3</v>
      </c>
      <c r="AB28" s="93">
        <v>1.517344990301338E-2</v>
      </c>
      <c r="AC28" s="93">
        <v>1.7861773342424676E-2</v>
      </c>
      <c r="AD28" s="93">
        <v>3.5317615777999996E-5</v>
      </c>
      <c r="AE28" s="92"/>
      <c r="AF28" s="93">
        <v>12691.480136609549</v>
      </c>
      <c r="AG28" s="15" t="s">
        <v>388</v>
      </c>
      <c r="AH28" s="15" t="s">
        <v>388</v>
      </c>
      <c r="AI28" s="15" t="s">
        <v>388</v>
      </c>
      <c r="AJ28" s="15" t="s">
        <v>388</v>
      </c>
      <c r="AK28" s="15" t="s">
        <v>388</v>
      </c>
      <c r="AL28" s="38" t="s">
        <v>48</v>
      </c>
    </row>
    <row r="29" spans="1:38" s="2" customFormat="1" ht="26.25" customHeight="1" thickBot="1" x14ac:dyDescent="0.25">
      <c r="A29" s="43" t="s">
        <v>77</v>
      </c>
      <c r="B29" s="157" t="s">
        <v>82</v>
      </c>
      <c r="C29" s="43" t="s">
        <v>83</v>
      </c>
      <c r="D29" s="45"/>
      <c r="E29" s="93">
        <v>42.263522347494671</v>
      </c>
      <c r="F29" s="93">
        <v>3.1877794914084552</v>
      </c>
      <c r="G29" s="93">
        <v>3.3440040343537723E-2</v>
      </c>
      <c r="H29" s="93">
        <v>9.8931888488000014E-3</v>
      </c>
      <c r="I29" s="93">
        <v>1.6070740647974675</v>
      </c>
      <c r="J29" s="93">
        <v>1.6070740647974675</v>
      </c>
      <c r="K29" s="93">
        <v>1.6070740647974675</v>
      </c>
      <c r="L29" s="93">
        <v>0.85174709550086636</v>
      </c>
      <c r="M29" s="93">
        <v>10.179810189327807</v>
      </c>
      <c r="N29" s="93">
        <v>5.562215296615571E-4</v>
      </c>
      <c r="O29" s="93">
        <v>5.5622152966155723E-5</v>
      </c>
      <c r="P29" s="93">
        <v>5.8959482144125067E-3</v>
      </c>
      <c r="Q29" s="93">
        <v>1.1124430593231145E-4</v>
      </c>
      <c r="R29" s="93">
        <v>9.4557660042464704E-3</v>
      </c>
      <c r="S29" s="93">
        <v>6.340925438141751E-3</v>
      </c>
      <c r="T29" s="93">
        <v>2.2248861186462289E-4</v>
      </c>
      <c r="U29" s="93">
        <v>1.1124430593231145E-4</v>
      </c>
      <c r="V29" s="93">
        <v>2.0023975067816058E-2</v>
      </c>
      <c r="W29" s="93">
        <v>0.21461512917600001</v>
      </c>
      <c r="X29" s="93">
        <v>5.6734596025478827E-3</v>
      </c>
      <c r="Y29" s="93">
        <v>3.4263246227151926E-2</v>
      </c>
      <c r="Z29" s="93">
        <v>3.8268041240715131E-2</v>
      </c>
      <c r="AA29" s="93">
        <v>8.7883001686526029E-3</v>
      </c>
      <c r="AB29" s="93">
        <v>8.6993047239067547E-2</v>
      </c>
      <c r="AC29" s="93">
        <v>6.6761052354426864E-2</v>
      </c>
      <c r="AD29" s="93">
        <v>3.9254721237400004E-5</v>
      </c>
      <c r="AE29" s="92"/>
      <c r="AF29" s="93">
        <v>47390.074327164679</v>
      </c>
      <c r="AG29" s="15" t="s">
        <v>388</v>
      </c>
      <c r="AH29" s="15" t="s">
        <v>388</v>
      </c>
      <c r="AI29" s="15" t="s">
        <v>388</v>
      </c>
      <c r="AJ29" s="15" t="s">
        <v>388</v>
      </c>
      <c r="AK29" s="15" t="s">
        <v>388</v>
      </c>
      <c r="AL29" s="38" t="s">
        <v>48</v>
      </c>
    </row>
    <row r="30" spans="1:38" s="2" customFormat="1" ht="26.25" customHeight="1" thickBot="1" x14ac:dyDescent="0.25">
      <c r="A30" s="43" t="s">
        <v>77</v>
      </c>
      <c r="B30" s="157" t="s">
        <v>84</v>
      </c>
      <c r="C30" s="43" t="s">
        <v>85</v>
      </c>
      <c r="D30" s="45"/>
      <c r="E30" s="93">
        <v>8.5618391216317646E-2</v>
      </c>
      <c r="F30" s="93">
        <v>2.7447369239479276</v>
      </c>
      <c r="G30" s="93">
        <v>2.0695714518928197E-3</v>
      </c>
      <c r="H30" s="93">
        <v>7.8951968000000002E-4</v>
      </c>
      <c r="I30" s="93">
        <v>5.5226716364800012E-2</v>
      </c>
      <c r="J30" s="93">
        <v>5.5226716364800012E-2</v>
      </c>
      <c r="K30" s="93">
        <v>5.5226716364800012E-2</v>
      </c>
      <c r="L30" s="93">
        <v>6.0749388001280014E-3</v>
      </c>
      <c r="M30" s="93">
        <v>8.8313648788347816</v>
      </c>
      <c r="N30" s="93">
        <v>2.5577917363974565E-5</v>
      </c>
      <c r="O30" s="93">
        <v>3.1972396704968206E-6</v>
      </c>
      <c r="P30" s="93">
        <v>1.3907992566661171E-4</v>
      </c>
      <c r="Q30" s="93">
        <v>4.7958595057452307E-6</v>
      </c>
      <c r="R30" s="93">
        <v>1.0071304962064986E-4</v>
      </c>
      <c r="S30" s="93">
        <v>7.1937892586178471E-5</v>
      </c>
      <c r="T30" s="93">
        <v>3.676825621071343E-5</v>
      </c>
      <c r="U30" s="93">
        <v>3.1972396704968206E-6</v>
      </c>
      <c r="V30" s="93">
        <v>5.2754454563197538E-4</v>
      </c>
      <c r="W30" s="93">
        <v>1.5491599200000001E-2</v>
      </c>
      <c r="X30" s="93">
        <v>1.3428406616086648E-4</v>
      </c>
      <c r="Y30" s="93">
        <v>1.5027026451335058E-4</v>
      </c>
      <c r="Z30" s="93">
        <v>1.0870614879689189E-4</v>
      </c>
      <c r="AA30" s="93">
        <v>1.6305922319533785E-4</v>
      </c>
      <c r="AB30" s="93">
        <v>5.5631970266644673E-4</v>
      </c>
      <c r="AC30" s="93">
        <v>9.5917190114904621E-4</v>
      </c>
      <c r="AD30" s="93">
        <v>1.5491599200000003E-5</v>
      </c>
      <c r="AE30" s="92"/>
      <c r="AF30" s="93">
        <v>681.70599523711007</v>
      </c>
      <c r="AG30" s="15" t="s">
        <v>388</v>
      </c>
      <c r="AH30" s="15" t="s">
        <v>388</v>
      </c>
      <c r="AI30" s="15" t="s">
        <v>388</v>
      </c>
      <c r="AJ30" s="15" t="s">
        <v>388</v>
      </c>
      <c r="AK30" s="15" t="s">
        <v>388</v>
      </c>
      <c r="AL30" s="38" t="s">
        <v>48</v>
      </c>
    </row>
    <row r="31" spans="1:38" s="2" customFormat="1" ht="26.25" customHeight="1" thickBot="1" x14ac:dyDescent="0.25">
      <c r="A31" s="43" t="s">
        <v>77</v>
      </c>
      <c r="B31" s="157" t="s">
        <v>86</v>
      </c>
      <c r="C31" s="43" t="s">
        <v>87</v>
      </c>
      <c r="D31" s="45"/>
      <c r="E31" s="15" t="s">
        <v>388</v>
      </c>
      <c r="F31" s="93">
        <v>9.2906892525916334</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157" t="s">
        <v>88</v>
      </c>
      <c r="C32" s="43" t="s">
        <v>89</v>
      </c>
      <c r="D32" s="45"/>
      <c r="E32" s="15" t="s">
        <v>388</v>
      </c>
      <c r="F32" s="15" t="s">
        <v>388</v>
      </c>
      <c r="G32" s="15" t="s">
        <v>388</v>
      </c>
      <c r="H32" s="15" t="s">
        <v>388</v>
      </c>
      <c r="I32" s="93">
        <v>0.55275781129524904</v>
      </c>
      <c r="J32" s="93">
        <v>1.0032256387368521</v>
      </c>
      <c r="K32" s="93">
        <v>1.3521663144949336</v>
      </c>
      <c r="L32" s="93">
        <v>0.14278831356492941</v>
      </c>
      <c r="M32" s="15" t="s">
        <v>388</v>
      </c>
      <c r="N32" s="93">
        <v>7.3840057687205345</v>
      </c>
      <c r="O32" s="93">
        <v>1.5628439606238469E-3</v>
      </c>
      <c r="P32" s="15" t="s">
        <v>388</v>
      </c>
      <c r="Q32" s="93">
        <v>3.7311065278083658E-2</v>
      </c>
      <c r="R32" s="93">
        <v>1.1685339282931497</v>
      </c>
      <c r="S32" s="93">
        <v>50.355141283493197</v>
      </c>
      <c r="T32" s="93">
        <v>0.16777919827020021</v>
      </c>
      <c r="U32" s="93">
        <v>2.7043326289898671E-2</v>
      </c>
      <c r="V32" s="93">
        <v>18.78839443927259</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157" t="s">
        <v>90</v>
      </c>
      <c r="C33" s="43" t="s">
        <v>91</v>
      </c>
      <c r="D33" s="45"/>
      <c r="E33" s="15" t="s">
        <v>388</v>
      </c>
      <c r="F33" s="15" t="s">
        <v>388</v>
      </c>
      <c r="G33" s="15" t="s">
        <v>388</v>
      </c>
      <c r="H33" s="15" t="s">
        <v>388</v>
      </c>
      <c r="I33" s="93">
        <v>0.41408882380239115</v>
      </c>
      <c r="J33" s="93">
        <v>4.9102603395708702</v>
      </c>
      <c r="K33" s="93">
        <v>9.8205206791417403</v>
      </c>
      <c r="L33" s="93">
        <v>8.1510321636876451E-2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157" t="s">
        <v>92</v>
      </c>
      <c r="C34" s="43" t="s">
        <v>93</v>
      </c>
      <c r="D34" s="45"/>
      <c r="E34" s="93">
        <v>3.8586905921902308</v>
      </c>
      <c r="F34" s="93">
        <v>0.21623502600736974</v>
      </c>
      <c r="G34" s="93">
        <v>8.619630133215847E-2</v>
      </c>
      <c r="H34" s="93">
        <v>3.9159365626286109E-4</v>
      </c>
      <c r="I34" s="93">
        <v>7.6904615926506686E-2</v>
      </c>
      <c r="J34" s="93">
        <v>8.0834048857058111E-2</v>
      </c>
      <c r="K34" s="93">
        <v>8.5324829349116893E-2</v>
      </c>
      <c r="L34" s="93">
        <v>4.9988000352229341E-2</v>
      </c>
      <c r="M34" s="93">
        <v>0.52041626316950007</v>
      </c>
      <c r="N34" s="15" t="s">
        <v>388</v>
      </c>
      <c r="O34" s="93">
        <v>5.594195089469445E-4</v>
      </c>
      <c r="P34" s="15" t="s">
        <v>388</v>
      </c>
      <c r="Q34" s="15" t="s">
        <v>388</v>
      </c>
      <c r="R34" s="93">
        <v>2.7970975447347223E-3</v>
      </c>
      <c r="S34" s="93">
        <v>9.5101316520980542E-2</v>
      </c>
      <c r="T34" s="93">
        <v>3.9159365626286113E-3</v>
      </c>
      <c r="U34" s="93">
        <v>5.594195089469445E-4</v>
      </c>
      <c r="V34" s="93">
        <v>5.5941950894694448E-2</v>
      </c>
      <c r="W34" s="15" t="s">
        <v>388</v>
      </c>
      <c r="X34" s="93">
        <v>1.6782585268408331E-3</v>
      </c>
      <c r="Y34" s="93">
        <v>2.7970975447347223E-3</v>
      </c>
      <c r="Z34" s="15" t="s">
        <v>388</v>
      </c>
      <c r="AA34" s="15" t="s">
        <v>388</v>
      </c>
      <c r="AB34" s="93">
        <v>4.4753560715755552E-3</v>
      </c>
      <c r="AC34" s="15" t="s">
        <v>388</v>
      </c>
      <c r="AD34" s="15" t="s">
        <v>388</v>
      </c>
      <c r="AE34" s="92"/>
      <c r="AF34" s="93">
        <v>2388.7213032034551</v>
      </c>
      <c r="AG34" s="15" t="s">
        <v>388</v>
      </c>
      <c r="AH34" s="15" t="s">
        <v>388</v>
      </c>
      <c r="AI34" s="15" t="s">
        <v>388</v>
      </c>
      <c r="AJ34" s="15" t="s">
        <v>388</v>
      </c>
      <c r="AK34" s="15" t="s">
        <v>388</v>
      </c>
      <c r="AL34" s="38" t="s">
        <v>48</v>
      </c>
    </row>
    <row r="35" spans="1:38" s="2" customFormat="1" ht="26.25" customHeight="1" thickBot="1" x14ac:dyDescent="0.25">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157" t="s">
        <v>97</v>
      </c>
      <c r="C36" s="43" t="s">
        <v>98</v>
      </c>
      <c r="D36" s="45"/>
      <c r="E36" s="93">
        <v>8.8269093548362516</v>
      </c>
      <c r="F36" s="93">
        <v>10.038762339379137</v>
      </c>
      <c r="G36" s="93">
        <v>2.1443030694255447</v>
      </c>
      <c r="H36" s="93">
        <v>1.1078561423611857E-3</v>
      </c>
      <c r="I36" s="93">
        <v>0.57190991388486889</v>
      </c>
      <c r="J36" s="93">
        <v>0.59062199281996075</v>
      </c>
      <c r="K36" s="93">
        <v>0.59062199281996053</v>
      </c>
      <c r="L36" s="93">
        <v>6.5641658746352763E-2</v>
      </c>
      <c r="M36" s="93">
        <v>24.095130507552032</v>
      </c>
      <c r="N36" s="93">
        <v>1.7317431221909329E-2</v>
      </c>
      <c r="O36" s="93">
        <v>1.6537951677895336E-3</v>
      </c>
      <c r="P36" s="93">
        <v>2.8704325236912965E-3</v>
      </c>
      <c r="Q36" s="93">
        <v>3.7979475366317704E-2</v>
      </c>
      <c r="R36" s="93">
        <v>4.0678747023945881E-2</v>
      </c>
      <c r="S36" s="93">
        <v>0.11887432427459332</v>
      </c>
      <c r="T36" s="93">
        <v>1.7335942515369314</v>
      </c>
      <c r="U36" s="93">
        <v>1.7060689922814662E-2</v>
      </c>
      <c r="V36" s="93">
        <v>0.13572683074442493</v>
      </c>
      <c r="W36" s="93">
        <v>3.2476840324569781E-2</v>
      </c>
      <c r="X36" s="93">
        <v>3.830328580498393E-4</v>
      </c>
      <c r="Y36" s="93">
        <v>2.1765334127088593E-3</v>
      </c>
      <c r="Z36" s="93">
        <v>1.6537951677895334E-3</v>
      </c>
      <c r="AA36" s="93">
        <v>5.3129628822248158E-4</v>
      </c>
      <c r="AB36" s="93">
        <v>4.7446577267707141E-3</v>
      </c>
      <c r="AC36" s="93">
        <v>1.2184884852477616E-2</v>
      </c>
      <c r="AD36" s="93">
        <v>3.2107690936614933E-2</v>
      </c>
      <c r="AE36" s="92"/>
      <c r="AF36" s="93">
        <v>6701.5582934088707</v>
      </c>
      <c r="AG36" s="15" t="s">
        <v>388</v>
      </c>
      <c r="AH36" s="15" t="s">
        <v>388</v>
      </c>
      <c r="AI36" s="15" t="s">
        <v>388</v>
      </c>
      <c r="AJ36" s="15" t="s">
        <v>388</v>
      </c>
      <c r="AK36" s="15" t="s">
        <v>388</v>
      </c>
      <c r="AL36" s="38" t="s">
        <v>48</v>
      </c>
    </row>
    <row r="37" spans="1:38" s="2" customFormat="1" ht="26.25" customHeight="1" thickBot="1" x14ac:dyDescent="0.25">
      <c r="A37" s="43" t="s">
        <v>69</v>
      </c>
      <c r="B37" s="157" t="s">
        <v>99</v>
      </c>
      <c r="C37" s="43" t="s">
        <v>393</v>
      </c>
      <c r="D37" s="45"/>
      <c r="E37" s="93">
        <v>8.2500000000000004E-2</v>
      </c>
      <c r="F37" s="93">
        <v>7.9809999999999994E-4</v>
      </c>
      <c r="G37" s="93">
        <v>3.1924000000000001E-5</v>
      </c>
      <c r="H37" s="15" t="s">
        <v>388</v>
      </c>
      <c r="I37" s="15" t="s">
        <v>388</v>
      </c>
      <c r="J37" s="15" t="s">
        <v>388</v>
      </c>
      <c r="K37" s="15" t="s">
        <v>388</v>
      </c>
      <c r="L37" s="15" t="s">
        <v>388</v>
      </c>
      <c r="M37" s="93">
        <v>1.5962E-2</v>
      </c>
      <c r="N37" s="15" t="s">
        <v>388</v>
      </c>
      <c r="O37" s="15" t="s">
        <v>388</v>
      </c>
      <c r="P37" s="15" t="s">
        <v>388</v>
      </c>
      <c r="Q37" s="15" t="s">
        <v>388</v>
      </c>
      <c r="R37" s="15" t="s">
        <v>388</v>
      </c>
      <c r="S37" s="15" t="s">
        <v>388</v>
      </c>
      <c r="T37" s="15" t="s">
        <v>388</v>
      </c>
      <c r="U37" s="15" t="s">
        <v>388</v>
      </c>
      <c r="V37" s="15" t="s">
        <v>388</v>
      </c>
      <c r="W37" s="93">
        <v>3.9905000000000002E-4</v>
      </c>
      <c r="X37" s="15" t="s">
        <v>388</v>
      </c>
      <c r="Y37" s="15" t="s">
        <v>388</v>
      </c>
      <c r="Z37" s="15" t="s">
        <v>388</v>
      </c>
      <c r="AA37" s="15" t="s">
        <v>388</v>
      </c>
      <c r="AB37" s="15" t="s">
        <v>388</v>
      </c>
      <c r="AC37" s="15" t="s">
        <v>388</v>
      </c>
      <c r="AD37" s="15" t="s">
        <v>388</v>
      </c>
      <c r="AE37" s="92"/>
      <c r="AF37" s="15" t="s">
        <v>388</v>
      </c>
      <c r="AG37" s="15" t="s">
        <v>388</v>
      </c>
      <c r="AH37" s="93">
        <v>798.10000000000014</v>
      </c>
      <c r="AI37" s="15" t="s">
        <v>388</v>
      </c>
      <c r="AJ37" s="15" t="s">
        <v>388</v>
      </c>
      <c r="AK37" s="15" t="s">
        <v>388</v>
      </c>
      <c r="AL37" s="38" t="s">
        <v>48</v>
      </c>
    </row>
    <row r="38" spans="1:38" s="2" customFormat="1" ht="26.25" customHeight="1" thickBot="1" x14ac:dyDescent="0.25">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157" t="s">
        <v>103</v>
      </c>
      <c r="C39" s="43" t="s">
        <v>394</v>
      </c>
      <c r="D39" s="45"/>
      <c r="E39" s="93">
        <v>1.6001030776999998</v>
      </c>
      <c r="F39" s="93">
        <v>0.10678950108440001</v>
      </c>
      <c r="G39" s="93">
        <v>1.6974628611229583</v>
      </c>
      <c r="H39" s="93">
        <v>4.0821600000000005E-3</v>
      </c>
      <c r="I39" s="93">
        <v>0.12466000472188145</v>
      </c>
      <c r="J39" s="93">
        <v>0.21137756162758636</v>
      </c>
      <c r="K39" s="93">
        <v>0.30992337199999997</v>
      </c>
      <c r="L39" s="93">
        <v>2.7041834853138588E-2</v>
      </c>
      <c r="M39" s="93">
        <v>0.94738541388800002</v>
      </c>
      <c r="N39" s="93">
        <v>7.690068500000001E-2</v>
      </c>
      <c r="O39" s="93">
        <v>7.9648905999999998E-3</v>
      </c>
      <c r="P39" s="93">
        <v>1.48671506E-3</v>
      </c>
      <c r="Q39" s="93">
        <v>1.2797337000000001E-2</v>
      </c>
      <c r="R39" s="93">
        <v>9.8546439500000027E-2</v>
      </c>
      <c r="S39" s="93">
        <v>3.8549863500000003E-2</v>
      </c>
      <c r="T39" s="93">
        <v>0.53529125500000008</v>
      </c>
      <c r="U39" s="93">
        <v>1.2E-2</v>
      </c>
      <c r="V39" s="93">
        <v>1.7366533040000001</v>
      </c>
      <c r="W39" s="93">
        <v>6.0579100272200002E-2</v>
      </c>
      <c r="X39" s="93">
        <v>4.5965064643429705E-3</v>
      </c>
      <c r="Y39" s="93">
        <v>3.3938933357594882E-2</v>
      </c>
      <c r="Z39" s="93">
        <v>3.7763127857655151E-3</v>
      </c>
      <c r="AA39" s="93">
        <v>3.450554678616631E-3</v>
      </c>
      <c r="AB39" s="93">
        <v>4.5762307286319998E-2</v>
      </c>
      <c r="AC39" s="93">
        <v>1.2E-2</v>
      </c>
      <c r="AD39" s="93">
        <v>0.14528258213161033</v>
      </c>
      <c r="AE39" s="92"/>
      <c r="AF39" s="93">
        <v>15872.0996944</v>
      </c>
      <c r="AG39" s="93">
        <v>90</v>
      </c>
      <c r="AH39" s="93">
        <v>1039.998</v>
      </c>
      <c r="AI39" s="93">
        <v>2412.6999999999998</v>
      </c>
      <c r="AJ39" s="93">
        <v>0.8085</v>
      </c>
      <c r="AK39" s="15" t="s">
        <v>388</v>
      </c>
      <c r="AL39" s="38" t="s">
        <v>48</v>
      </c>
    </row>
    <row r="40" spans="1:38" s="2" customFormat="1" ht="26.25" customHeight="1" thickBot="1" x14ac:dyDescent="0.25">
      <c r="A40" s="43" t="s">
        <v>69</v>
      </c>
      <c r="B40" s="157" t="s">
        <v>104</v>
      </c>
      <c r="C40" s="43" t="s">
        <v>395</v>
      </c>
      <c r="D40" s="45"/>
      <c r="E40" s="93">
        <v>5.1683296179437113</v>
      </c>
      <c r="F40" s="93">
        <v>7.8107005172074819</v>
      </c>
      <c r="G40" s="93">
        <v>0.3869797573930272</v>
      </c>
      <c r="H40" s="93">
        <v>9.523978872167159E-4</v>
      </c>
      <c r="I40" s="93">
        <v>0.77020918712935282</v>
      </c>
      <c r="J40" s="93">
        <v>0.77020918712935271</v>
      </c>
      <c r="K40" s="93">
        <v>0.77020918712935282</v>
      </c>
      <c r="L40" s="93">
        <v>0.218504290446283</v>
      </c>
      <c r="M40" s="93">
        <v>14.796337709074416</v>
      </c>
      <c r="N40" s="15" t="s">
        <v>388</v>
      </c>
      <c r="O40" s="93">
        <v>1.3405917982237422E-3</v>
      </c>
      <c r="P40" s="15" t="s">
        <v>388</v>
      </c>
      <c r="Q40" s="15" t="s">
        <v>388</v>
      </c>
      <c r="R40" s="93">
        <v>6.7029589911187116E-3</v>
      </c>
      <c r="S40" s="93">
        <v>0.22790060569803619</v>
      </c>
      <c r="T40" s="93">
        <v>9.3841425875661987E-3</v>
      </c>
      <c r="U40" s="93">
        <v>1.3405917982237422E-3</v>
      </c>
      <c r="V40" s="93">
        <v>0.1340591798223742</v>
      </c>
      <c r="W40" s="15" t="s">
        <v>388</v>
      </c>
      <c r="X40" s="93">
        <v>4.2636206063926462E-3</v>
      </c>
      <c r="Y40" s="93">
        <v>6.4611137793972907E-3</v>
      </c>
      <c r="Z40" s="15" t="s">
        <v>388</v>
      </c>
      <c r="AA40" s="15" t="s">
        <v>388</v>
      </c>
      <c r="AB40" s="93">
        <v>1.0724734385789938E-2</v>
      </c>
      <c r="AC40" s="15" t="s">
        <v>388</v>
      </c>
      <c r="AD40" s="15" t="s">
        <v>388</v>
      </c>
      <c r="AE40" s="92"/>
      <c r="AF40" s="93">
        <v>5741.2561432358789</v>
      </c>
      <c r="AG40" s="15" t="s">
        <v>388</v>
      </c>
      <c r="AH40" s="15" t="s">
        <v>388</v>
      </c>
      <c r="AI40" s="15" t="s">
        <v>388</v>
      </c>
      <c r="AJ40" s="15" t="s">
        <v>388</v>
      </c>
      <c r="AK40" s="15" t="s">
        <v>388</v>
      </c>
      <c r="AL40" s="38" t="s">
        <v>48</v>
      </c>
    </row>
    <row r="41" spans="1:38" s="2" customFormat="1" ht="26.25" customHeight="1" thickBot="1" x14ac:dyDescent="0.25">
      <c r="A41" s="43" t="s">
        <v>102</v>
      </c>
      <c r="B41" s="157" t="s">
        <v>105</v>
      </c>
      <c r="C41" s="43" t="s">
        <v>396</v>
      </c>
      <c r="D41" s="45"/>
      <c r="E41" s="93">
        <v>6.3386317999999999</v>
      </c>
      <c r="F41" s="93">
        <v>19.2649990092</v>
      </c>
      <c r="G41" s="93">
        <v>2.8161008214673999</v>
      </c>
      <c r="H41" s="93">
        <v>0.96936279858117524</v>
      </c>
      <c r="I41" s="93">
        <v>8.2311371263506672</v>
      </c>
      <c r="J41" s="93">
        <v>8.562391549781335</v>
      </c>
      <c r="K41" s="93">
        <v>8.9547101143555601</v>
      </c>
      <c r="L41" s="93">
        <v>2.4776985399425002</v>
      </c>
      <c r="M41" s="93">
        <v>133.61891050975001</v>
      </c>
      <c r="N41" s="93">
        <v>0.5757500000000001</v>
      </c>
      <c r="O41" s="93">
        <v>0.13479300000000002</v>
      </c>
      <c r="P41" s="93">
        <v>2.3526899999999993E-2</v>
      </c>
      <c r="Q41" s="93">
        <v>9.1240000000000002E-2</v>
      </c>
      <c r="R41" s="93">
        <v>1.6709300000000002</v>
      </c>
      <c r="S41" s="93">
        <v>0.39177499999999998</v>
      </c>
      <c r="T41" s="93">
        <v>1.5071999999999997</v>
      </c>
      <c r="U41" s="93">
        <v>0.22050000000000003</v>
      </c>
      <c r="V41" s="93">
        <v>31.121159999999996</v>
      </c>
      <c r="W41" s="93">
        <v>0.95211991799999995</v>
      </c>
      <c r="X41" s="93">
        <v>5.8869884479178278</v>
      </c>
      <c r="Y41" s="93">
        <v>4.6567384129497844</v>
      </c>
      <c r="Z41" s="93">
        <v>3.6705791477547822</v>
      </c>
      <c r="AA41" s="93">
        <v>4.252496240877611</v>
      </c>
      <c r="AB41" s="93">
        <v>18.466802249500006</v>
      </c>
      <c r="AC41" s="93">
        <v>0.22167647058823531</v>
      </c>
      <c r="AD41" s="93">
        <v>2.6489011723311653</v>
      </c>
      <c r="AE41" s="92"/>
      <c r="AF41" s="93">
        <v>33957.835999999996</v>
      </c>
      <c r="AG41" s="93">
        <v>600</v>
      </c>
      <c r="AH41" s="93">
        <v>830</v>
      </c>
      <c r="AI41" s="93">
        <v>44100</v>
      </c>
      <c r="AJ41" s="93">
        <v>18</v>
      </c>
      <c r="AK41" s="15" t="s">
        <v>388</v>
      </c>
      <c r="AL41" s="38" t="s">
        <v>48</v>
      </c>
    </row>
    <row r="42" spans="1:38" s="2" customFormat="1" ht="26.25" customHeight="1" thickBot="1" x14ac:dyDescent="0.25">
      <c r="A42" s="43" t="s">
        <v>69</v>
      </c>
      <c r="B42" s="157" t="s">
        <v>106</v>
      </c>
      <c r="C42" s="43" t="s">
        <v>107</v>
      </c>
      <c r="D42" s="45"/>
      <c r="E42" s="93">
        <v>0.54432343870860456</v>
      </c>
      <c r="F42" s="93">
        <v>8.0278302078990382</v>
      </c>
      <c r="G42" s="93">
        <v>3.4921857264975709E-2</v>
      </c>
      <c r="H42" s="93">
        <v>2.1799449496165039E-4</v>
      </c>
      <c r="I42" s="93">
        <v>0.28830912960902066</v>
      </c>
      <c r="J42" s="93">
        <v>0.28830912960902066</v>
      </c>
      <c r="K42" s="93">
        <v>0.28830912960902066</v>
      </c>
      <c r="L42" s="93">
        <v>3.4101216147426158E-2</v>
      </c>
      <c r="M42" s="93">
        <v>39.265653339539391</v>
      </c>
      <c r="N42" s="15" t="s">
        <v>388</v>
      </c>
      <c r="O42" s="93">
        <v>5.1076284944651877E-4</v>
      </c>
      <c r="P42" s="15" t="s">
        <v>388</v>
      </c>
      <c r="Q42" s="15" t="s">
        <v>388</v>
      </c>
      <c r="R42" s="93">
        <v>2.5538142472325935E-3</v>
      </c>
      <c r="S42" s="93">
        <v>8.68296844059082E-2</v>
      </c>
      <c r="T42" s="93">
        <v>3.5753399461256308E-3</v>
      </c>
      <c r="U42" s="93">
        <v>5.1076284944651888E-4</v>
      </c>
      <c r="V42" s="93">
        <v>5.1076284944651877E-2</v>
      </c>
      <c r="W42" s="15" t="s">
        <v>388</v>
      </c>
      <c r="X42" s="93">
        <v>1.9553624896375145E-3</v>
      </c>
      <c r="Y42" s="93">
        <v>2.1307403059346352E-3</v>
      </c>
      <c r="Z42" s="15" t="s">
        <v>388</v>
      </c>
      <c r="AA42" s="15" t="s">
        <v>388</v>
      </c>
      <c r="AB42" s="93">
        <v>4.0861027955721501E-3</v>
      </c>
      <c r="AC42" s="15" t="s">
        <v>388</v>
      </c>
      <c r="AD42" s="15" t="s">
        <v>388</v>
      </c>
      <c r="AE42" s="92"/>
      <c r="AF42" s="93">
        <v>2210.5725430274924</v>
      </c>
      <c r="AG42" s="15" t="s">
        <v>388</v>
      </c>
      <c r="AH42" s="15" t="s">
        <v>388</v>
      </c>
      <c r="AI42" s="15" t="s">
        <v>388</v>
      </c>
      <c r="AJ42" s="15" t="s">
        <v>388</v>
      </c>
      <c r="AK42" s="15" t="s">
        <v>388</v>
      </c>
      <c r="AL42" s="38" t="s">
        <v>48</v>
      </c>
    </row>
    <row r="43" spans="1:38" s="2" customFormat="1" ht="26.25" customHeight="1" thickBot="1" x14ac:dyDescent="0.25">
      <c r="A43" s="43" t="s">
        <v>102</v>
      </c>
      <c r="B43" s="157" t="s">
        <v>108</v>
      </c>
      <c r="C43" s="43" t="s">
        <v>109</v>
      </c>
      <c r="D43" s="45"/>
      <c r="E43" s="93">
        <v>1.079124</v>
      </c>
      <c r="F43" s="93">
        <v>0.16720465000000001</v>
      </c>
      <c r="G43" s="93">
        <v>1.5411638971307093</v>
      </c>
      <c r="H43" s="93">
        <v>6.9736900000000003E-3</v>
      </c>
      <c r="I43" s="93">
        <v>0.19238923742620437</v>
      </c>
      <c r="J43" s="93">
        <v>0.3204536503265441</v>
      </c>
      <c r="K43" s="93">
        <v>0.54639683333333333</v>
      </c>
      <c r="L43" s="93">
        <v>3.7410445249143692E-2</v>
      </c>
      <c r="M43" s="93">
        <v>1.2634164000000001</v>
      </c>
      <c r="N43" s="93">
        <v>0.22785677999999998</v>
      </c>
      <c r="O43" s="93">
        <v>1.5337655E-2</v>
      </c>
      <c r="P43" s="93">
        <v>4.0042884999999997E-3</v>
      </c>
      <c r="Q43" s="93">
        <v>6.2195599999999997E-2</v>
      </c>
      <c r="R43" s="93">
        <v>0.26694424999999999</v>
      </c>
      <c r="S43" s="93">
        <v>0.17340077499999998</v>
      </c>
      <c r="T43" s="93">
        <v>0.91172839999999999</v>
      </c>
      <c r="U43" s="93">
        <v>2.0500000000000001E-2</v>
      </c>
      <c r="V43" s="93">
        <v>3.1594441999999998</v>
      </c>
      <c r="W43" s="93">
        <v>0.10128827999999999</v>
      </c>
      <c r="X43" s="93">
        <v>2.7767104080067403E-3</v>
      </c>
      <c r="Y43" s="93">
        <v>1.7208973357880256E-2</v>
      </c>
      <c r="Z43" s="93">
        <v>1.8660124534994101E-3</v>
      </c>
      <c r="AA43" s="93">
        <v>1.8443637806135956E-3</v>
      </c>
      <c r="AB43" s="93">
        <v>2.3696060000000001E-2</v>
      </c>
      <c r="AC43" s="93">
        <v>2.0533333333333334E-2</v>
      </c>
      <c r="AD43" s="93">
        <v>0.24649143433341994</v>
      </c>
      <c r="AE43" s="92"/>
      <c r="AF43" s="93">
        <v>7795.0140000000001</v>
      </c>
      <c r="AG43" s="93">
        <v>770</v>
      </c>
      <c r="AH43" s="93">
        <v>639.93600000000004</v>
      </c>
      <c r="AI43" s="93">
        <v>4100.8</v>
      </c>
      <c r="AJ43" s="15" t="s">
        <v>388</v>
      </c>
      <c r="AK43" s="15" t="s">
        <v>388</v>
      </c>
      <c r="AL43" s="38" t="s">
        <v>48</v>
      </c>
    </row>
    <row r="44" spans="1:38" s="2" customFormat="1" ht="26.25" customHeight="1" thickBot="1" x14ac:dyDescent="0.25">
      <c r="A44" s="43" t="s">
        <v>69</v>
      </c>
      <c r="B44" s="157" t="s">
        <v>110</v>
      </c>
      <c r="C44" s="43" t="s">
        <v>111</v>
      </c>
      <c r="D44" s="45"/>
      <c r="E44" s="93">
        <v>12.653063266815012</v>
      </c>
      <c r="F44" s="93">
        <v>5.1468751456018786</v>
      </c>
      <c r="G44" s="93">
        <v>0.96326298772913344</v>
      </c>
      <c r="H44" s="93">
        <v>2.2279591460526459E-3</v>
      </c>
      <c r="I44" s="93">
        <v>1.3606548736532078</v>
      </c>
      <c r="J44" s="93">
        <v>1.3606548736532076</v>
      </c>
      <c r="K44" s="93">
        <v>1.3606548736532078</v>
      </c>
      <c r="L44" s="93">
        <v>0.74985894939013842</v>
      </c>
      <c r="M44" s="93">
        <v>14.643067713466966</v>
      </c>
      <c r="N44" s="15" t="s">
        <v>388</v>
      </c>
      <c r="O44" s="93">
        <v>2.8421789414575377E-3</v>
      </c>
      <c r="P44" s="15" t="s">
        <v>388</v>
      </c>
      <c r="Q44" s="15" t="s">
        <v>388</v>
      </c>
      <c r="R44" s="93">
        <v>1.4210894707287692E-2</v>
      </c>
      <c r="S44" s="93">
        <v>0.48317042004778143</v>
      </c>
      <c r="T44" s="93">
        <v>1.9895252590202771E-2</v>
      </c>
      <c r="U44" s="93">
        <v>2.8421789414575381E-3</v>
      </c>
      <c r="V44" s="93">
        <v>0.28421789414575388</v>
      </c>
      <c r="W44" s="15" t="s">
        <v>388</v>
      </c>
      <c r="X44" s="93">
        <v>8.6191828296108639E-3</v>
      </c>
      <c r="Y44" s="93">
        <v>1.4118248702049441E-2</v>
      </c>
      <c r="Z44" s="15" t="s">
        <v>388</v>
      </c>
      <c r="AA44" s="15" t="s">
        <v>388</v>
      </c>
      <c r="AB44" s="93">
        <v>2.2737431531660305E-2</v>
      </c>
      <c r="AC44" s="15" t="s">
        <v>388</v>
      </c>
      <c r="AD44" s="15" t="s">
        <v>388</v>
      </c>
      <c r="AE44" s="92"/>
      <c r="AF44" s="93">
        <v>12142.589300390364</v>
      </c>
      <c r="AG44" s="15" t="s">
        <v>388</v>
      </c>
      <c r="AH44" s="15" t="s">
        <v>388</v>
      </c>
      <c r="AI44" s="15" t="s">
        <v>388</v>
      </c>
      <c r="AJ44" s="15" t="s">
        <v>388</v>
      </c>
      <c r="AK44" s="15" t="s">
        <v>388</v>
      </c>
      <c r="AL44" s="38" t="s">
        <v>48</v>
      </c>
    </row>
    <row r="45" spans="1:38" s="2" customFormat="1" ht="26.25" customHeight="1" thickBot="1" x14ac:dyDescent="0.25">
      <c r="A45" s="43" t="s">
        <v>69</v>
      </c>
      <c r="B45" s="157" t="s">
        <v>112</v>
      </c>
      <c r="C45" s="43" t="s">
        <v>113</v>
      </c>
      <c r="D45" s="45"/>
      <c r="E45" s="93">
        <v>3.2753481599999996</v>
      </c>
      <c r="F45" s="93">
        <v>0.13364948352000003</v>
      </c>
      <c r="G45" s="93">
        <v>0.1671096</v>
      </c>
      <c r="H45" s="93">
        <v>3.7719024000000003E-4</v>
      </c>
      <c r="I45" s="93">
        <v>6.550696319999999E-2</v>
      </c>
      <c r="J45" s="93">
        <v>7.0186031999999995E-2</v>
      </c>
      <c r="K45" s="93">
        <v>7.0186031999999995E-2</v>
      </c>
      <c r="L45" s="93">
        <v>2.1757669919999997E-2</v>
      </c>
      <c r="M45" s="93">
        <v>0.42971039999999999</v>
      </c>
      <c r="N45" s="93">
        <v>6.2069279999999996E-3</v>
      </c>
      <c r="O45" s="93">
        <v>4.7745600000000002E-4</v>
      </c>
      <c r="P45" s="93">
        <v>1.4323679999999998E-3</v>
      </c>
      <c r="Q45" s="93">
        <v>1.9098240000000001E-3</v>
      </c>
      <c r="R45" s="93">
        <v>2.3872800000000003E-3</v>
      </c>
      <c r="S45" s="93">
        <v>4.2016127999999993E-2</v>
      </c>
      <c r="T45" s="93">
        <v>4.7745599999999999E-2</v>
      </c>
      <c r="U45" s="93">
        <v>4.7745600000000006E-3</v>
      </c>
      <c r="V45" s="93">
        <v>5.7294719999999993E-2</v>
      </c>
      <c r="W45" s="93">
        <v>6.2069279999999996E-3</v>
      </c>
      <c r="X45" s="93">
        <v>9.5491199999999985E-5</v>
      </c>
      <c r="Y45" s="93">
        <v>4.7745600000000002E-4</v>
      </c>
      <c r="Z45" s="93">
        <v>4.7745600000000002E-4</v>
      </c>
      <c r="AA45" s="93">
        <v>4.7745599999999992E-5</v>
      </c>
      <c r="AB45" s="93">
        <v>1.0981488E-3</v>
      </c>
      <c r="AC45" s="93">
        <v>3.8196480000000001E-3</v>
      </c>
      <c r="AD45" s="93">
        <v>1.8143327999999999E-3</v>
      </c>
      <c r="AE45" s="92"/>
      <c r="AF45" s="93">
        <v>2038.73712</v>
      </c>
      <c r="AG45" s="15" t="s">
        <v>388</v>
      </c>
      <c r="AH45" s="15" t="s">
        <v>388</v>
      </c>
      <c r="AI45" s="15" t="s">
        <v>388</v>
      </c>
      <c r="AJ45" s="15" t="s">
        <v>388</v>
      </c>
      <c r="AK45" s="15" t="s">
        <v>388</v>
      </c>
      <c r="AL45" s="38" t="s">
        <v>48</v>
      </c>
    </row>
    <row r="46" spans="1:38" s="2" customFormat="1" ht="26.25" customHeight="1" thickBot="1" x14ac:dyDescent="0.25">
      <c r="A46" s="43" t="s">
        <v>102</v>
      </c>
      <c r="B46" s="157" t="s">
        <v>114</v>
      </c>
      <c r="C46" s="43" t="s">
        <v>115</v>
      </c>
      <c r="D46" s="45"/>
      <c r="E46" s="93">
        <v>2.7022994890163012</v>
      </c>
      <c r="F46" s="93">
        <v>0.18359519257386703</v>
      </c>
      <c r="G46" s="93">
        <v>3.2962520590662479</v>
      </c>
      <c r="H46" s="93">
        <v>7.7010070257611181E-5</v>
      </c>
      <c r="I46" s="93">
        <v>0.31570561851548024</v>
      </c>
      <c r="J46" s="93">
        <v>0.52022453212427533</v>
      </c>
      <c r="K46" s="93">
        <v>0.73598510511211424</v>
      </c>
      <c r="L46" s="93">
        <v>9.7052954809316208E-2</v>
      </c>
      <c r="M46" s="93">
        <v>2.1661967185483029</v>
      </c>
      <c r="N46" s="93">
        <v>0.21546457184074949</v>
      </c>
      <c r="O46" s="93">
        <v>6.0351734899765841E-3</v>
      </c>
      <c r="P46" s="93">
        <v>8.5563210309601875E-4</v>
      </c>
      <c r="Q46" s="93">
        <v>1.5533363289461364E-2</v>
      </c>
      <c r="R46" s="93">
        <v>3.4115253349882919E-2</v>
      </c>
      <c r="S46" s="93">
        <v>6.5918368462060908E-2</v>
      </c>
      <c r="T46" s="93">
        <v>2.1958720110398136</v>
      </c>
      <c r="U46" s="93">
        <v>8.8290398126463681E-4</v>
      </c>
      <c r="V46" s="93">
        <v>0.62633252484496515</v>
      </c>
      <c r="W46" s="93">
        <v>2.826822144074943E-2</v>
      </c>
      <c r="X46" s="93">
        <v>4.7334417386045895E-3</v>
      </c>
      <c r="Y46" s="93">
        <v>3.3465921531449276E-2</v>
      </c>
      <c r="Z46" s="93">
        <v>4.0500104848799102E-3</v>
      </c>
      <c r="AA46" s="93">
        <v>3.4812801543964494E-3</v>
      </c>
      <c r="AB46" s="93">
        <v>4.5730653909330225E-2</v>
      </c>
      <c r="AC46" s="93">
        <v>1.3979443789227169E-3</v>
      </c>
      <c r="AD46" s="15" t="s">
        <v>388</v>
      </c>
      <c r="AE46" s="92"/>
      <c r="AF46" s="93">
        <v>19419.253939999999</v>
      </c>
      <c r="AG46" s="15" t="s">
        <v>388</v>
      </c>
      <c r="AH46" s="93">
        <v>5590.7256999999981</v>
      </c>
      <c r="AI46" s="93">
        <v>754.67740000000049</v>
      </c>
      <c r="AJ46" s="15" t="s">
        <v>388</v>
      </c>
      <c r="AK46" s="15" t="s">
        <v>388</v>
      </c>
      <c r="AL46" s="38" t="s">
        <v>48</v>
      </c>
    </row>
    <row r="47" spans="1:38" s="2" customFormat="1" ht="26.25" customHeight="1" thickBot="1" x14ac:dyDescent="0.25">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57" t="s">
        <v>122</v>
      </c>
      <c r="C49" s="43" t="s">
        <v>123</v>
      </c>
      <c r="D49" s="45"/>
      <c r="E49" s="15" t="s">
        <v>389</v>
      </c>
      <c r="F49" s="93">
        <v>7.0224000000000009E-2</v>
      </c>
      <c r="G49" s="93">
        <v>0.27200000000000002</v>
      </c>
      <c r="H49" s="93">
        <v>3.3744000000000001E-3</v>
      </c>
      <c r="I49" s="93">
        <v>3.6740634005763689E-2</v>
      </c>
      <c r="J49" s="93">
        <v>8.793659942363112E-2</v>
      </c>
      <c r="K49" s="93">
        <v>0.20899999999999999</v>
      </c>
      <c r="L49" s="93">
        <v>1.8002910662824206E-2</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2.7360000000000002</v>
      </c>
      <c r="X49" s="93">
        <v>6.08619581316545E-5</v>
      </c>
      <c r="Y49" s="93">
        <v>1.9780136392787712E-4</v>
      </c>
      <c r="Z49" s="15" t="s">
        <v>388</v>
      </c>
      <c r="AA49" s="93">
        <v>4.5646468598740882E-5</v>
      </c>
      <c r="AB49" s="93">
        <v>3.0430979065827247E-4</v>
      </c>
      <c r="AC49" s="15" t="s">
        <v>388</v>
      </c>
      <c r="AD49" s="93">
        <v>3.2831999999999999</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57" t="s">
        <v>125</v>
      </c>
      <c r="C50" s="43" t="s">
        <v>126</v>
      </c>
      <c r="D50" s="45"/>
      <c r="E50" s="15" t="s">
        <v>388</v>
      </c>
      <c r="F50" s="15" t="s">
        <v>388</v>
      </c>
      <c r="G50" s="15" t="s">
        <v>388</v>
      </c>
      <c r="H50" s="15" t="s">
        <v>388</v>
      </c>
      <c r="I50" s="93">
        <v>0.30197085674157303</v>
      </c>
      <c r="J50" s="93">
        <v>0.43000650000000001</v>
      </c>
      <c r="K50" s="93">
        <v>0.65790994500000011</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2409</v>
      </c>
      <c r="AL50" s="38" t="s">
        <v>397</v>
      </c>
    </row>
    <row r="51" spans="1:38" s="2" customFormat="1" ht="26.25" customHeight="1" thickBot="1" x14ac:dyDescent="0.25">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157" t="s">
        <v>130</v>
      </c>
      <c r="C52" s="43" t="s">
        <v>398</v>
      </c>
      <c r="D52" s="45"/>
      <c r="E52" s="15" t="s">
        <v>389</v>
      </c>
      <c r="F52" s="93">
        <v>4.8763999999999994</v>
      </c>
      <c r="G52" s="15" t="s">
        <v>389</v>
      </c>
      <c r="H52" s="15" t="s">
        <v>389</v>
      </c>
      <c r="I52" s="93">
        <v>1.769418229680818E-3</v>
      </c>
      <c r="J52" s="93">
        <v>7.9673155643303819E-3</v>
      </c>
      <c r="K52" s="93">
        <v>2.8600000000000025E-2</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157" t="s">
        <v>132</v>
      </c>
      <c r="C53" s="43" t="s">
        <v>133</v>
      </c>
      <c r="D53" s="45"/>
      <c r="E53" s="15" t="s">
        <v>388</v>
      </c>
      <c r="F53" s="93">
        <v>6.3756489999999992</v>
      </c>
      <c r="G53" s="15" t="s">
        <v>388</v>
      </c>
      <c r="H53" s="15" t="s">
        <v>388</v>
      </c>
      <c r="I53" s="93">
        <v>8.1999999999999998E-4</v>
      </c>
      <c r="J53" s="93">
        <v>8.2000000000000009E-4</v>
      </c>
      <c r="K53" s="93">
        <v>8.1999999999999998E-4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157" t="s">
        <v>135</v>
      </c>
      <c r="C54" s="43" t="s">
        <v>136</v>
      </c>
      <c r="D54" s="45"/>
      <c r="E54" s="15" t="s">
        <v>388</v>
      </c>
      <c r="F54" s="93">
        <v>0.38889999999999997</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3889</v>
      </c>
      <c r="AL54" s="38" t="s">
        <v>399</v>
      </c>
    </row>
    <row r="55" spans="1:38" s="2" customFormat="1" ht="26.25" customHeight="1" thickBot="1" x14ac:dyDescent="0.25">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157" t="s">
        <v>142</v>
      </c>
      <c r="C57" s="43" t="s">
        <v>143</v>
      </c>
      <c r="D57" s="45"/>
      <c r="E57" s="15" t="s">
        <v>389</v>
      </c>
      <c r="F57" s="93">
        <v>1.3695000000000001E-2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3.1791662999999998E-2</v>
      </c>
      <c r="X57" s="93">
        <v>3.2499999999999997E-5</v>
      </c>
      <c r="Y57" s="93">
        <v>3.2499999999999997E-5</v>
      </c>
      <c r="Z57" s="93">
        <v>3.2499999999999997E-5</v>
      </c>
      <c r="AA57" s="93">
        <v>3.2499999999999997E-5</v>
      </c>
      <c r="AB57" s="93">
        <v>1.2999999999999999E-4</v>
      </c>
      <c r="AC57" s="15" t="s">
        <v>388</v>
      </c>
      <c r="AD57" s="93">
        <v>2.4644699999999999</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157" t="s">
        <v>145</v>
      </c>
      <c r="C58" s="43" t="s">
        <v>146</v>
      </c>
      <c r="D58" s="45"/>
      <c r="E58" s="15" t="s">
        <v>388</v>
      </c>
      <c r="F58" s="15" t="s">
        <v>388</v>
      </c>
      <c r="G58" s="15" t="s">
        <v>389</v>
      </c>
      <c r="H58" s="15" t="s">
        <v>388</v>
      </c>
      <c r="I58" s="93">
        <v>1.0461111111111112E-2</v>
      </c>
      <c r="J58" s="93">
        <v>5.2305555555555557E-2</v>
      </c>
      <c r="K58" s="93">
        <v>0.13450000000000001</v>
      </c>
      <c r="L58" s="93">
        <v>8.6618000000000017E-5</v>
      </c>
      <c r="M58" s="15" t="s">
        <v>388</v>
      </c>
      <c r="N58" s="15" t="s">
        <v>388</v>
      </c>
      <c r="O58" s="15" t="s">
        <v>388</v>
      </c>
      <c r="P58" s="15" t="s">
        <v>388</v>
      </c>
      <c r="Q58" s="15" t="s">
        <v>388</v>
      </c>
      <c r="R58" s="15" t="s">
        <v>388</v>
      </c>
      <c r="S58" s="15" t="s">
        <v>388</v>
      </c>
      <c r="T58" s="15" t="s">
        <v>388</v>
      </c>
      <c r="U58" s="15" t="s">
        <v>388</v>
      </c>
      <c r="V58" s="15" t="s">
        <v>388</v>
      </c>
      <c r="W58" s="93">
        <v>3.6537042359999918E-2</v>
      </c>
      <c r="X58" s="15" t="s">
        <v>388</v>
      </c>
      <c r="Y58" s="15" t="s">
        <v>388</v>
      </c>
      <c r="Z58" s="15" t="s">
        <v>388</v>
      </c>
      <c r="AA58" s="15" t="s">
        <v>388</v>
      </c>
      <c r="AB58" s="15" t="s">
        <v>388</v>
      </c>
      <c r="AC58" s="15" t="s">
        <v>388</v>
      </c>
      <c r="AD58" s="93">
        <v>7.0263542999999851E-5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157" t="s">
        <v>148</v>
      </c>
      <c r="C59" s="43" t="s">
        <v>402</v>
      </c>
      <c r="D59" s="45"/>
      <c r="E59" s="15" t="s">
        <v>389</v>
      </c>
      <c r="F59" s="93">
        <v>5.6339400000000005E-3</v>
      </c>
      <c r="G59" s="15" t="s">
        <v>389</v>
      </c>
      <c r="H59" s="93">
        <v>0.02</v>
      </c>
      <c r="I59" s="93">
        <v>0.12003199999999999</v>
      </c>
      <c r="J59" s="93">
        <v>0.13503600000000002</v>
      </c>
      <c r="K59" s="93">
        <v>0.15004000000000001</v>
      </c>
      <c r="L59" s="93">
        <v>7.4419840000000012E-5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5.2317120000000003E-3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157" t="s">
        <v>149</v>
      </c>
      <c r="C60" s="43" t="s">
        <v>150</v>
      </c>
      <c r="D60" s="45"/>
      <c r="E60" s="15" t="s">
        <v>388</v>
      </c>
      <c r="F60" s="15" t="s">
        <v>388</v>
      </c>
      <c r="G60" s="15" t="s">
        <v>388</v>
      </c>
      <c r="H60" s="15" t="s">
        <v>388</v>
      </c>
      <c r="I60" s="93">
        <v>1.6995837450980392E-2</v>
      </c>
      <c r="J60" s="93">
        <v>0.14521177450980394</v>
      </c>
      <c r="K60" s="93">
        <v>0.29578640560000002</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157" t="s">
        <v>151</v>
      </c>
      <c r="C61" s="43" t="s">
        <v>152</v>
      </c>
      <c r="D61" s="45"/>
      <c r="E61" s="15" t="s">
        <v>388</v>
      </c>
      <c r="F61" s="15" t="s">
        <v>388</v>
      </c>
      <c r="G61" s="15" t="s">
        <v>388</v>
      </c>
      <c r="H61" s="15" t="s">
        <v>388</v>
      </c>
      <c r="I61" s="93">
        <v>8.5873232069583333E-2</v>
      </c>
      <c r="J61" s="93">
        <v>0.10093232069583334</v>
      </c>
      <c r="K61" s="93">
        <v>0.13986619241500001</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157" t="s">
        <v>153</v>
      </c>
      <c r="C62" s="43" t="s">
        <v>154</v>
      </c>
      <c r="D62" s="45"/>
      <c r="E62" s="15" t="s">
        <v>388</v>
      </c>
      <c r="F62" s="15" t="s">
        <v>388</v>
      </c>
      <c r="G62" s="15" t="s">
        <v>388</v>
      </c>
      <c r="H62" s="15" t="s">
        <v>388</v>
      </c>
      <c r="I62" s="93">
        <v>3.9064841389200008E-2</v>
      </c>
      <c r="J62" s="93">
        <v>0.38076223726160024</v>
      </c>
      <c r="K62" s="93">
        <v>0.97255124223</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157" t="s">
        <v>160</v>
      </c>
      <c r="C65" s="43" t="s">
        <v>161</v>
      </c>
      <c r="D65" s="45"/>
      <c r="E65" s="93">
        <v>0.46289000000000008</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157" t="s">
        <v>169</v>
      </c>
      <c r="C68" s="43" t="s">
        <v>170</v>
      </c>
      <c r="D68" s="45"/>
      <c r="E68" s="15" t="s">
        <v>388</v>
      </c>
      <c r="F68" s="15" t="s">
        <v>388</v>
      </c>
      <c r="G68" s="15" t="s">
        <v>388</v>
      </c>
      <c r="H68" s="15" t="s">
        <v>388</v>
      </c>
      <c r="I68" s="93">
        <v>1.2960000000000001E-2</v>
      </c>
      <c r="J68" s="93">
        <v>1.728E-2</v>
      </c>
      <c r="K68" s="93">
        <v>2.1600000000000001E-2</v>
      </c>
      <c r="L68" s="93">
        <v>2.3327999999999999E-4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157" t="s">
        <v>175</v>
      </c>
      <c r="C70" s="43" t="s">
        <v>444</v>
      </c>
      <c r="D70" s="45"/>
      <c r="E70" s="93">
        <v>7.4499999999999997E-2</v>
      </c>
      <c r="F70" s="93">
        <v>4.7489475883000001</v>
      </c>
      <c r="G70" s="93">
        <v>7.5822105881669994</v>
      </c>
      <c r="H70" s="93">
        <v>0.20907000000000001</v>
      </c>
      <c r="I70" s="93">
        <v>0.57390103698088479</v>
      </c>
      <c r="J70" s="93">
        <v>0.87209589653016062</v>
      </c>
      <c r="K70" s="93">
        <v>1.0162511999999999</v>
      </c>
      <c r="L70" s="93">
        <v>1.0327768475541859E-2</v>
      </c>
      <c r="M70" s="15" t="s">
        <v>388</v>
      </c>
      <c r="N70" s="93">
        <v>1.0040000000000001E-3</v>
      </c>
      <c r="O70" s="15" t="s">
        <v>388</v>
      </c>
      <c r="P70" s="93">
        <v>7.0300000000000001E-2</v>
      </c>
      <c r="Q70" s="15" t="s">
        <v>388</v>
      </c>
      <c r="R70" s="93">
        <v>2.4</v>
      </c>
      <c r="S70" s="93">
        <v>0.27</v>
      </c>
      <c r="T70" s="93">
        <v>0.72</v>
      </c>
      <c r="U70" s="15" t="s">
        <v>388</v>
      </c>
      <c r="V70" s="93">
        <v>0.25</v>
      </c>
      <c r="W70" s="93">
        <v>3</v>
      </c>
      <c r="X70" s="15" t="s">
        <v>388</v>
      </c>
      <c r="Y70" s="15" t="s">
        <v>388</v>
      </c>
      <c r="Z70" s="15" t="s">
        <v>388</v>
      </c>
      <c r="AA70" s="15" t="s">
        <v>388</v>
      </c>
      <c r="AB70" s="15" t="s">
        <v>388</v>
      </c>
      <c r="AC70" s="93">
        <v>29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157" t="s">
        <v>176</v>
      </c>
      <c r="C71" s="43" t="s">
        <v>177</v>
      </c>
      <c r="D71" s="45"/>
      <c r="E71" s="15" t="s">
        <v>388</v>
      </c>
      <c r="F71" s="93">
        <v>0.21797</v>
      </c>
      <c r="G71" s="15" t="s">
        <v>388</v>
      </c>
      <c r="H71" s="15" t="s">
        <v>388</v>
      </c>
      <c r="I71" s="93">
        <v>1.3674639999999994E-3</v>
      </c>
      <c r="J71" s="93">
        <v>1.0587711999999994E-2</v>
      </c>
      <c r="K71" s="93">
        <v>3.2921600000000044E-2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157" t="s">
        <v>178</v>
      </c>
      <c r="C72" s="43" t="s">
        <v>179</v>
      </c>
      <c r="D72" s="45"/>
      <c r="E72" s="15" t="s">
        <v>389</v>
      </c>
      <c r="F72" s="93">
        <v>0.98356741539476411</v>
      </c>
      <c r="G72" s="93">
        <v>0.77425035000017506</v>
      </c>
      <c r="H72" s="93">
        <v>1.3250000000000002E-4</v>
      </c>
      <c r="I72" s="93">
        <v>1.2276198949999997</v>
      </c>
      <c r="J72" s="93">
        <v>1.8050309342857143</v>
      </c>
      <c r="K72" s="93">
        <v>2.4492484999999995</v>
      </c>
      <c r="L72" s="93">
        <v>4.4738643539999996E-3</v>
      </c>
      <c r="M72" s="93">
        <v>0.56021053584296143</v>
      </c>
      <c r="N72" s="93">
        <v>10.142714</v>
      </c>
      <c r="O72" s="93">
        <v>0.104558</v>
      </c>
      <c r="P72" s="93">
        <v>6.8700000000000011E-2</v>
      </c>
      <c r="Q72" s="93">
        <v>6.6908000000000009E-2</v>
      </c>
      <c r="R72" s="93">
        <v>11.495119000000001</v>
      </c>
      <c r="S72" s="93">
        <v>0.76678100000000016</v>
      </c>
      <c r="T72" s="93">
        <v>4.0088429999999997</v>
      </c>
      <c r="U72" s="15" t="s">
        <v>387</v>
      </c>
      <c r="V72" s="93">
        <v>19.377682</v>
      </c>
      <c r="W72" s="93">
        <v>3.2513019119162778</v>
      </c>
      <c r="X72" s="93">
        <v>3.1047389690198067E-2</v>
      </c>
      <c r="Y72" s="93">
        <v>3.127238969019807E-2</v>
      </c>
      <c r="Z72" s="93">
        <v>3.1155389690198067E-2</v>
      </c>
      <c r="AA72" s="93">
        <v>3.1038044845099037E-2</v>
      </c>
      <c r="AB72" s="93">
        <v>0.12451321391569324</v>
      </c>
      <c r="AC72" s="93">
        <v>8.6047999999999999E-2</v>
      </c>
      <c r="AD72" s="93">
        <v>19.188229</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157" t="s">
        <v>181</v>
      </c>
      <c r="C73" s="43" t="s">
        <v>182</v>
      </c>
      <c r="D73" s="45"/>
      <c r="E73" s="15" t="s">
        <v>388</v>
      </c>
      <c r="F73" s="15" t="s">
        <v>389</v>
      </c>
      <c r="G73" s="15" t="s">
        <v>389</v>
      </c>
      <c r="H73" s="15" t="s">
        <v>388</v>
      </c>
      <c r="I73" s="93">
        <v>9.3600000000000003E-3</v>
      </c>
      <c r="J73" s="93">
        <v>1.3259999999999999E-2</v>
      </c>
      <c r="K73" s="93">
        <v>1.5599999999999999E-2</v>
      </c>
      <c r="L73" s="93">
        <v>1.2792000000000001E-3</v>
      </c>
      <c r="M73" s="15" t="s">
        <v>388</v>
      </c>
      <c r="N73" s="93">
        <v>6.8924980813507286E-3</v>
      </c>
      <c r="O73" s="93">
        <v>3.1470759785111281E-3</v>
      </c>
      <c r="P73" s="93">
        <v>1.5735379892555643E-4</v>
      </c>
      <c r="Q73" s="93">
        <v>2E-3</v>
      </c>
      <c r="R73" s="93">
        <v>1.9032</v>
      </c>
      <c r="S73" s="93">
        <v>2.5569992325402916E-3</v>
      </c>
      <c r="T73" s="93">
        <v>1.66E-2</v>
      </c>
      <c r="U73" s="15" t="s">
        <v>387</v>
      </c>
      <c r="V73" s="93">
        <v>0.82989999999999997</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157" t="s">
        <v>184</v>
      </c>
      <c r="C74" s="43" t="s">
        <v>185</v>
      </c>
      <c r="D74" s="45"/>
      <c r="E74" s="15" t="s">
        <v>388</v>
      </c>
      <c r="F74" s="15" t="s">
        <v>389</v>
      </c>
      <c r="G74" s="15" t="s">
        <v>388</v>
      </c>
      <c r="H74" s="15" t="s">
        <v>388</v>
      </c>
      <c r="I74" s="93">
        <v>3.1191119367209974E-4</v>
      </c>
      <c r="J74" s="93">
        <v>7.0313758389261725E-4</v>
      </c>
      <c r="K74" s="93">
        <v>1.0237679769894534E-3</v>
      </c>
      <c r="L74" s="93">
        <v>5.6214574544582926E-6</v>
      </c>
      <c r="M74" s="15" t="s">
        <v>388</v>
      </c>
      <c r="N74" s="93">
        <v>1.9399999999999999E-3</v>
      </c>
      <c r="O74" s="93">
        <v>3.4000000000000002E-4</v>
      </c>
      <c r="P74" s="15" t="s">
        <v>388</v>
      </c>
      <c r="Q74" s="93">
        <v>1.3000000000000002E-3</v>
      </c>
      <c r="R74" s="15" t="s">
        <v>388</v>
      </c>
      <c r="S74" s="15" t="s">
        <v>388</v>
      </c>
      <c r="T74" s="15" t="s">
        <v>388</v>
      </c>
      <c r="U74" s="15" t="s">
        <v>388</v>
      </c>
      <c r="V74" s="93">
        <v>1.84E-2</v>
      </c>
      <c r="W74" s="93">
        <v>6.9179421547665709E-2</v>
      </c>
      <c r="X74" s="15" t="s">
        <v>388</v>
      </c>
      <c r="Y74" s="15" t="s">
        <v>388</v>
      </c>
      <c r="Z74" s="15" t="s">
        <v>388</v>
      </c>
      <c r="AA74" s="15" t="s">
        <v>388</v>
      </c>
      <c r="AB74" s="15" t="s">
        <v>388</v>
      </c>
      <c r="AC74" s="93">
        <v>5.5316625000000001E-2</v>
      </c>
      <c r="AD74" s="93">
        <v>0.13959537785000004</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157" t="s">
        <v>193</v>
      </c>
      <c r="C77" s="43" t="s">
        <v>194</v>
      </c>
      <c r="D77" s="45"/>
      <c r="E77" s="15" t="s">
        <v>388</v>
      </c>
      <c r="F77" s="15" t="s">
        <v>388</v>
      </c>
      <c r="G77" s="15" t="s">
        <v>388</v>
      </c>
      <c r="H77" s="15" t="s">
        <v>388</v>
      </c>
      <c r="I77" s="93">
        <v>9.4011866312073409E-4</v>
      </c>
      <c r="J77" s="93">
        <v>4.8655899592710897E-3</v>
      </c>
      <c r="K77" s="93">
        <v>1.8542390000000002E-2</v>
      </c>
      <c r="L77" s="15" t="s">
        <v>388</v>
      </c>
      <c r="M77" s="15" t="s">
        <v>388</v>
      </c>
      <c r="N77" s="93">
        <v>0.40718000000000004</v>
      </c>
      <c r="O77" s="93">
        <v>0.11</v>
      </c>
      <c r="P77" s="93">
        <v>0.01</v>
      </c>
      <c r="Q77" s="93">
        <v>1.49719</v>
      </c>
      <c r="R77" s="15" t="s">
        <v>388</v>
      </c>
      <c r="S77" s="15" t="s">
        <v>389</v>
      </c>
      <c r="T77" s="15" t="s">
        <v>388</v>
      </c>
      <c r="U77" s="15" t="s">
        <v>388</v>
      </c>
      <c r="V77" s="93">
        <v>35.759830000000001</v>
      </c>
      <c r="W77" s="93">
        <v>4.3428577974294939E-2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157" t="s">
        <v>196</v>
      </c>
      <c r="C78" s="43" t="s">
        <v>197</v>
      </c>
      <c r="D78" s="45"/>
      <c r="E78" s="15" t="s">
        <v>388</v>
      </c>
      <c r="F78" s="93">
        <v>9.6000000000000009E-3</v>
      </c>
      <c r="G78" s="93">
        <v>4.3200000000000002E-2</v>
      </c>
      <c r="H78" s="15" t="s">
        <v>388</v>
      </c>
      <c r="I78" s="93">
        <v>8.1343749999999992E-3</v>
      </c>
      <c r="J78" s="93">
        <v>1.0703125000000001E-2</v>
      </c>
      <c r="K78" s="93">
        <v>1.37E-2</v>
      </c>
      <c r="L78" s="93">
        <v>6.8500000000000005E-6</v>
      </c>
      <c r="M78" s="93">
        <v>0.53600000000000003</v>
      </c>
      <c r="N78" s="93">
        <v>1.21E-2</v>
      </c>
      <c r="O78" s="93">
        <v>2.0000000000000001E-4</v>
      </c>
      <c r="P78" s="93">
        <v>6.5000000000000006E-3</v>
      </c>
      <c r="Q78" s="93">
        <v>2.63E-2</v>
      </c>
      <c r="R78" s="93">
        <v>4.4594594594594597E-2</v>
      </c>
      <c r="S78" s="93">
        <v>1.0454000000000001</v>
      </c>
      <c r="T78" s="93">
        <v>2.2700000000000001E-2</v>
      </c>
      <c r="U78" s="93">
        <v>0.152</v>
      </c>
      <c r="V78" s="93">
        <v>0.68020000000000003</v>
      </c>
      <c r="W78" s="93">
        <v>1.56E-3</v>
      </c>
      <c r="X78" s="15" t="s">
        <v>388</v>
      </c>
      <c r="Y78" s="15" t="s">
        <v>388</v>
      </c>
      <c r="Z78" s="15" t="s">
        <v>388</v>
      </c>
      <c r="AA78" s="15" t="s">
        <v>388</v>
      </c>
      <c r="AB78" s="15" t="s">
        <v>388</v>
      </c>
      <c r="AC78" s="93">
        <v>8.080645113500001</v>
      </c>
      <c r="AD78" s="93">
        <v>5.6198000000000001E-4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157" t="s">
        <v>199</v>
      </c>
      <c r="C79" s="43" t="s">
        <v>200</v>
      </c>
      <c r="D79" s="45"/>
      <c r="E79" s="15" t="s">
        <v>388</v>
      </c>
      <c r="F79" s="93">
        <v>3.5000000000000003E-2</v>
      </c>
      <c r="G79" s="93">
        <v>9.4117647049999989E-3</v>
      </c>
      <c r="H79" s="93">
        <v>1.2</v>
      </c>
      <c r="I79" s="15" t="s">
        <v>389</v>
      </c>
      <c r="J79" s="15" t="s">
        <v>389</v>
      </c>
      <c r="K79" s="15" t="s">
        <v>389</v>
      </c>
      <c r="L79" s="15" t="s">
        <v>388</v>
      </c>
      <c r="M79" s="15" t="s">
        <v>388</v>
      </c>
      <c r="N79" s="15" t="s">
        <v>388</v>
      </c>
      <c r="O79" s="15" t="s">
        <v>388</v>
      </c>
      <c r="P79" s="15" t="s">
        <v>388</v>
      </c>
      <c r="Q79" s="15" t="s">
        <v>388</v>
      </c>
      <c r="R79" s="15" t="s">
        <v>388</v>
      </c>
      <c r="S79" s="15" t="s">
        <v>388</v>
      </c>
      <c r="T79" s="93">
        <v>2</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157" t="s">
        <v>202</v>
      </c>
      <c r="C80" s="43" t="s">
        <v>203</v>
      </c>
      <c r="D80" s="45"/>
      <c r="E80" s="15" t="s">
        <v>388</v>
      </c>
      <c r="F80" s="93">
        <v>2.7602000000000002E-2</v>
      </c>
      <c r="G80" s="93">
        <v>2.4580000000000001E-3</v>
      </c>
      <c r="H80" s="93">
        <v>2.2999999999999998E-4</v>
      </c>
      <c r="I80" s="93">
        <v>5.0739997049180328E-2</v>
      </c>
      <c r="J80" s="93">
        <v>6.8292257704918008E-2</v>
      </c>
      <c r="K80" s="93">
        <v>0.10192899999999999</v>
      </c>
      <c r="L80" s="15" t="s">
        <v>388</v>
      </c>
      <c r="M80" s="15" t="s">
        <v>388</v>
      </c>
      <c r="N80" s="93">
        <v>2.4185320000000003</v>
      </c>
      <c r="O80" s="93">
        <v>0.42542000000000002</v>
      </c>
      <c r="P80" s="93">
        <v>3.8859999999999997E-3</v>
      </c>
      <c r="Q80" s="93">
        <v>10.10125</v>
      </c>
      <c r="R80" s="93">
        <v>0.55067999999999995</v>
      </c>
      <c r="S80" s="93">
        <v>23.337430000000001</v>
      </c>
      <c r="T80" s="93">
        <v>1.7117200000000001</v>
      </c>
      <c r="U80" s="93">
        <v>4.0000000000000001E-3</v>
      </c>
      <c r="V80" s="93">
        <v>7.2127999999999997</v>
      </c>
      <c r="W80" s="15" t="s">
        <v>388</v>
      </c>
      <c r="X80" s="15" t="s">
        <v>388</v>
      </c>
      <c r="Y80" s="15" t="s">
        <v>388</v>
      </c>
      <c r="Z80" s="15" t="s">
        <v>388</v>
      </c>
      <c r="AA80" s="15" t="s">
        <v>388</v>
      </c>
      <c r="AB80" s="15" t="s">
        <v>388</v>
      </c>
      <c r="AC80" s="15" t="s">
        <v>388</v>
      </c>
      <c r="AD80" s="93">
        <v>5.550174079729E-3</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157" t="s">
        <v>204</v>
      </c>
      <c r="C81" s="43" t="s">
        <v>205</v>
      </c>
      <c r="D81" s="45"/>
      <c r="E81" s="15" t="s">
        <v>388</v>
      </c>
      <c r="F81" s="15" t="s">
        <v>388</v>
      </c>
      <c r="G81" s="15" t="s">
        <v>388</v>
      </c>
      <c r="H81" s="15" t="s">
        <v>388</v>
      </c>
      <c r="I81" s="93">
        <v>7.8451018620000006E-4</v>
      </c>
      <c r="J81" s="93">
        <v>7.8451018619999993E-3</v>
      </c>
      <c r="K81" s="93">
        <v>1.5690203723999999E-2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3922.5509309999998</v>
      </c>
      <c r="AL81" s="38" t="s">
        <v>409</v>
      </c>
    </row>
    <row r="82" spans="1:38" s="2" customFormat="1" ht="26.25" customHeight="1" thickBot="1" x14ac:dyDescent="0.25">
      <c r="A82" s="43" t="s">
        <v>206</v>
      </c>
      <c r="B82" s="157" t="s">
        <v>207</v>
      </c>
      <c r="C82" s="43" t="s">
        <v>208</v>
      </c>
      <c r="D82" s="45"/>
      <c r="E82" s="15" t="s">
        <v>388</v>
      </c>
      <c r="F82" s="93">
        <v>3.6706653246334224</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57" t="s">
        <v>209</v>
      </c>
      <c r="C83" s="43" t="s">
        <v>210</v>
      </c>
      <c r="D83" s="45"/>
      <c r="E83" s="15" t="s">
        <v>388</v>
      </c>
      <c r="F83" s="93">
        <v>0.65300000000000002</v>
      </c>
      <c r="G83" s="15" t="s">
        <v>388</v>
      </c>
      <c r="H83" s="15" t="s">
        <v>388</v>
      </c>
      <c r="I83" s="93">
        <v>5.3899999999999997E-2</v>
      </c>
      <c r="J83" s="93">
        <v>5.8800000000000005E-2</v>
      </c>
      <c r="K83" s="93">
        <v>7.8399999999999997E-2</v>
      </c>
      <c r="L83" s="93">
        <v>3.0723E-3</v>
      </c>
      <c r="M83" s="15" t="s">
        <v>388</v>
      </c>
      <c r="N83" s="15" t="s">
        <v>388</v>
      </c>
      <c r="O83" s="15" t="s">
        <v>388</v>
      </c>
      <c r="P83" s="15" t="s">
        <v>388</v>
      </c>
      <c r="Q83" s="15" t="s">
        <v>388</v>
      </c>
      <c r="R83" s="15" t="s">
        <v>388</v>
      </c>
      <c r="S83" s="15" t="s">
        <v>388</v>
      </c>
      <c r="T83" s="15" t="s">
        <v>388</v>
      </c>
      <c r="U83" s="15" t="s">
        <v>388</v>
      </c>
      <c r="V83" s="15" t="s">
        <v>388</v>
      </c>
      <c r="W83" s="93">
        <v>9.7000000000000003E-3</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157" t="s">
        <v>211</v>
      </c>
      <c r="C84" s="43" t="s">
        <v>212</v>
      </c>
      <c r="D84" s="45"/>
      <c r="E84" s="15" t="s">
        <v>388</v>
      </c>
      <c r="F84" s="93">
        <v>0.61360000000000003</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157" t="s">
        <v>213</v>
      </c>
      <c r="C85" s="43" t="s">
        <v>410</v>
      </c>
      <c r="D85" s="45"/>
      <c r="E85" s="15" t="s">
        <v>388</v>
      </c>
      <c r="F85" s="93">
        <v>17.999999999999989</v>
      </c>
      <c r="G85" s="15" t="s">
        <v>388</v>
      </c>
      <c r="H85" s="15" t="s">
        <v>388</v>
      </c>
      <c r="I85" s="93">
        <v>9.21444E-4</v>
      </c>
      <c r="J85" s="93">
        <v>2.2993499999999999E-3</v>
      </c>
      <c r="K85" s="93">
        <v>3.8787000000000006E-3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57" t="s">
        <v>215</v>
      </c>
      <c r="C86" s="43" t="s">
        <v>216</v>
      </c>
      <c r="D86" s="45"/>
      <c r="E86" s="15" t="s">
        <v>388</v>
      </c>
      <c r="F86" s="93">
        <v>1.3363300000000002</v>
      </c>
      <c r="G86" s="15" t="s">
        <v>388</v>
      </c>
      <c r="H86" s="93">
        <v>2.0000000000000001E-4</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57" t="s">
        <v>220</v>
      </c>
      <c r="C88" s="43" t="s">
        <v>221</v>
      </c>
      <c r="D88" s="45"/>
      <c r="E88" s="15" t="s">
        <v>388</v>
      </c>
      <c r="F88" s="93">
        <v>3.6090851999999995</v>
      </c>
      <c r="G88" s="93">
        <v>2E-3</v>
      </c>
      <c r="H88" s="93">
        <v>2.445E-2</v>
      </c>
      <c r="I88" s="93">
        <v>1.3045000000000001E-2</v>
      </c>
      <c r="J88" s="93">
        <v>1.372E-2</v>
      </c>
      <c r="K88" s="93">
        <v>1.417E-2</v>
      </c>
      <c r="L88" s="15" t="s">
        <v>388</v>
      </c>
      <c r="M88" s="15" t="s">
        <v>388</v>
      </c>
      <c r="N88" s="15" t="s">
        <v>388</v>
      </c>
      <c r="O88" s="93">
        <v>2.98E-9</v>
      </c>
      <c r="P88" s="15" t="s">
        <v>388</v>
      </c>
      <c r="Q88" s="93">
        <v>1.4899999999999999E-8</v>
      </c>
      <c r="R88" s="93">
        <v>1.7880000000000001E-7</v>
      </c>
      <c r="S88" s="15" t="s">
        <v>388</v>
      </c>
      <c r="T88" s="93">
        <v>1.4900000000000001E-6</v>
      </c>
      <c r="U88" s="93">
        <v>1.4899999999999999E-8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57" t="s">
        <v>222</v>
      </c>
      <c r="C89" s="43" t="s">
        <v>223</v>
      </c>
      <c r="D89" s="45"/>
      <c r="E89" s="15" t="s">
        <v>388</v>
      </c>
      <c r="F89" s="93">
        <v>5.5</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157" t="s">
        <v>224</v>
      </c>
      <c r="C90" s="43" t="s">
        <v>225</v>
      </c>
      <c r="D90" s="45"/>
      <c r="E90" s="15" t="s">
        <v>388</v>
      </c>
      <c r="F90" s="93">
        <v>1.56135</v>
      </c>
      <c r="G90" s="93">
        <v>0.18609999999999999</v>
      </c>
      <c r="H90" s="93">
        <v>0.26060000000000005</v>
      </c>
      <c r="I90" s="93">
        <v>7.1037312303753486E-2</v>
      </c>
      <c r="J90" s="93">
        <v>9.0740676840051035E-2</v>
      </c>
      <c r="K90" s="93">
        <v>0.15306972999999999</v>
      </c>
      <c r="L90" s="93">
        <v>2.4913873822520797E-6</v>
      </c>
      <c r="M90" s="15" t="s">
        <v>388</v>
      </c>
      <c r="N90" s="15" t="s">
        <v>388</v>
      </c>
      <c r="O90" s="15" t="s">
        <v>388</v>
      </c>
      <c r="P90" s="15" t="s">
        <v>388</v>
      </c>
      <c r="Q90" s="15" t="s">
        <v>388</v>
      </c>
      <c r="R90" s="15" t="s">
        <v>388</v>
      </c>
      <c r="S90" s="15" t="s">
        <v>388</v>
      </c>
      <c r="T90" s="15" t="s">
        <v>388</v>
      </c>
      <c r="U90" s="15" t="s">
        <v>388</v>
      </c>
      <c r="V90" s="15" t="s">
        <v>388</v>
      </c>
      <c r="W90" s="15" t="s">
        <v>388</v>
      </c>
      <c r="X90" s="93">
        <v>6.8249999999999995E-3</v>
      </c>
      <c r="Y90" s="93">
        <v>3.4449999999999997E-3</v>
      </c>
      <c r="Z90" s="93">
        <v>3.4449999999999997E-3</v>
      </c>
      <c r="AA90" s="93">
        <v>3.4449999999999997E-3</v>
      </c>
      <c r="AB90" s="93">
        <v>1.7159999999999998E-2</v>
      </c>
      <c r="AC90" s="93">
        <v>2.8750000000000004E-3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157" t="s">
        <v>383</v>
      </c>
      <c r="C91" s="43" t="s">
        <v>226</v>
      </c>
      <c r="D91" s="45"/>
      <c r="E91" s="93">
        <v>8.6775170000000009E-3</v>
      </c>
      <c r="F91" s="93">
        <v>2.2537459999999999E-2</v>
      </c>
      <c r="G91" s="93">
        <v>3.436026E-3</v>
      </c>
      <c r="H91" s="93">
        <v>1.9324475000000004E-2</v>
      </c>
      <c r="I91" s="93">
        <v>0.12578459509858</v>
      </c>
      <c r="J91" s="93">
        <v>0.12583918467944</v>
      </c>
      <c r="K91" s="93">
        <v>0.12585045985130999</v>
      </c>
      <c r="L91" s="93">
        <v>5.6576475E-4</v>
      </c>
      <c r="M91" s="93">
        <v>0.26470811300000002</v>
      </c>
      <c r="N91" s="93">
        <v>0.89200148800000001</v>
      </c>
      <c r="O91" s="93">
        <v>2.1185980360000002E-2</v>
      </c>
      <c r="P91" s="93">
        <v>6.485214900000001E-5</v>
      </c>
      <c r="Q91" s="93">
        <v>1.5132168100000002E-3</v>
      </c>
      <c r="R91" s="93">
        <v>1.7749009199999999E-2</v>
      </c>
      <c r="S91" s="93">
        <v>0.52466620799999997</v>
      </c>
      <c r="T91" s="93">
        <v>4.3883759999999994E-2</v>
      </c>
      <c r="U91" s="15" t="s">
        <v>387</v>
      </c>
      <c r="V91" s="93">
        <v>0.30556787000000002</v>
      </c>
      <c r="W91" s="93">
        <v>4.6565000000000002E-4</v>
      </c>
      <c r="X91" s="93">
        <v>5.1687149999999997E-4</v>
      </c>
      <c r="Y91" s="93">
        <v>2.0954249999999999E-4</v>
      </c>
      <c r="Z91" s="93">
        <v>2.0954249999999999E-4</v>
      </c>
      <c r="AA91" s="93">
        <v>2.0954249999999999E-4</v>
      </c>
      <c r="AB91" s="93">
        <v>1.1454989999999999E-3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157" t="s">
        <v>227</v>
      </c>
      <c r="C92" s="43" t="s">
        <v>228</v>
      </c>
      <c r="D92" s="45"/>
      <c r="E92" s="15" t="s">
        <v>388</v>
      </c>
      <c r="F92" s="93">
        <v>2.1299099999999997</v>
      </c>
      <c r="G92" s="93">
        <v>6.5834976998187775</v>
      </c>
      <c r="H92" s="93">
        <v>0.104194025</v>
      </c>
      <c r="I92" s="93">
        <v>0.54557999999999995</v>
      </c>
      <c r="J92" s="93">
        <v>0.72744000000000009</v>
      </c>
      <c r="K92" s="93">
        <v>0.9093</v>
      </c>
      <c r="L92" s="93">
        <v>1.8834270000000004E-2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157" t="s">
        <v>230</v>
      </c>
      <c r="C93" s="43" t="s">
        <v>411</v>
      </c>
      <c r="D93" s="45"/>
      <c r="E93" s="15" t="s">
        <v>388</v>
      </c>
      <c r="F93" s="93">
        <v>2.3679420499999999</v>
      </c>
      <c r="G93" s="15" t="s">
        <v>388</v>
      </c>
      <c r="H93" s="15" t="s">
        <v>388</v>
      </c>
      <c r="I93" s="93">
        <v>0.33953576666666668</v>
      </c>
      <c r="J93" s="93">
        <v>0.35366389166666667</v>
      </c>
      <c r="K93" s="93">
        <v>0.35586159999999994</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157" t="s">
        <v>233</v>
      </c>
      <c r="C95" s="43" t="s">
        <v>234</v>
      </c>
      <c r="D95" s="45"/>
      <c r="E95" s="93" t="s">
        <v>388</v>
      </c>
      <c r="F95" s="93">
        <v>1.5488350000000006</v>
      </c>
      <c r="G95" s="93" t="s">
        <v>388</v>
      </c>
      <c r="H95" s="15" t="s">
        <v>388</v>
      </c>
      <c r="I95" s="93">
        <v>0.15621011552880085</v>
      </c>
      <c r="J95" s="93">
        <v>0.40529854724382236</v>
      </c>
      <c r="K95" s="93">
        <v>1.14526891</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25">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25">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157" t="s">
        <v>239</v>
      </c>
      <c r="C98" s="43" t="s">
        <v>240</v>
      </c>
      <c r="D98" s="45"/>
      <c r="E98" s="93" t="s">
        <v>388</v>
      </c>
      <c r="F98" s="93">
        <v>9.6429899999999985E-2</v>
      </c>
      <c r="G98" s="93" t="s">
        <v>388</v>
      </c>
      <c r="H98" s="93">
        <v>1.2198446938110336E-2</v>
      </c>
      <c r="I98" s="93">
        <v>1.8295114181133856E-2</v>
      </c>
      <c r="J98" s="93">
        <v>2.7353261885438719E-2</v>
      </c>
      <c r="K98" s="93">
        <v>3.3683200000000003E-2</v>
      </c>
      <c r="L98" s="93" t="s">
        <v>388</v>
      </c>
      <c r="M98" s="93" t="s">
        <v>388</v>
      </c>
      <c r="N98" s="93" t="s">
        <v>388</v>
      </c>
      <c r="O98" s="93" t="s">
        <v>388</v>
      </c>
      <c r="P98" s="93" t="s">
        <v>388</v>
      </c>
      <c r="Q98" s="93" t="s">
        <v>388</v>
      </c>
      <c r="R98" s="93" t="s">
        <v>388</v>
      </c>
      <c r="S98" s="93" t="s">
        <v>388</v>
      </c>
      <c r="T98" s="93" t="s">
        <v>388</v>
      </c>
      <c r="U98" s="15" t="s">
        <v>388</v>
      </c>
      <c r="V98" s="93" t="s">
        <v>388</v>
      </c>
      <c r="W98" s="93">
        <v>1.7412614999999999E-2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157" t="s">
        <v>242</v>
      </c>
      <c r="C99" s="43" t="s">
        <v>412</v>
      </c>
      <c r="D99" s="45"/>
      <c r="E99" s="93">
        <v>0.13913843890000002</v>
      </c>
      <c r="F99" s="93">
        <v>6.5377405479999995</v>
      </c>
      <c r="G99" s="93" t="s">
        <v>388</v>
      </c>
      <c r="H99" s="93">
        <v>5.7003921460000004</v>
      </c>
      <c r="I99" s="93">
        <v>0.10189107479999999</v>
      </c>
      <c r="J99" s="93">
        <v>0.1565643344</v>
      </c>
      <c r="K99" s="93">
        <v>0.34295044680000003</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383.053</v>
      </c>
      <c r="AL99" s="38" t="s">
        <v>243</v>
      </c>
    </row>
    <row r="100" spans="1:38" s="2" customFormat="1" ht="26.25" customHeight="1" thickBot="1" x14ac:dyDescent="0.25">
      <c r="A100" s="43" t="s">
        <v>241</v>
      </c>
      <c r="B100" s="157" t="s">
        <v>244</v>
      </c>
      <c r="C100" s="43" t="s">
        <v>413</v>
      </c>
      <c r="D100" s="45"/>
      <c r="E100" s="93">
        <v>0.13524743281900001</v>
      </c>
      <c r="F100" s="93">
        <v>3.6592473397999998</v>
      </c>
      <c r="G100" s="93" t="s">
        <v>388</v>
      </c>
      <c r="H100" s="93">
        <v>4.9853896639000004</v>
      </c>
      <c r="I100" s="93">
        <v>6.5377633801000007E-2</v>
      </c>
      <c r="J100" s="93">
        <v>0.101016430852</v>
      </c>
      <c r="K100" s="93">
        <v>0.21789888651100001</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734.02200000000005</v>
      </c>
      <c r="AL100" s="38" t="s">
        <v>243</v>
      </c>
    </row>
    <row r="101" spans="1:38" s="2" customFormat="1" ht="26.25" customHeight="1" thickBot="1" x14ac:dyDescent="0.25">
      <c r="A101" s="43" t="s">
        <v>241</v>
      </c>
      <c r="B101" s="157" t="s">
        <v>245</v>
      </c>
      <c r="C101" s="43" t="s">
        <v>246</v>
      </c>
      <c r="D101" s="45"/>
      <c r="E101" s="93">
        <v>7.9629940499999999E-3</v>
      </c>
      <c r="F101" s="93">
        <v>0.1158842631</v>
      </c>
      <c r="G101" s="93" t="s">
        <v>388</v>
      </c>
      <c r="H101" s="93">
        <v>9.2198267380000004E-2</v>
      </c>
      <c r="I101" s="93">
        <v>9.58806049E-4</v>
      </c>
      <c r="J101" s="93">
        <v>2.8764181480000002E-3</v>
      </c>
      <c r="K101" s="93">
        <v>6.7116423449999994E-3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128.286</v>
      </c>
      <c r="AL101" s="38" t="s">
        <v>243</v>
      </c>
    </row>
    <row r="102" spans="1:38" s="2" customFormat="1" ht="26.25" customHeight="1" thickBot="1" x14ac:dyDescent="0.25">
      <c r="A102" s="43" t="s">
        <v>241</v>
      </c>
      <c r="B102" s="157" t="s">
        <v>247</v>
      </c>
      <c r="C102" s="43" t="s">
        <v>414</v>
      </c>
      <c r="D102" s="45"/>
      <c r="E102" s="93">
        <v>5.1936643098000002E-2</v>
      </c>
      <c r="F102" s="93">
        <v>0.43782603243999996</v>
      </c>
      <c r="G102" s="93" t="s">
        <v>388</v>
      </c>
      <c r="H102" s="93">
        <v>3.7109787503200007</v>
      </c>
      <c r="I102" s="93">
        <v>3.687583301E-3</v>
      </c>
      <c r="J102" s="93">
        <v>7.6230628104000012E-2</v>
      </c>
      <c r="K102" s="93">
        <v>0.44317790187000006</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975.47627532510273</v>
      </c>
      <c r="AL102" s="38" t="s">
        <v>243</v>
      </c>
    </row>
    <row r="103" spans="1:38" s="2" customFormat="1" ht="26.25" customHeight="1" thickBot="1" x14ac:dyDescent="0.25">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157" t="s">
        <v>250</v>
      </c>
      <c r="C104" s="43" t="s">
        <v>251</v>
      </c>
      <c r="D104" s="45"/>
      <c r="E104" s="93">
        <v>7.3012466800000001E-4</v>
      </c>
      <c r="F104" s="93">
        <v>6.3620636289999999E-3</v>
      </c>
      <c r="G104" s="93" t="s">
        <v>388</v>
      </c>
      <c r="H104" s="93">
        <v>8.4534617680000011E-3</v>
      </c>
      <c r="I104" s="93">
        <v>6.0576548000000003E-5</v>
      </c>
      <c r="J104" s="93">
        <v>1.81729644E-4</v>
      </c>
      <c r="K104" s="93">
        <v>4.2403583599999998E-4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8.1050000000000004</v>
      </c>
      <c r="AL104" s="38" t="s">
        <v>243</v>
      </c>
    </row>
    <row r="105" spans="1:38" s="2" customFormat="1" ht="26.25" customHeight="1" thickBot="1" x14ac:dyDescent="0.25">
      <c r="A105" s="43" t="s">
        <v>241</v>
      </c>
      <c r="B105" s="157" t="s">
        <v>252</v>
      </c>
      <c r="C105" s="43" t="s">
        <v>253</v>
      </c>
      <c r="D105" s="45"/>
      <c r="E105" s="93">
        <v>2.4636014856000005E-2</v>
      </c>
      <c r="F105" s="93">
        <v>0.182950567674</v>
      </c>
      <c r="G105" s="93" t="s">
        <v>388</v>
      </c>
      <c r="H105" s="93">
        <v>0.45643003738999999</v>
      </c>
      <c r="I105" s="93">
        <v>3.996552768E-3</v>
      </c>
      <c r="J105" s="93">
        <v>6.2802972060000007E-3</v>
      </c>
      <c r="K105" s="93">
        <v>1.3702466635E-2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15" t="s">
        <v>388</v>
      </c>
      <c r="AJ105" s="15" t="s">
        <v>388</v>
      </c>
      <c r="AK105" s="93">
        <v>56.14</v>
      </c>
      <c r="AL105" s="38" t="s">
        <v>243</v>
      </c>
    </row>
    <row r="106" spans="1:38" s="2" customFormat="1" ht="26.25" customHeight="1" thickBot="1" x14ac:dyDescent="0.25">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25">
      <c r="A107" s="43" t="s">
        <v>241</v>
      </c>
      <c r="B107" s="157" t="s">
        <v>256</v>
      </c>
      <c r="C107" s="43" t="s">
        <v>416</v>
      </c>
      <c r="D107" s="45"/>
      <c r="E107" s="93">
        <v>4.3589026176999994E-2</v>
      </c>
      <c r="F107" s="93">
        <v>0.17711421970000002</v>
      </c>
      <c r="G107" s="93" t="s">
        <v>388</v>
      </c>
      <c r="H107" s="93">
        <v>0.46054631857</v>
      </c>
      <c r="I107" s="93">
        <v>1.1006211E-2</v>
      </c>
      <c r="J107" s="93">
        <v>0.14674948000000002</v>
      </c>
      <c r="K107" s="93">
        <v>0.69706003000000005</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3801.8</v>
      </c>
      <c r="AL107" s="38" t="s">
        <v>243</v>
      </c>
    </row>
    <row r="108" spans="1:38" s="2" customFormat="1" ht="26.25" customHeight="1" thickBot="1" x14ac:dyDescent="0.25">
      <c r="A108" s="43" t="s">
        <v>241</v>
      </c>
      <c r="B108" s="157" t="s">
        <v>257</v>
      </c>
      <c r="C108" s="43" t="s">
        <v>417</v>
      </c>
      <c r="D108" s="45"/>
      <c r="E108" s="93">
        <v>5.0415407933000006E-2</v>
      </c>
      <c r="F108" s="93">
        <v>0.50572957132999996</v>
      </c>
      <c r="G108" s="93" t="s">
        <v>388</v>
      </c>
      <c r="H108" s="93">
        <v>0.38799525034999999</v>
      </c>
      <c r="I108" s="93">
        <v>5.8543000000000006E-3</v>
      </c>
      <c r="J108" s="93">
        <v>5.8543000000000005E-2</v>
      </c>
      <c r="K108" s="93">
        <v>0.11708600000000001</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5507.2</v>
      </c>
      <c r="AL108" s="38" t="s">
        <v>243</v>
      </c>
    </row>
    <row r="109" spans="1:38" s="2" customFormat="1" ht="26.25" customHeight="1" thickBot="1" x14ac:dyDescent="0.25">
      <c r="A109" s="43" t="s">
        <v>241</v>
      </c>
      <c r="B109" s="157" t="s">
        <v>258</v>
      </c>
      <c r="C109" s="43" t="s">
        <v>418</v>
      </c>
      <c r="D109" s="45"/>
      <c r="E109" s="93">
        <v>3.4323609920000001E-3</v>
      </c>
      <c r="F109" s="93">
        <v>2.1324330700000001E-2</v>
      </c>
      <c r="G109" s="15" t="s">
        <v>388</v>
      </c>
      <c r="H109" s="93">
        <v>3.8423935640000004E-2</v>
      </c>
      <c r="I109" s="93">
        <v>1.4480000000000001E-3</v>
      </c>
      <c r="J109" s="93">
        <v>7.9640000000000006E-3</v>
      </c>
      <c r="K109" s="93">
        <v>7.9640000000000006E-3</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144.80000000000001</v>
      </c>
      <c r="AL109" s="38" t="s">
        <v>243</v>
      </c>
    </row>
    <row r="110" spans="1:38" s="2" customFormat="1" ht="26.25" customHeight="1" thickBot="1" x14ac:dyDescent="0.25">
      <c r="A110" s="43" t="s">
        <v>241</v>
      </c>
      <c r="B110" s="157" t="s">
        <v>259</v>
      </c>
      <c r="C110" s="43" t="s">
        <v>419</v>
      </c>
      <c r="D110" s="45"/>
      <c r="E110" s="93">
        <v>5.4835616799999995E-3</v>
      </c>
      <c r="F110" s="93">
        <v>2.6827431706000004E-2</v>
      </c>
      <c r="G110" s="15" t="s">
        <v>388</v>
      </c>
      <c r="H110" s="93">
        <v>8.4939039506E-2</v>
      </c>
      <c r="I110" s="93">
        <v>2.3502554999999998E-2</v>
      </c>
      <c r="J110" s="93">
        <v>0.16506156999999999</v>
      </c>
      <c r="K110" s="93">
        <v>0.16935381999999999</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1219.2</v>
      </c>
      <c r="AL110" s="38" t="s">
        <v>243</v>
      </c>
    </row>
    <row r="111" spans="1:38" s="2" customFormat="1" ht="26.25" customHeight="1" thickBot="1" x14ac:dyDescent="0.25">
      <c r="A111" s="43" t="s">
        <v>241</v>
      </c>
      <c r="B111" s="157" t="s">
        <v>260</v>
      </c>
      <c r="C111" s="43" t="s">
        <v>420</v>
      </c>
      <c r="D111" s="45"/>
      <c r="E111" s="93">
        <v>7.0565615460000009E-2</v>
      </c>
      <c r="F111" s="93">
        <v>1.3435862428000001</v>
      </c>
      <c r="G111" s="15" t="s">
        <v>388</v>
      </c>
      <c r="H111" s="93">
        <v>3.1743791042999998</v>
      </c>
      <c r="I111" s="93">
        <v>1.9920000000000004E-2</v>
      </c>
      <c r="J111" s="93">
        <v>3.9840000000000007E-2</v>
      </c>
      <c r="K111" s="93">
        <v>8.9639999999999997E-2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5176.143</v>
      </c>
      <c r="AL111" s="38" t="s">
        <v>243</v>
      </c>
    </row>
    <row r="112" spans="1:38" s="2" customFormat="1" ht="26.25" customHeight="1" thickBot="1" x14ac:dyDescent="0.25">
      <c r="A112" s="43" t="s">
        <v>261</v>
      </c>
      <c r="B112" s="157" t="s">
        <v>262</v>
      </c>
      <c r="C112" s="43" t="s">
        <v>263</v>
      </c>
      <c r="D112" s="45"/>
      <c r="E112" s="93">
        <v>6.8004967169999997</v>
      </c>
      <c r="F112" s="93" t="s">
        <v>388</v>
      </c>
      <c r="G112" s="93" t="s">
        <v>388</v>
      </c>
      <c r="H112" s="93">
        <v>4.5453774039999999</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169.928</v>
      </c>
      <c r="AL112" s="38" t="s">
        <v>432</v>
      </c>
    </row>
    <row r="113" spans="1:38" s="2" customFormat="1" ht="26.25" customHeight="1" thickBot="1" x14ac:dyDescent="0.25">
      <c r="A113" s="43" t="s">
        <v>261</v>
      </c>
      <c r="B113" s="157" t="s">
        <v>264</v>
      </c>
      <c r="C113" s="43" t="s">
        <v>265</v>
      </c>
      <c r="D113" s="45"/>
      <c r="E113" s="93">
        <v>2.9796287764159999</v>
      </c>
      <c r="F113" s="93">
        <v>3.545895766014</v>
      </c>
      <c r="G113" s="15" t="s">
        <v>388</v>
      </c>
      <c r="H113" s="93">
        <v>10.271549728453</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157" t="s">
        <v>266</v>
      </c>
      <c r="C114" s="43" t="s">
        <v>421</v>
      </c>
      <c r="D114" s="45"/>
      <c r="E114" s="93">
        <v>3.3462142860000002E-2</v>
      </c>
      <c r="F114" s="93" t="s">
        <v>388</v>
      </c>
      <c r="G114" s="93" t="s">
        <v>388</v>
      </c>
      <c r="H114" s="93">
        <v>2.2855838649999998E-2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836.55357142857144</v>
      </c>
      <c r="AL114" s="38" t="s">
        <v>441</v>
      </c>
    </row>
    <row r="115" spans="1:38" s="2" customFormat="1" ht="26.25" customHeight="1" thickBot="1" x14ac:dyDescent="0.25">
      <c r="A115" s="43" t="s">
        <v>261</v>
      </c>
      <c r="B115" s="157" t="s">
        <v>267</v>
      </c>
      <c r="C115" s="43" t="s">
        <v>268</v>
      </c>
      <c r="D115" s="45"/>
      <c r="E115" s="93">
        <v>0.18551900000000002</v>
      </c>
      <c r="F115" s="93" t="s">
        <v>388</v>
      </c>
      <c r="G115" s="93" t="s">
        <v>388</v>
      </c>
      <c r="H115" s="93">
        <v>0.37103800000000003</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157" t="s">
        <v>269</v>
      </c>
      <c r="C116" s="43" t="s">
        <v>422</v>
      </c>
      <c r="D116" s="45"/>
      <c r="E116" s="93">
        <v>0.64222465292000019</v>
      </c>
      <c r="F116" s="93">
        <v>7.9580288717E-2</v>
      </c>
      <c r="G116" s="15" t="s">
        <v>388</v>
      </c>
      <c r="H116" s="93">
        <v>1.5161964099880001</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25">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25">
      <c r="A119" s="43" t="s">
        <v>261</v>
      </c>
      <c r="B119" s="157" t="s">
        <v>273</v>
      </c>
      <c r="C119" s="43" t="s">
        <v>274</v>
      </c>
      <c r="D119" s="45"/>
      <c r="E119" s="93" t="s">
        <v>388</v>
      </c>
      <c r="F119" s="93" t="s">
        <v>388</v>
      </c>
      <c r="G119" s="93" t="s">
        <v>388</v>
      </c>
      <c r="H119" s="93" t="s">
        <v>388</v>
      </c>
      <c r="I119" s="93">
        <v>0.25584573370000002</v>
      </c>
      <c r="J119" s="93">
        <v>4.6680144810000002</v>
      </c>
      <c r="K119" s="93">
        <v>4.6680144810000002</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1875.3872601643602</v>
      </c>
      <c r="AL119" s="38" t="s">
        <v>442</v>
      </c>
    </row>
    <row r="120" spans="1:38" s="2" customFormat="1" ht="26.25" customHeight="1" thickBot="1" x14ac:dyDescent="0.25">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25">
      <c r="A121" s="43" t="s">
        <v>261</v>
      </c>
      <c r="B121" s="157" t="s">
        <v>277</v>
      </c>
      <c r="C121" s="43" t="s">
        <v>278</v>
      </c>
      <c r="D121" s="45" t="s">
        <v>279</v>
      </c>
      <c r="E121" s="93" t="s">
        <v>388</v>
      </c>
      <c r="F121" s="93">
        <v>0.92791190967500004</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1999.8</v>
      </c>
      <c r="AL121" s="38" t="s">
        <v>443</v>
      </c>
    </row>
    <row r="122" spans="1:38" s="2" customFormat="1" ht="26.25" customHeight="1" thickBot="1" x14ac:dyDescent="0.25">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8.6275284615384612E-2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25">
      <c r="A123" s="43" t="s">
        <v>261</v>
      </c>
      <c r="B123" s="157" t="s">
        <v>282</v>
      </c>
      <c r="C123" s="43" t="s">
        <v>283</v>
      </c>
      <c r="D123" s="45"/>
      <c r="E123" s="93">
        <v>7.5293921749999992E-2</v>
      </c>
      <c r="F123" s="93">
        <v>0.15260808300000001</v>
      </c>
      <c r="G123" s="93">
        <v>1.0398423049999999E-2</v>
      </c>
      <c r="H123" s="93">
        <v>7.3450581260000009E-2</v>
      </c>
      <c r="I123" s="93">
        <v>0.18978271470000002</v>
      </c>
      <c r="J123" s="93">
        <v>0.19896403739999999</v>
      </c>
      <c r="K123" s="93">
        <v>0.2020244783</v>
      </c>
      <c r="L123" s="93">
        <v>2.388382184E-2</v>
      </c>
      <c r="M123" s="93">
        <v>2.4336165810000003</v>
      </c>
      <c r="N123" s="93">
        <v>2.062079129E-3</v>
      </c>
      <c r="O123" s="93">
        <v>1.90858296E-2</v>
      </c>
      <c r="P123" s="93">
        <v>3.7452012890000002E-3</v>
      </c>
      <c r="Q123" s="93">
        <v>1.17407715E-4</v>
      </c>
      <c r="R123" s="93">
        <v>3.1839199150000001E-3</v>
      </c>
      <c r="S123" s="93">
        <v>1.3833157780000001E-3</v>
      </c>
      <c r="T123" s="93">
        <v>1.0887916700000001E-3</v>
      </c>
      <c r="U123" s="93">
        <v>8.4501779300000007E-4</v>
      </c>
      <c r="V123" s="93">
        <v>1.6280307220000002E-2</v>
      </c>
      <c r="W123" s="93" t="s">
        <v>388</v>
      </c>
      <c r="X123" s="93">
        <v>2.1445387199999997E-5</v>
      </c>
      <c r="Y123" s="93">
        <v>6.5987398220000002E-5</v>
      </c>
      <c r="Z123" s="93">
        <v>1.76365529E-5</v>
      </c>
      <c r="AA123" s="93">
        <v>9.3363129340000004E-6</v>
      </c>
      <c r="AB123" s="93">
        <v>1.14405651254E-4</v>
      </c>
      <c r="AC123" s="93" t="s">
        <v>388</v>
      </c>
      <c r="AD123" s="93" t="s">
        <v>388</v>
      </c>
      <c r="AE123" s="92"/>
      <c r="AF123" s="93" t="s">
        <v>388</v>
      </c>
      <c r="AG123" s="15" t="s">
        <v>388</v>
      </c>
      <c r="AH123" s="15" t="s">
        <v>388</v>
      </c>
      <c r="AI123" s="15" t="s">
        <v>388</v>
      </c>
      <c r="AJ123" s="15" t="s">
        <v>388</v>
      </c>
      <c r="AK123" s="93">
        <v>30.604408859999999</v>
      </c>
      <c r="AL123" s="38" t="s">
        <v>436</v>
      </c>
    </row>
    <row r="124" spans="1:38" s="2" customFormat="1" ht="26.25" customHeight="1" thickBot="1" x14ac:dyDescent="0.25">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157" t="s">
        <v>287</v>
      </c>
      <c r="C125" s="43" t="s">
        <v>288</v>
      </c>
      <c r="D125" s="45"/>
      <c r="E125" s="15" t="s">
        <v>388</v>
      </c>
      <c r="F125" s="93">
        <v>0.20687798400000001</v>
      </c>
      <c r="G125" s="15" t="s">
        <v>388</v>
      </c>
      <c r="H125" s="15" t="s">
        <v>388</v>
      </c>
      <c r="I125" s="93">
        <v>9.7390590000000002E-5</v>
      </c>
      <c r="J125" s="93">
        <v>6.4631937000000006E-4</v>
      </c>
      <c r="K125" s="93">
        <v>1.36641949E-3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2951.23</v>
      </c>
      <c r="AL125" s="38" t="s">
        <v>424</v>
      </c>
    </row>
    <row r="126" spans="1:38" s="2" customFormat="1" ht="26.25" customHeight="1" thickBot="1" x14ac:dyDescent="0.25">
      <c r="A126" s="43" t="s">
        <v>286</v>
      </c>
      <c r="B126" s="157" t="s">
        <v>289</v>
      </c>
      <c r="C126" s="43" t="s">
        <v>290</v>
      </c>
      <c r="D126" s="45"/>
      <c r="E126" s="15" t="s">
        <v>388</v>
      </c>
      <c r="F126" s="15" t="s">
        <v>388</v>
      </c>
      <c r="G126" s="15" t="s">
        <v>388</v>
      </c>
      <c r="H126" s="93">
        <v>7.4719679999999997E-2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311.33199999999999</v>
      </c>
      <c r="AL126" s="38" t="s">
        <v>425</v>
      </c>
    </row>
    <row r="127" spans="1:38" s="2" customFormat="1" ht="26.25" customHeight="1" thickBot="1" x14ac:dyDescent="0.25">
      <c r="A127" s="43" t="s">
        <v>286</v>
      </c>
      <c r="B127" s="157" t="s">
        <v>291</v>
      </c>
      <c r="C127" s="43" t="s">
        <v>292</v>
      </c>
      <c r="D127" s="45"/>
      <c r="E127" s="15" t="s">
        <v>388</v>
      </c>
      <c r="F127" s="93" t="s">
        <v>388</v>
      </c>
      <c r="G127" s="93" t="s">
        <v>388</v>
      </c>
      <c r="H127" s="93">
        <v>4.3202008930000001E-3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157" t="s">
        <v>305</v>
      </c>
      <c r="C133" s="43" t="s">
        <v>306</v>
      </c>
      <c r="D133" s="45" t="s">
        <v>295</v>
      </c>
      <c r="E133" s="15" t="s">
        <v>389</v>
      </c>
      <c r="F133" s="15" t="s">
        <v>389</v>
      </c>
      <c r="G133" s="15" t="s">
        <v>389</v>
      </c>
      <c r="H133" s="15" t="s">
        <v>388</v>
      </c>
      <c r="I133" s="93">
        <v>4.1063980000000008E-4</v>
      </c>
      <c r="J133" s="93">
        <v>4.1063980000000008E-4</v>
      </c>
      <c r="K133" s="93">
        <v>4.5631904000000006E-4</v>
      </c>
      <c r="L133" s="93">
        <v>2.0531990000000004E-4</v>
      </c>
      <c r="M133" s="15" t="s">
        <v>389</v>
      </c>
      <c r="N133" s="93">
        <v>3.5537501999999998E-4</v>
      </c>
      <c r="O133" s="93">
        <v>5.9525020000000005E-5</v>
      </c>
      <c r="P133" s="93">
        <v>1.0825158226320492E-2</v>
      </c>
      <c r="Q133" s="93">
        <v>1.6106073999999998E-4</v>
      </c>
      <c r="R133" s="93">
        <v>1.6046904E-4</v>
      </c>
      <c r="S133" s="93">
        <v>1.4709662000000001E-4</v>
      </c>
      <c r="T133" s="93">
        <v>2.0508321999999999E-4</v>
      </c>
      <c r="U133" s="93">
        <v>2.3407652000000001E-4</v>
      </c>
      <c r="V133" s="93">
        <v>1.8948600800000003E-3</v>
      </c>
      <c r="W133" s="93">
        <v>3.1951799999999997E-4</v>
      </c>
      <c r="X133" s="93">
        <v>1.5620879999999997E-4</v>
      </c>
      <c r="Y133" s="93">
        <v>8.5323140000000006E-5</v>
      </c>
      <c r="Z133" s="93">
        <v>7.6210960000000017E-5</v>
      </c>
      <c r="AA133" s="93">
        <v>8.2719659999999997E-5</v>
      </c>
      <c r="AB133" s="93">
        <v>4.0046255999999991E-4</v>
      </c>
      <c r="AC133" s="93">
        <v>1.7751000000000002E-3</v>
      </c>
      <c r="AD133" s="93">
        <v>4.8519399999999999E-3</v>
      </c>
      <c r="AE133" s="92"/>
      <c r="AF133" s="15" t="s">
        <v>388</v>
      </c>
      <c r="AG133" s="15" t="s">
        <v>388</v>
      </c>
      <c r="AH133" s="15" t="s">
        <v>388</v>
      </c>
      <c r="AI133" s="15" t="s">
        <v>388</v>
      </c>
      <c r="AJ133" s="15" t="s">
        <v>388</v>
      </c>
      <c r="AK133" s="93">
        <v>11834</v>
      </c>
      <c r="AL133" s="38" t="s">
        <v>427</v>
      </c>
    </row>
    <row r="134" spans="1:38" s="2" customFormat="1" ht="26.25" customHeight="1" thickBot="1" x14ac:dyDescent="0.25">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57" t="s">
        <v>311</v>
      </c>
      <c r="C136" s="43" t="s">
        <v>312</v>
      </c>
      <c r="D136" s="45"/>
      <c r="E136" s="15" t="s">
        <v>388</v>
      </c>
      <c r="F136" s="93">
        <v>8.77E-3</v>
      </c>
      <c r="G136" s="15" t="s">
        <v>388</v>
      </c>
      <c r="H136" s="93">
        <v>0.31155949999999999</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584699.48460186995</v>
      </c>
      <c r="AL136" s="38" t="s">
        <v>440</v>
      </c>
    </row>
    <row r="137" spans="1:38" s="2" customFormat="1" ht="26.25" customHeight="1" thickBot="1" x14ac:dyDescent="0.25">
      <c r="A137" s="43" t="s">
        <v>286</v>
      </c>
      <c r="B137" s="157" t="s">
        <v>313</v>
      </c>
      <c r="C137" s="43" t="s">
        <v>314</v>
      </c>
      <c r="D137" s="45"/>
      <c r="E137" s="15" t="s">
        <v>388</v>
      </c>
      <c r="F137" s="93">
        <v>2.06E-2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1373581</v>
      </c>
      <c r="AL137" s="38" t="s">
        <v>429</v>
      </c>
    </row>
    <row r="138" spans="1:38" s="2" customFormat="1" ht="26.25" customHeight="1" thickBot="1" x14ac:dyDescent="0.25">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157" t="s">
        <v>317</v>
      </c>
      <c r="C139" s="43" t="s">
        <v>430</v>
      </c>
      <c r="D139" s="45" t="s">
        <v>318</v>
      </c>
      <c r="E139" s="15" t="s">
        <v>388</v>
      </c>
      <c r="F139" s="15" t="s">
        <v>388</v>
      </c>
      <c r="G139" s="15" t="s">
        <v>388</v>
      </c>
      <c r="H139" s="15" t="s">
        <v>388</v>
      </c>
      <c r="I139" s="93">
        <v>0.204094477</v>
      </c>
      <c r="J139" s="93">
        <v>0.204094477</v>
      </c>
      <c r="K139" s="93">
        <v>0.204094477</v>
      </c>
      <c r="L139" s="93">
        <v>1.7950776929999999E-2</v>
      </c>
      <c r="M139" s="15" t="s">
        <v>388</v>
      </c>
      <c r="N139" s="93">
        <v>5.8479300000000001E-4</v>
      </c>
      <c r="O139" s="93">
        <v>1.1776410000000001E-3</v>
      </c>
      <c r="P139" s="93">
        <v>1.1776410000000001E-3</v>
      </c>
      <c r="Q139" s="93">
        <v>1.8632826000000006E-3</v>
      </c>
      <c r="R139" s="93">
        <v>1.7801550000000003E-3</v>
      </c>
      <c r="S139" s="93">
        <v>4.1521913999999997E-3</v>
      </c>
      <c r="T139" s="15" t="s">
        <v>388</v>
      </c>
      <c r="U139" s="15" t="s">
        <v>388</v>
      </c>
      <c r="V139" s="15" t="s">
        <v>388</v>
      </c>
      <c r="W139" s="93">
        <v>2.0905613789999999</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3222</v>
      </c>
      <c r="AL139" s="38" t="s">
        <v>407</v>
      </c>
    </row>
    <row r="140" spans="1:38" s="2" customFormat="1" ht="26.25" customHeight="1" thickBot="1" x14ac:dyDescent="0.25">
      <c r="A140" s="43" t="s">
        <v>319</v>
      </c>
      <c r="B140" s="157" t="s">
        <v>320</v>
      </c>
      <c r="C140" s="43" t="s">
        <v>431</v>
      </c>
      <c r="D140" s="45"/>
      <c r="E140" s="15" t="s">
        <v>388</v>
      </c>
      <c r="F140" s="15" t="s">
        <v>388</v>
      </c>
      <c r="G140" s="15" t="s">
        <v>388</v>
      </c>
      <c r="H140" s="93">
        <v>0.47231428570000006</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96" t="s">
        <v>376</v>
      </c>
      <c r="D141" s="94" t="s">
        <v>141</v>
      </c>
      <c r="E141" s="94">
        <f t="shared" ref="E141:T141" si="0">SUM(E14:E140)</f>
        <v>257.70719510394179</v>
      </c>
      <c r="F141" s="94">
        <f t="shared" si="0"/>
        <v>191.06761261931388</v>
      </c>
      <c r="G141" s="94">
        <f t="shared" si="0"/>
        <v>93.529343737743972</v>
      </c>
      <c r="H141" s="94">
        <f t="shared" si="0"/>
        <v>41.015341249527857</v>
      </c>
      <c r="I141" s="94">
        <f t="shared" si="0"/>
        <v>28.22734612212227</v>
      </c>
      <c r="J141" s="94">
        <f t="shared" si="0"/>
        <v>45.380036781288837</v>
      </c>
      <c r="K141" s="94">
        <f t="shared" si="0"/>
        <v>58.9719658199731</v>
      </c>
      <c r="L141" s="94">
        <f t="shared" si="0"/>
        <v>7.2124319754749227</v>
      </c>
      <c r="M141" s="94">
        <f t="shared" si="0"/>
        <v>646.25987934980469</v>
      </c>
      <c r="N141" s="94">
        <f t="shared" si="0"/>
        <v>37.243797632465331</v>
      </c>
      <c r="O141" s="94">
        <f t="shared" si="0"/>
        <v>1.6942076336695608</v>
      </c>
      <c r="P141" s="94">
        <f t="shared" si="0"/>
        <v>0.69260998417381026</v>
      </c>
      <c r="Q141" s="94">
        <f t="shared" si="0"/>
        <v>13.982724713933427</v>
      </c>
      <c r="R141" s="94">
        <f t="shared" si="0"/>
        <v>30.070310897903425</v>
      </c>
      <c r="S141" s="94">
        <f t="shared" si="0"/>
        <v>84.474122029711879</v>
      </c>
      <c r="T141" s="94">
        <f t="shared" si="0"/>
        <v>33.562902628210892</v>
      </c>
      <c r="U141" s="94" t="s">
        <v>387</v>
      </c>
      <c r="V141" s="94">
        <f t="shared" ref="V141:AD141" si="1">SUM(V14:V140)</f>
        <v>150.85694437817355</v>
      </c>
      <c r="W141" s="94">
        <f t="shared" si="1"/>
        <v>17.650637058790668</v>
      </c>
      <c r="X141" s="94">
        <f t="shared" si="1"/>
        <v>6.1637267969941503</v>
      </c>
      <c r="Y141" s="94">
        <f t="shared" si="1"/>
        <v>5.0439144542053267</v>
      </c>
      <c r="Z141" s="94">
        <f t="shared" si="1"/>
        <v>3.8198128932958868</v>
      </c>
      <c r="AA141" s="94">
        <f t="shared" si="1"/>
        <v>4.3876077984893112</v>
      </c>
      <c r="AB141" s="94">
        <f t="shared" si="1"/>
        <v>19.415061942984671</v>
      </c>
      <c r="AC141" s="94">
        <f t="shared" si="1"/>
        <v>38.377148724780611</v>
      </c>
      <c r="AD141" s="94">
        <f t="shared" si="1"/>
        <v>31.315455591515189</v>
      </c>
      <c r="AE141" s="97"/>
      <c r="AF141" s="94">
        <f>SUM(AF14:AF140)</f>
        <v>354807.40628403012</v>
      </c>
      <c r="AG141" s="94">
        <f>SUM(AG14:AG140)</f>
        <v>209087.63996999999</v>
      </c>
      <c r="AH141" s="94">
        <f>SUM(AH14:AH140)</f>
        <v>139221.04614612702</v>
      </c>
      <c r="AI141" s="94">
        <f>SUM(AI14:AI140)</f>
        <v>256423.00244000007</v>
      </c>
      <c r="AJ141" s="94">
        <f>SUM(AJ14:AJ140)</f>
        <v>4408.4195</v>
      </c>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27" t="s">
        <v>362</v>
      </c>
      <c r="D152" s="125" t="s">
        <v>295</v>
      </c>
      <c r="E152" s="125">
        <f>SUM(E$141, E$151, IF(AND(ISNUMBER(SEARCH($B$4,"AT|BE|CH|GB|IE|LT|LU|NL")),SUM(E$143:E$149)&gt;0),SUM(E$143:E$149)-SUM(E$27:E$33),0))</f>
        <v>257.70719510394179</v>
      </c>
      <c r="F152" s="125">
        <f t="shared" ref="F152:AD152" si="2">SUM(F$141, F$151, IF(AND(ISNUMBER(SEARCH($B$4,"AT|BE|CH|GB|IE|LT|LU|NL")),SUM(F$143:F$149)&gt;0),SUM(F$143:F$149)-SUM(F$27:F$33),0))</f>
        <v>191.06761261931388</v>
      </c>
      <c r="G152" s="125">
        <f t="shared" si="2"/>
        <v>93.529343737743972</v>
      </c>
      <c r="H152" s="125">
        <f t="shared" si="2"/>
        <v>41.015341249527857</v>
      </c>
      <c r="I152" s="125">
        <f t="shared" si="2"/>
        <v>28.22734612212227</v>
      </c>
      <c r="J152" s="125">
        <f t="shared" si="2"/>
        <v>45.380036781288837</v>
      </c>
      <c r="K152" s="125">
        <f t="shared" si="2"/>
        <v>58.9719658199731</v>
      </c>
      <c r="L152" s="125">
        <f t="shared" si="2"/>
        <v>7.2124319754749227</v>
      </c>
      <c r="M152" s="125">
        <f t="shared" si="2"/>
        <v>646.25987934980469</v>
      </c>
      <c r="N152" s="125">
        <f t="shared" si="2"/>
        <v>37.243797632465331</v>
      </c>
      <c r="O152" s="125">
        <f t="shared" si="2"/>
        <v>1.6942076336695608</v>
      </c>
      <c r="P152" s="125">
        <f t="shared" si="2"/>
        <v>0.69260998417381026</v>
      </c>
      <c r="Q152" s="125">
        <f t="shared" si="2"/>
        <v>13.982724713933427</v>
      </c>
      <c r="R152" s="125">
        <f t="shared" si="2"/>
        <v>30.070310897903425</v>
      </c>
      <c r="S152" s="125">
        <f t="shared" si="2"/>
        <v>84.474122029711879</v>
      </c>
      <c r="T152" s="125">
        <f t="shared" si="2"/>
        <v>33.562902628210892</v>
      </c>
      <c r="U152" s="125">
        <f t="shared" si="2"/>
        <v>0</v>
      </c>
      <c r="V152" s="125">
        <f t="shared" si="2"/>
        <v>150.85694437817355</v>
      </c>
      <c r="W152" s="125">
        <f t="shared" si="2"/>
        <v>17.650637058790668</v>
      </c>
      <c r="X152" s="125">
        <f t="shared" si="2"/>
        <v>6.1637267969941503</v>
      </c>
      <c r="Y152" s="125">
        <f t="shared" si="2"/>
        <v>5.0439144542053267</v>
      </c>
      <c r="Z152" s="125">
        <f t="shared" si="2"/>
        <v>3.8198128932958868</v>
      </c>
      <c r="AA152" s="125">
        <f t="shared" si="2"/>
        <v>4.3876077984893112</v>
      </c>
      <c r="AB152" s="125">
        <f t="shared" si="2"/>
        <v>19.415061942984671</v>
      </c>
      <c r="AC152" s="125">
        <f t="shared" si="2"/>
        <v>38.377148724780611</v>
      </c>
      <c r="AD152" s="125">
        <f t="shared" si="2"/>
        <v>31.315455591515189</v>
      </c>
      <c r="AE152" s="114"/>
      <c r="AF152" s="125"/>
      <c r="AG152" s="125"/>
      <c r="AH152" s="125"/>
      <c r="AI152" s="125"/>
      <c r="AJ152" s="125"/>
      <c r="AK152" s="125"/>
      <c r="AL152" s="128"/>
    </row>
    <row r="153" spans="1:38" s="120" customFormat="1" ht="26.25" customHeight="1" thickBot="1" x14ac:dyDescent="0.25">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27" t="s">
        <v>363</v>
      </c>
      <c r="D154" s="125" t="s">
        <v>322</v>
      </c>
      <c r="E154" s="125">
        <f>SUM(E$141, E$153, -1 * IF(OR($B$6=2005,$B$6&gt;=2020),SUM(E$99:E$122),0), IF(AND(ISNUMBER(SEARCH($B$4,"AT|BE|CH|GB|IE|LT|LU|NL")),SUM(E$143:E$149)&gt;0),SUM(E$143:E$149)-SUM(E$27:E$33),0))</f>
        <v>257.70719510394179</v>
      </c>
      <c r="F154" s="125">
        <f>SUM(F$141, F$153, -1 * IF(OR($B$6=2005,$B$6&gt;=2020),SUM(F$99:F$122),0), IF(AND(ISNUMBER(SEARCH($B$4,"AT|BE|CH|GB|IE|LT|LU|NL")),SUM(F$143:F$149)&gt;0),SUM(F$143:F$149)-SUM(F$27:F$33),0))</f>
        <v>191.06761261931388</v>
      </c>
      <c r="G154" s="125">
        <f>SUM(G$141, G$153, IF(AND(ISNUMBER(SEARCH($B$4,"AT|BE|CH|GB|IE|LT|LU|NL")),SUM(G$143:G$149)&gt;0),SUM(G$143:G$149)-SUM(G$27:G$33),0))</f>
        <v>93.529343737743972</v>
      </c>
      <c r="H154" s="125">
        <f>SUM(H$141, H$153, IF(AND(ISNUMBER(SEARCH($B$4,"AT|BE|CH|GB|IE|LT|LU|NL")),SUM(H$143:H$149)&gt;0),SUM(H$143:H$149)-SUM(H$27:H$33),0))</f>
        <v>41.015341249527857</v>
      </c>
      <c r="I154" s="125">
        <f t="shared" ref="I154:AD154" si="3">SUM(I$141, I$153, IF(AND(ISNUMBER(SEARCH($B$4,"AT|BE|CH|GB|IE|LT|LU|NL")),SUM(I$143:I$149)&gt;0),SUM(I$143:I$149)-SUM(I$27:I$33),0))</f>
        <v>28.22734612212227</v>
      </c>
      <c r="J154" s="125">
        <f t="shared" si="3"/>
        <v>45.380036781288837</v>
      </c>
      <c r="K154" s="125">
        <f t="shared" si="3"/>
        <v>58.9719658199731</v>
      </c>
      <c r="L154" s="125">
        <f t="shared" si="3"/>
        <v>7.2124319754749227</v>
      </c>
      <c r="M154" s="125">
        <f t="shared" si="3"/>
        <v>646.25987934980469</v>
      </c>
      <c r="N154" s="125">
        <f t="shared" si="3"/>
        <v>37.243797632465331</v>
      </c>
      <c r="O154" s="125">
        <f t="shared" si="3"/>
        <v>1.6942076336695608</v>
      </c>
      <c r="P154" s="125">
        <f t="shared" si="3"/>
        <v>0.69260998417381026</v>
      </c>
      <c r="Q154" s="125">
        <f t="shared" si="3"/>
        <v>13.982724713933427</v>
      </c>
      <c r="R154" s="125">
        <f t="shared" si="3"/>
        <v>30.070310897903425</v>
      </c>
      <c r="S154" s="125">
        <f t="shared" si="3"/>
        <v>84.474122029711879</v>
      </c>
      <c r="T154" s="125">
        <f t="shared" si="3"/>
        <v>33.562902628210892</v>
      </c>
      <c r="U154" s="125">
        <f t="shared" si="3"/>
        <v>0</v>
      </c>
      <c r="V154" s="125">
        <f t="shared" si="3"/>
        <v>150.85694437817355</v>
      </c>
      <c r="W154" s="125">
        <f t="shared" si="3"/>
        <v>17.650637058790668</v>
      </c>
      <c r="X154" s="125">
        <f t="shared" si="3"/>
        <v>6.1637267969941503</v>
      </c>
      <c r="Y154" s="125">
        <f t="shared" si="3"/>
        <v>5.0439144542053267</v>
      </c>
      <c r="Z154" s="125">
        <f t="shared" si="3"/>
        <v>3.8198128932958868</v>
      </c>
      <c r="AA154" s="125">
        <f t="shared" si="3"/>
        <v>4.3876077984893112</v>
      </c>
      <c r="AB154" s="125">
        <f t="shared" si="3"/>
        <v>19.415061942984671</v>
      </c>
      <c r="AC154" s="125">
        <f t="shared" si="3"/>
        <v>38.377148724780611</v>
      </c>
      <c r="AD154" s="125">
        <f t="shared" si="3"/>
        <v>31.315455591515189</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35" t="s">
        <v>327</v>
      </c>
      <c r="D157" s="136"/>
      <c r="E157" s="136">
        <v>3.4783687993600001</v>
      </c>
      <c r="F157" s="136">
        <v>7.9505572556800005E-2</v>
      </c>
      <c r="G157" s="136">
        <v>0.24100126681280001</v>
      </c>
      <c r="H157" s="136" t="s">
        <v>388</v>
      </c>
      <c r="I157" s="136">
        <v>5.506193135706542E-2</v>
      </c>
      <c r="J157" s="136">
        <v>5.506193135706542E-2</v>
      </c>
      <c r="K157" s="136">
        <v>5.506193135706542E-2</v>
      </c>
      <c r="L157" s="136">
        <v>2.753096567853271E-2</v>
      </c>
      <c r="M157" s="136">
        <v>0.74909156643359998</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12422.745712</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35" t="s">
        <v>329</v>
      </c>
      <c r="D158" s="136"/>
      <c r="E158" s="136">
        <v>0.94278536360772003</v>
      </c>
      <c r="F158" s="136">
        <v>0.10843454672231578</v>
      </c>
      <c r="G158" s="136">
        <v>7.9945170833098739E-2</v>
      </c>
      <c r="H158" s="136" t="s">
        <v>388</v>
      </c>
      <c r="I158" s="136">
        <v>1.0550404408507576E-2</v>
      </c>
      <c r="J158" s="136">
        <v>1.0550404408507576E-2</v>
      </c>
      <c r="K158" s="136">
        <v>1.0550404408507576E-2</v>
      </c>
      <c r="L158" s="136">
        <v>5.275202204253788E-3</v>
      </c>
      <c r="M158" s="136">
        <v>1.7184244689095201</v>
      </c>
      <c r="N158" s="136">
        <v>0.80545446722999992</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4177.9560044986392</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35" t="s">
        <v>435</v>
      </c>
      <c r="D159" s="136"/>
      <c r="E159" s="136">
        <v>40.290300000000002</v>
      </c>
      <c r="F159" s="136">
        <v>1.0330999999999999</v>
      </c>
      <c r="G159" s="136">
        <v>16.09281</v>
      </c>
      <c r="H159" s="136" t="s">
        <v>388</v>
      </c>
      <c r="I159" s="136">
        <v>0.98227402150537613</v>
      </c>
      <c r="J159" s="136">
        <v>1.0789499999999999</v>
      </c>
      <c r="K159" s="136">
        <v>1.0789499999999999</v>
      </c>
      <c r="L159" s="136" t="s">
        <v>388</v>
      </c>
      <c r="M159" s="136">
        <v>2.7153</v>
      </c>
      <c r="N159" s="136">
        <v>8.587184553015241E-2</v>
      </c>
      <c r="O159" s="136">
        <v>8.8376568256480562E-3</v>
      </c>
      <c r="P159" s="136">
        <v>1.2004123875308019E-2</v>
      </c>
      <c r="Q159" s="136">
        <v>0.25298332632713444</v>
      </c>
      <c r="R159" s="136">
        <v>0.26907540645360051</v>
      </c>
      <c r="S159" s="136">
        <v>0.59272600648616802</v>
      </c>
      <c r="T159" s="136">
        <v>11.765400633791915</v>
      </c>
      <c r="U159" s="136">
        <v>9.2003779906889585E-2</v>
      </c>
      <c r="V159" s="136">
        <v>0.6252534210286822</v>
      </c>
      <c r="W159" s="136">
        <v>0.19106098339201447</v>
      </c>
      <c r="X159" s="136">
        <v>2.1302525301705143E-3</v>
      </c>
      <c r="Y159" s="136">
        <v>1.2464868476057092E-2</v>
      </c>
      <c r="Z159" s="136">
        <v>8.8376568256480544E-3</v>
      </c>
      <c r="AA159" s="136">
        <v>3.4228138378511307E-3</v>
      </c>
      <c r="AB159" s="136">
        <v>2.6855591669726793E-2</v>
      </c>
      <c r="AC159" s="136">
        <v>6.3446831304366375E-2</v>
      </c>
      <c r="AD159" s="136">
        <v>0.21276735146766898</v>
      </c>
      <c r="AE159" s="114"/>
      <c r="AF159" s="136">
        <v>21450.614335180519</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DA5E7-3C91-4BD5-A244-A83AD0F2848B}">
  <sheetPr codeName="Tabelle5"/>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2.42578125" style="5" customWidth="1"/>
    <col min="2" max="2" width="11.42578125" style="5" customWidth="1"/>
    <col min="3" max="3" width="43.5703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1981</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1981</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1" customFormat="1" ht="26.25" customHeight="1" thickBot="1" x14ac:dyDescent="0.25">
      <c r="A14" s="43" t="s">
        <v>49</v>
      </c>
      <c r="B14" s="43" t="s">
        <v>50</v>
      </c>
      <c r="C14" s="44" t="s">
        <v>51</v>
      </c>
      <c r="D14" s="45"/>
      <c r="E14" s="93">
        <v>109.12</v>
      </c>
      <c r="F14" s="93" t="s">
        <v>387</v>
      </c>
      <c r="G14" s="93">
        <v>521.84299999999996</v>
      </c>
      <c r="H14" s="93">
        <v>1E-3</v>
      </c>
      <c r="I14" s="93" t="s">
        <v>387</v>
      </c>
      <c r="J14" s="93" t="s">
        <v>387</v>
      </c>
      <c r="K14" s="93" t="s">
        <v>387</v>
      </c>
      <c r="L14" s="93" t="s">
        <v>387</v>
      </c>
      <c r="M14" s="93" t="s">
        <v>387</v>
      </c>
      <c r="N14" s="93" t="s">
        <v>387</v>
      </c>
      <c r="O14" s="93" t="s">
        <v>387</v>
      </c>
      <c r="P14" s="93" t="s">
        <v>387</v>
      </c>
      <c r="Q14" s="93" t="s">
        <v>387</v>
      </c>
      <c r="R14" s="93" t="s">
        <v>387</v>
      </c>
      <c r="S14" s="93" t="s">
        <v>387</v>
      </c>
      <c r="T14" s="93" t="s">
        <v>387</v>
      </c>
      <c r="U14" s="93" t="s">
        <v>387</v>
      </c>
      <c r="V14" s="93" t="s">
        <v>387</v>
      </c>
      <c r="W14" s="93" t="s">
        <v>387</v>
      </c>
      <c r="X14" s="93" t="s">
        <v>387</v>
      </c>
      <c r="Y14" s="93" t="s">
        <v>387</v>
      </c>
      <c r="Z14" s="93" t="s">
        <v>387</v>
      </c>
      <c r="AA14" s="93" t="s">
        <v>387</v>
      </c>
      <c r="AB14" s="93" t="s">
        <v>387</v>
      </c>
      <c r="AC14" s="93" t="s">
        <v>387</v>
      </c>
      <c r="AD14" s="93" t="s">
        <v>387</v>
      </c>
      <c r="AE14" s="40"/>
      <c r="AF14" s="15" t="s">
        <v>388</v>
      </c>
      <c r="AG14" s="15" t="s">
        <v>388</v>
      </c>
      <c r="AH14" s="15" t="s">
        <v>388</v>
      </c>
      <c r="AI14" s="15" t="s">
        <v>388</v>
      </c>
      <c r="AJ14" s="15" t="s">
        <v>388</v>
      </c>
      <c r="AK14" s="15" t="s">
        <v>388</v>
      </c>
      <c r="AL14" s="38" t="s">
        <v>48</v>
      </c>
    </row>
    <row r="15" spans="1:38" s="1" customFormat="1" ht="26.25" customHeight="1" thickBot="1" x14ac:dyDescent="0.25">
      <c r="A15" s="43" t="s">
        <v>52</v>
      </c>
      <c r="B15" s="43" t="s">
        <v>53</v>
      </c>
      <c r="C15" s="44" t="s">
        <v>54</v>
      </c>
      <c r="D15" s="45"/>
      <c r="E15" s="93" t="s">
        <v>389</v>
      </c>
      <c r="F15" s="93" t="s">
        <v>387</v>
      </c>
      <c r="G15" s="93" t="s">
        <v>389</v>
      </c>
      <c r="H15" s="93" t="s">
        <v>388</v>
      </c>
      <c r="I15" s="93" t="s">
        <v>387</v>
      </c>
      <c r="J15" s="93" t="s">
        <v>387</v>
      </c>
      <c r="K15" s="93" t="s">
        <v>387</v>
      </c>
      <c r="L15" s="93" t="s">
        <v>387</v>
      </c>
      <c r="M15" s="93" t="s">
        <v>387</v>
      </c>
      <c r="N15" s="93" t="s">
        <v>387</v>
      </c>
      <c r="O15" s="93" t="s">
        <v>387</v>
      </c>
      <c r="P15" s="93" t="s">
        <v>387</v>
      </c>
      <c r="Q15" s="93" t="s">
        <v>387</v>
      </c>
      <c r="R15" s="93" t="s">
        <v>387</v>
      </c>
      <c r="S15" s="93" t="s">
        <v>387</v>
      </c>
      <c r="T15" s="93" t="s">
        <v>387</v>
      </c>
      <c r="U15" s="93" t="s">
        <v>387</v>
      </c>
      <c r="V15" s="93" t="s">
        <v>387</v>
      </c>
      <c r="W15" s="93" t="s">
        <v>387</v>
      </c>
      <c r="X15" s="93" t="s">
        <v>387</v>
      </c>
      <c r="Y15" s="93" t="s">
        <v>387</v>
      </c>
      <c r="Z15" s="93" t="s">
        <v>387</v>
      </c>
      <c r="AA15" s="93" t="s">
        <v>387</v>
      </c>
      <c r="AB15" s="93" t="s">
        <v>387</v>
      </c>
      <c r="AC15" s="93" t="s">
        <v>388</v>
      </c>
      <c r="AD15" s="93" t="s">
        <v>388</v>
      </c>
      <c r="AE15" s="40"/>
      <c r="AF15" s="15" t="s">
        <v>388</v>
      </c>
      <c r="AG15" s="15" t="s">
        <v>388</v>
      </c>
      <c r="AH15" s="15" t="s">
        <v>388</v>
      </c>
      <c r="AI15" s="15" t="s">
        <v>388</v>
      </c>
      <c r="AJ15" s="15" t="s">
        <v>388</v>
      </c>
      <c r="AK15" s="15" t="s">
        <v>388</v>
      </c>
      <c r="AL15" s="38" t="s">
        <v>48</v>
      </c>
    </row>
    <row r="16" spans="1:38" s="1" customFormat="1" ht="26.25" customHeight="1" thickBot="1" x14ac:dyDescent="0.25">
      <c r="A16" s="43" t="s">
        <v>52</v>
      </c>
      <c r="B16" s="43" t="s">
        <v>55</v>
      </c>
      <c r="C16" s="44" t="s">
        <v>56</v>
      </c>
      <c r="D16" s="45"/>
      <c r="E16" s="93" t="s">
        <v>389</v>
      </c>
      <c r="F16" s="93" t="s">
        <v>387</v>
      </c>
      <c r="G16" s="93" t="s">
        <v>389</v>
      </c>
      <c r="H16" s="93" t="s">
        <v>388</v>
      </c>
      <c r="I16" s="93" t="s">
        <v>387</v>
      </c>
      <c r="J16" s="93" t="s">
        <v>387</v>
      </c>
      <c r="K16" s="93" t="s">
        <v>387</v>
      </c>
      <c r="L16" s="93" t="s">
        <v>387</v>
      </c>
      <c r="M16" s="93" t="s">
        <v>387</v>
      </c>
      <c r="N16" s="93" t="s">
        <v>387</v>
      </c>
      <c r="O16" s="93" t="s">
        <v>387</v>
      </c>
      <c r="P16" s="93" t="s">
        <v>387</v>
      </c>
      <c r="Q16" s="93" t="s">
        <v>387</v>
      </c>
      <c r="R16" s="93" t="s">
        <v>387</v>
      </c>
      <c r="S16" s="93" t="s">
        <v>387</v>
      </c>
      <c r="T16" s="93" t="s">
        <v>387</v>
      </c>
      <c r="U16" s="93" t="s">
        <v>387</v>
      </c>
      <c r="V16" s="93" t="s">
        <v>387</v>
      </c>
      <c r="W16" s="93" t="s">
        <v>387</v>
      </c>
      <c r="X16" s="93" t="s">
        <v>387</v>
      </c>
      <c r="Y16" s="93" t="s">
        <v>387</v>
      </c>
      <c r="Z16" s="93" t="s">
        <v>387</v>
      </c>
      <c r="AA16" s="93" t="s">
        <v>387</v>
      </c>
      <c r="AB16" s="93" t="s">
        <v>387</v>
      </c>
      <c r="AC16" s="93" t="s">
        <v>388</v>
      </c>
      <c r="AD16" s="93" t="s">
        <v>388</v>
      </c>
      <c r="AE16" s="40"/>
      <c r="AF16" s="15" t="s">
        <v>387</v>
      </c>
      <c r="AG16" s="15" t="s">
        <v>387</v>
      </c>
      <c r="AH16" s="15" t="s">
        <v>387</v>
      </c>
      <c r="AI16" s="15" t="s">
        <v>387</v>
      </c>
      <c r="AJ16" s="15" t="s">
        <v>387</v>
      </c>
      <c r="AK16" s="15" t="s">
        <v>387</v>
      </c>
      <c r="AL16" s="38" t="s">
        <v>48</v>
      </c>
    </row>
    <row r="17" spans="1:38" s="2" customFormat="1" ht="26.25" customHeight="1" thickBot="1" x14ac:dyDescent="0.25">
      <c r="A17" s="43" t="s">
        <v>52</v>
      </c>
      <c r="B17" s="43" t="s">
        <v>57</v>
      </c>
      <c r="C17" s="44" t="s">
        <v>58</v>
      </c>
      <c r="D17" s="45"/>
      <c r="E17" s="93" t="s">
        <v>389</v>
      </c>
      <c r="F17" s="93" t="s">
        <v>387</v>
      </c>
      <c r="G17" s="93" t="s">
        <v>389</v>
      </c>
      <c r="H17" s="93" t="s">
        <v>388</v>
      </c>
      <c r="I17" s="93" t="s">
        <v>387</v>
      </c>
      <c r="J17" s="93" t="s">
        <v>387</v>
      </c>
      <c r="K17" s="93" t="s">
        <v>387</v>
      </c>
      <c r="L17" s="93" t="s">
        <v>387</v>
      </c>
      <c r="M17" s="93" t="s">
        <v>387</v>
      </c>
      <c r="N17" s="93" t="s">
        <v>387</v>
      </c>
      <c r="O17" s="93" t="s">
        <v>387</v>
      </c>
      <c r="P17" s="93" t="s">
        <v>387</v>
      </c>
      <c r="Q17" s="93" t="s">
        <v>387</v>
      </c>
      <c r="R17" s="93" t="s">
        <v>387</v>
      </c>
      <c r="S17" s="93" t="s">
        <v>387</v>
      </c>
      <c r="T17" s="93" t="s">
        <v>387</v>
      </c>
      <c r="U17" s="93" t="s">
        <v>387</v>
      </c>
      <c r="V17" s="93" t="s">
        <v>387</v>
      </c>
      <c r="W17" s="93" t="s">
        <v>387</v>
      </c>
      <c r="X17" s="93" t="s">
        <v>387</v>
      </c>
      <c r="Y17" s="93" t="s">
        <v>387</v>
      </c>
      <c r="Z17" s="93" t="s">
        <v>387</v>
      </c>
      <c r="AA17" s="93" t="s">
        <v>387</v>
      </c>
      <c r="AB17" s="93" t="s">
        <v>387</v>
      </c>
      <c r="AC17" s="93" t="s">
        <v>387</v>
      </c>
      <c r="AD17" s="93" t="s">
        <v>388</v>
      </c>
      <c r="AE17" s="40"/>
      <c r="AF17" s="15" t="s">
        <v>388</v>
      </c>
      <c r="AG17" s="15" t="s">
        <v>388</v>
      </c>
      <c r="AH17" s="15" t="s">
        <v>388</v>
      </c>
      <c r="AI17" s="15" t="s">
        <v>388</v>
      </c>
      <c r="AJ17" s="15" t="s">
        <v>388</v>
      </c>
      <c r="AK17" s="15" t="s">
        <v>388</v>
      </c>
      <c r="AL17" s="38" t="s">
        <v>48</v>
      </c>
    </row>
    <row r="18" spans="1:38" s="2" customFormat="1" ht="26.25" customHeight="1" thickBot="1" x14ac:dyDescent="0.25">
      <c r="A18" s="43" t="s">
        <v>52</v>
      </c>
      <c r="B18" s="43" t="s">
        <v>59</v>
      </c>
      <c r="C18" s="44" t="s">
        <v>60</v>
      </c>
      <c r="D18" s="45"/>
      <c r="E18" s="93" t="s">
        <v>389</v>
      </c>
      <c r="F18" s="93" t="s">
        <v>387</v>
      </c>
      <c r="G18" s="93" t="s">
        <v>389</v>
      </c>
      <c r="H18" s="93" t="s">
        <v>388</v>
      </c>
      <c r="I18" s="93" t="s">
        <v>387</v>
      </c>
      <c r="J18" s="93" t="s">
        <v>387</v>
      </c>
      <c r="K18" s="93" t="s">
        <v>387</v>
      </c>
      <c r="L18" s="93" t="s">
        <v>387</v>
      </c>
      <c r="M18" s="93" t="s">
        <v>387</v>
      </c>
      <c r="N18" s="93" t="s">
        <v>387</v>
      </c>
      <c r="O18" s="93" t="s">
        <v>387</v>
      </c>
      <c r="P18" s="93" t="s">
        <v>387</v>
      </c>
      <c r="Q18" s="93" t="s">
        <v>387</v>
      </c>
      <c r="R18" s="93" t="s">
        <v>387</v>
      </c>
      <c r="S18" s="93" t="s">
        <v>387</v>
      </c>
      <c r="T18" s="93" t="s">
        <v>387</v>
      </c>
      <c r="U18" s="93" t="s">
        <v>387</v>
      </c>
      <c r="V18" s="93" t="s">
        <v>387</v>
      </c>
      <c r="W18" s="93" t="s">
        <v>387</v>
      </c>
      <c r="X18" s="93" t="s">
        <v>387</v>
      </c>
      <c r="Y18" s="93" t="s">
        <v>387</v>
      </c>
      <c r="Z18" s="93" t="s">
        <v>387</v>
      </c>
      <c r="AA18" s="93" t="s">
        <v>387</v>
      </c>
      <c r="AB18" s="93" t="s">
        <v>387</v>
      </c>
      <c r="AC18" s="93" t="s">
        <v>387</v>
      </c>
      <c r="AD18" s="93" t="s">
        <v>387</v>
      </c>
      <c r="AE18" s="40"/>
      <c r="AF18" s="15" t="s">
        <v>388</v>
      </c>
      <c r="AG18" s="15" t="s">
        <v>388</v>
      </c>
      <c r="AH18" s="15" t="s">
        <v>388</v>
      </c>
      <c r="AI18" s="15" t="s">
        <v>388</v>
      </c>
      <c r="AJ18" s="15" t="s">
        <v>388</v>
      </c>
      <c r="AK18" s="15" t="s">
        <v>388</v>
      </c>
      <c r="AL18" s="38" t="s">
        <v>48</v>
      </c>
    </row>
    <row r="19" spans="1:38" s="2" customFormat="1" ht="26.25" customHeight="1" thickBot="1" x14ac:dyDescent="0.25">
      <c r="A19" s="43" t="s">
        <v>52</v>
      </c>
      <c r="B19" s="43" t="s">
        <v>61</v>
      </c>
      <c r="C19" s="44" t="s">
        <v>62</v>
      </c>
      <c r="D19" s="45"/>
      <c r="E19" s="93" t="s">
        <v>389</v>
      </c>
      <c r="F19" s="93" t="s">
        <v>387</v>
      </c>
      <c r="G19" s="93" t="s">
        <v>389</v>
      </c>
      <c r="H19" s="93" t="s">
        <v>388</v>
      </c>
      <c r="I19" s="93" t="s">
        <v>387</v>
      </c>
      <c r="J19" s="93" t="s">
        <v>387</v>
      </c>
      <c r="K19" s="93" t="s">
        <v>387</v>
      </c>
      <c r="L19" s="93" t="s">
        <v>387</v>
      </c>
      <c r="M19" s="93" t="s">
        <v>387</v>
      </c>
      <c r="N19" s="93" t="s">
        <v>387</v>
      </c>
      <c r="O19" s="93" t="s">
        <v>387</v>
      </c>
      <c r="P19" s="93" t="s">
        <v>387</v>
      </c>
      <c r="Q19" s="93" t="s">
        <v>387</v>
      </c>
      <c r="R19" s="93" t="s">
        <v>387</v>
      </c>
      <c r="S19" s="93" t="s">
        <v>387</v>
      </c>
      <c r="T19" s="93" t="s">
        <v>387</v>
      </c>
      <c r="U19" s="93" t="s">
        <v>387</v>
      </c>
      <c r="V19" s="93" t="s">
        <v>387</v>
      </c>
      <c r="W19" s="93" t="s">
        <v>387</v>
      </c>
      <c r="X19" s="93" t="s">
        <v>387</v>
      </c>
      <c r="Y19" s="93" t="s">
        <v>387</v>
      </c>
      <c r="Z19" s="93" t="s">
        <v>387</v>
      </c>
      <c r="AA19" s="93" t="s">
        <v>387</v>
      </c>
      <c r="AB19" s="93" t="s">
        <v>387</v>
      </c>
      <c r="AC19" s="93" t="s">
        <v>388</v>
      </c>
      <c r="AD19" s="93" t="s">
        <v>388</v>
      </c>
      <c r="AE19" s="40"/>
      <c r="AF19" s="15" t="s">
        <v>388</v>
      </c>
      <c r="AG19" s="15" t="s">
        <v>388</v>
      </c>
      <c r="AH19" s="15" t="s">
        <v>388</v>
      </c>
      <c r="AI19" s="15" t="s">
        <v>388</v>
      </c>
      <c r="AJ19" s="15" t="s">
        <v>388</v>
      </c>
      <c r="AK19" s="15" t="s">
        <v>388</v>
      </c>
      <c r="AL19" s="38" t="s">
        <v>48</v>
      </c>
    </row>
    <row r="20" spans="1:38" s="2" customFormat="1" ht="26.25" customHeight="1" thickBot="1" x14ac:dyDescent="0.25">
      <c r="A20" s="43" t="s">
        <v>52</v>
      </c>
      <c r="B20" s="43" t="s">
        <v>63</v>
      </c>
      <c r="C20" s="44" t="s">
        <v>64</v>
      </c>
      <c r="D20" s="45"/>
      <c r="E20" s="93" t="s">
        <v>389</v>
      </c>
      <c r="F20" s="93" t="s">
        <v>387</v>
      </c>
      <c r="G20" s="93" t="s">
        <v>389</v>
      </c>
      <c r="H20" s="93" t="s">
        <v>388</v>
      </c>
      <c r="I20" s="93" t="s">
        <v>387</v>
      </c>
      <c r="J20" s="93" t="s">
        <v>387</v>
      </c>
      <c r="K20" s="93" t="s">
        <v>387</v>
      </c>
      <c r="L20" s="93" t="s">
        <v>387</v>
      </c>
      <c r="M20" s="93" t="s">
        <v>387</v>
      </c>
      <c r="N20" s="93" t="s">
        <v>387</v>
      </c>
      <c r="O20" s="93" t="s">
        <v>387</v>
      </c>
      <c r="P20" s="93" t="s">
        <v>387</v>
      </c>
      <c r="Q20" s="93" t="s">
        <v>387</v>
      </c>
      <c r="R20" s="93" t="s">
        <v>387</v>
      </c>
      <c r="S20" s="93" t="s">
        <v>387</v>
      </c>
      <c r="T20" s="93" t="s">
        <v>387</v>
      </c>
      <c r="U20" s="93" t="s">
        <v>387</v>
      </c>
      <c r="V20" s="93" t="s">
        <v>387</v>
      </c>
      <c r="W20" s="93" t="s">
        <v>387</v>
      </c>
      <c r="X20" s="93" t="s">
        <v>387</v>
      </c>
      <c r="Y20" s="93" t="s">
        <v>387</v>
      </c>
      <c r="Z20" s="93" t="s">
        <v>387</v>
      </c>
      <c r="AA20" s="93" t="s">
        <v>387</v>
      </c>
      <c r="AB20" s="93" t="s">
        <v>387</v>
      </c>
      <c r="AC20" s="93" t="s">
        <v>387</v>
      </c>
      <c r="AD20" s="93" t="s">
        <v>388</v>
      </c>
      <c r="AE20" s="40"/>
      <c r="AF20" s="15" t="s">
        <v>388</v>
      </c>
      <c r="AG20" s="15" t="s">
        <v>388</v>
      </c>
      <c r="AH20" s="15" t="s">
        <v>388</v>
      </c>
      <c r="AI20" s="15" t="s">
        <v>388</v>
      </c>
      <c r="AJ20" s="15" t="s">
        <v>388</v>
      </c>
      <c r="AK20" s="15" t="s">
        <v>388</v>
      </c>
      <c r="AL20" s="38" t="s">
        <v>48</v>
      </c>
    </row>
    <row r="21" spans="1:38" s="2" customFormat="1" ht="26.25" customHeight="1" thickBot="1" x14ac:dyDescent="0.25">
      <c r="A21" s="43" t="s">
        <v>52</v>
      </c>
      <c r="B21" s="43" t="s">
        <v>65</v>
      </c>
      <c r="C21" s="44" t="s">
        <v>66</v>
      </c>
      <c r="D21" s="45"/>
      <c r="E21" s="93" t="s">
        <v>389</v>
      </c>
      <c r="F21" s="93" t="s">
        <v>387</v>
      </c>
      <c r="G21" s="93" t="s">
        <v>389</v>
      </c>
      <c r="H21" s="93" t="s">
        <v>388</v>
      </c>
      <c r="I21" s="93" t="s">
        <v>387</v>
      </c>
      <c r="J21" s="93" t="s">
        <v>387</v>
      </c>
      <c r="K21" s="93" t="s">
        <v>387</v>
      </c>
      <c r="L21" s="93" t="s">
        <v>387</v>
      </c>
      <c r="M21" s="93" t="s">
        <v>387</v>
      </c>
      <c r="N21" s="93" t="s">
        <v>387</v>
      </c>
      <c r="O21" s="93" t="s">
        <v>387</v>
      </c>
      <c r="P21" s="93" t="s">
        <v>387</v>
      </c>
      <c r="Q21" s="93" t="s">
        <v>387</v>
      </c>
      <c r="R21" s="93" t="s">
        <v>387</v>
      </c>
      <c r="S21" s="93" t="s">
        <v>387</v>
      </c>
      <c r="T21" s="93" t="s">
        <v>387</v>
      </c>
      <c r="U21" s="93" t="s">
        <v>387</v>
      </c>
      <c r="V21" s="93" t="s">
        <v>387</v>
      </c>
      <c r="W21" s="93" t="s">
        <v>387</v>
      </c>
      <c r="X21" s="93" t="s">
        <v>387</v>
      </c>
      <c r="Y21" s="93" t="s">
        <v>387</v>
      </c>
      <c r="Z21" s="93" t="s">
        <v>387</v>
      </c>
      <c r="AA21" s="93" t="s">
        <v>387</v>
      </c>
      <c r="AB21" s="93" t="s">
        <v>387</v>
      </c>
      <c r="AC21" s="93" t="s">
        <v>387</v>
      </c>
      <c r="AD21" s="93" t="s">
        <v>388</v>
      </c>
      <c r="AE21" s="40"/>
      <c r="AF21" s="15" t="s">
        <v>388</v>
      </c>
      <c r="AG21" s="15" t="s">
        <v>388</v>
      </c>
      <c r="AH21" s="15" t="s">
        <v>388</v>
      </c>
      <c r="AI21" s="15" t="s">
        <v>388</v>
      </c>
      <c r="AJ21" s="15" t="s">
        <v>388</v>
      </c>
      <c r="AK21" s="15" t="s">
        <v>388</v>
      </c>
      <c r="AL21" s="38" t="s">
        <v>48</v>
      </c>
    </row>
    <row r="22" spans="1:38" s="2" customFormat="1" ht="26.25" customHeight="1" thickBot="1" x14ac:dyDescent="0.25">
      <c r="A22" s="43" t="s">
        <v>52</v>
      </c>
      <c r="B22" s="47" t="s">
        <v>67</v>
      </c>
      <c r="C22" s="44" t="s">
        <v>68</v>
      </c>
      <c r="D22" s="45"/>
      <c r="E22" s="93" t="s">
        <v>389</v>
      </c>
      <c r="F22" s="93" t="s">
        <v>387</v>
      </c>
      <c r="G22" s="93" t="s">
        <v>389</v>
      </c>
      <c r="H22" s="93" t="s">
        <v>388</v>
      </c>
      <c r="I22" s="93" t="s">
        <v>387</v>
      </c>
      <c r="J22" s="93" t="s">
        <v>387</v>
      </c>
      <c r="K22" s="93" t="s">
        <v>387</v>
      </c>
      <c r="L22" s="93" t="s">
        <v>387</v>
      </c>
      <c r="M22" s="93" t="s">
        <v>387</v>
      </c>
      <c r="N22" s="93" t="s">
        <v>387</v>
      </c>
      <c r="O22" s="93" t="s">
        <v>387</v>
      </c>
      <c r="P22" s="93" t="s">
        <v>387</v>
      </c>
      <c r="Q22" s="93" t="s">
        <v>387</v>
      </c>
      <c r="R22" s="93" t="s">
        <v>387</v>
      </c>
      <c r="S22" s="93" t="s">
        <v>387</v>
      </c>
      <c r="T22" s="93" t="s">
        <v>387</v>
      </c>
      <c r="U22" s="93" t="s">
        <v>387</v>
      </c>
      <c r="V22" s="93" t="s">
        <v>387</v>
      </c>
      <c r="W22" s="93" t="s">
        <v>387</v>
      </c>
      <c r="X22" s="93" t="s">
        <v>387</v>
      </c>
      <c r="Y22" s="93" t="s">
        <v>387</v>
      </c>
      <c r="Z22" s="93" t="s">
        <v>387</v>
      </c>
      <c r="AA22" s="93" t="s">
        <v>387</v>
      </c>
      <c r="AB22" s="93" t="s">
        <v>387</v>
      </c>
      <c r="AC22" s="93" t="s">
        <v>387</v>
      </c>
      <c r="AD22" s="93" t="s">
        <v>388</v>
      </c>
      <c r="AE22" s="40"/>
      <c r="AF22" s="15" t="s">
        <v>388</v>
      </c>
      <c r="AG22" s="15" t="s">
        <v>388</v>
      </c>
      <c r="AH22" s="15" t="s">
        <v>388</v>
      </c>
      <c r="AI22" s="15" t="s">
        <v>388</v>
      </c>
      <c r="AJ22" s="15" t="s">
        <v>388</v>
      </c>
      <c r="AK22" s="15" t="s">
        <v>388</v>
      </c>
      <c r="AL22" s="38" t="s">
        <v>48</v>
      </c>
    </row>
    <row r="23" spans="1:38" s="2" customFormat="1" ht="26.25" customHeight="1" thickBot="1" x14ac:dyDescent="0.25">
      <c r="A23" s="43" t="s">
        <v>69</v>
      </c>
      <c r="B23" s="47" t="s">
        <v>377</v>
      </c>
      <c r="C23" s="44" t="s">
        <v>390</v>
      </c>
      <c r="D23" s="67"/>
      <c r="E23" s="93">
        <v>7.9397259811530709</v>
      </c>
      <c r="F23" s="93">
        <v>1.6349681420221573</v>
      </c>
      <c r="G23" s="93">
        <v>0.73860112363474029</v>
      </c>
      <c r="H23" s="93">
        <v>1.5748731112636533E-3</v>
      </c>
      <c r="I23" s="93">
        <v>0.95808331926551871</v>
      </c>
      <c r="J23" s="93">
        <v>0.95808331926551871</v>
      </c>
      <c r="K23" s="93">
        <v>0.9580833192655186</v>
      </c>
      <c r="L23" s="93">
        <v>0.59060205558177803</v>
      </c>
      <c r="M23" s="93">
        <v>6.1309344254645426</v>
      </c>
      <c r="N23" s="93" t="s">
        <v>388</v>
      </c>
      <c r="O23" s="93">
        <v>1.9667683579673127E-3</v>
      </c>
      <c r="P23" s="93" t="s">
        <v>388</v>
      </c>
      <c r="Q23" s="93" t="s">
        <v>388</v>
      </c>
      <c r="R23" s="93">
        <v>9.8338417898365619E-3</v>
      </c>
      <c r="S23" s="93">
        <v>0.33435062085444311</v>
      </c>
      <c r="T23" s="93">
        <v>1.3767378505771191E-2</v>
      </c>
      <c r="U23" s="93">
        <v>1.9667683579673127E-3</v>
      </c>
      <c r="V23" s="93">
        <v>0.1966768357967312</v>
      </c>
      <c r="W23" s="93" t="s">
        <v>388</v>
      </c>
      <c r="X23" s="93">
        <v>5.9758277268224273E-3</v>
      </c>
      <c r="Y23" s="93">
        <v>9.7583191369160702E-3</v>
      </c>
      <c r="Z23" s="93" t="s">
        <v>388</v>
      </c>
      <c r="AA23" s="93" t="s">
        <v>388</v>
      </c>
      <c r="AB23" s="93">
        <v>1.5734146863738495E-2</v>
      </c>
      <c r="AC23" s="93" t="s">
        <v>388</v>
      </c>
      <c r="AD23" s="93" t="s">
        <v>388</v>
      </c>
      <c r="AE23" s="40"/>
      <c r="AF23" s="15">
        <v>8174.3259917386595</v>
      </c>
      <c r="AG23" s="15" t="s">
        <v>388</v>
      </c>
      <c r="AH23" s="15" t="s">
        <v>388</v>
      </c>
      <c r="AI23" s="15" t="s">
        <v>388</v>
      </c>
      <c r="AJ23" s="15" t="s">
        <v>388</v>
      </c>
      <c r="AK23" s="15" t="s">
        <v>388</v>
      </c>
      <c r="AL23" s="38" t="s">
        <v>48</v>
      </c>
    </row>
    <row r="24" spans="1:38" s="2" customFormat="1" ht="26.25" customHeight="1" thickBot="1" x14ac:dyDescent="0.25">
      <c r="A24" s="48" t="s">
        <v>52</v>
      </c>
      <c r="B24" s="47" t="s">
        <v>70</v>
      </c>
      <c r="C24" s="44" t="s">
        <v>71</v>
      </c>
      <c r="D24" s="45"/>
      <c r="E24" s="93" t="s">
        <v>389</v>
      </c>
      <c r="F24" s="93" t="s">
        <v>387</v>
      </c>
      <c r="G24" s="93" t="s">
        <v>389</v>
      </c>
      <c r="H24" s="93" t="s">
        <v>388</v>
      </c>
      <c r="I24" s="93" t="s">
        <v>387</v>
      </c>
      <c r="J24" s="93" t="s">
        <v>387</v>
      </c>
      <c r="K24" s="93" t="s">
        <v>387</v>
      </c>
      <c r="L24" s="93" t="s">
        <v>387</v>
      </c>
      <c r="M24" s="93" t="s">
        <v>387</v>
      </c>
      <c r="N24" s="93" t="s">
        <v>387</v>
      </c>
      <c r="O24" s="93" t="s">
        <v>387</v>
      </c>
      <c r="P24" s="93" t="s">
        <v>387</v>
      </c>
      <c r="Q24" s="93" t="s">
        <v>387</v>
      </c>
      <c r="R24" s="93" t="s">
        <v>387</v>
      </c>
      <c r="S24" s="93" t="s">
        <v>387</v>
      </c>
      <c r="T24" s="93" t="s">
        <v>387</v>
      </c>
      <c r="U24" s="93" t="s">
        <v>387</v>
      </c>
      <c r="V24" s="93" t="s">
        <v>387</v>
      </c>
      <c r="W24" s="93" t="s">
        <v>387</v>
      </c>
      <c r="X24" s="93" t="s">
        <v>387</v>
      </c>
      <c r="Y24" s="93" t="s">
        <v>387</v>
      </c>
      <c r="Z24" s="93" t="s">
        <v>387</v>
      </c>
      <c r="AA24" s="93" t="s">
        <v>387</v>
      </c>
      <c r="AB24" s="93" t="s">
        <v>387</v>
      </c>
      <c r="AC24" s="93" t="s">
        <v>387</v>
      </c>
      <c r="AD24" s="93" t="s">
        <v>387</v>
      </c>
      <c r="AE24" s="40"/>
      <c r="AF24" s="15" t="s">
        <v>388</v>
      </c>
      <c r="AG24" s="15" t="s">
        <v>388</v>
      </c>
      <c r="AH24" s="15" t="s">
        <v>388</v>
      </c>
      <c r="AI24" s="15" t="s">
        <v>388</v>
      </c>
      <c r="AJ24" s="15" t="s">
        <v>388</v>
      </c>
      <c r="AK24" s="15" t="s">
        <v>388</v>
      </c>
      <c r="AL24" s="38" t="s">
        <v>48</v>
      </c>
    </row>
    <row r="25" spans="1:38" s="2" customFormat="1" ht="26.25" customHeight="1" thickBot="1" x14ac:dyDescent="0.25">
      <c r="A25" s="43" t="s">
        <v>72</v>
      </c>
      <c r="B25" s="47" t="s">
        <v>73</v>
      </c>
      <c r="C25" s="49" t="s">
        <v>74</v>
      </c>
      <c r="D25" s="45"/>
      <c r="E25" s="93">
        <v>0.12276338773350905</v>
      </c>
      <c r="F25" s="93">
        <v>2.7203808692312495E-2</v>
      </c>
      <c r="G25" s="93">
        <v>1.0369685481003277E-2</v>
      </c>
      <c r="H25" s="93" t="s">
        <v>388</v>
      </c>
      <c r="I25" s="93">
        <v>1.4044325284570057E-3</v>
      </c>
      <c r="J25" s="93">
        <v>1.4044325284570057E-3</v>
      </c>
      <c r="K25" s="93">
        <v>1.4044325284570057E-3</v>
      </c>
      <c r="L25" s="93">
        <v>7.0221626422850287E-4</v>
      </c>
      <c r="M25" s="93">
        <v>0.11295424804069608</v>
      </c>
      <c r="N25" s="93" t="s">
        <v>388</v>
      </c>
      <c r="O25" s="93" t="s">
        <v>388</v>
      </c>
      <c r="P25" s="93" t="s">
        <v>388</v>
      </c>
      <c r="Q25" s="93" t="s">
        <v>388</v>
      </c>
      <c r="R25" s="93" t="s">
        <v>388</v>
      </c>
      <c r="S25" s="93" t="s">
        <v>388</v>
      </c>
      <c r="T25" s="93" t="s">
        <v>388</v>
      </c>
      <c r="U25" s="93" t="s">
        <v>388</v>
      </c>
      <c r="V25" s="93" t="s">
        <v>388</v>
      </c>
      <c r="W25" s="93" t="s">
        <v>388</v>
      </c>
      <c r="X25" s="93" t="s">
        <v>388</v>
      </c>
      <c r="Y25" s="93" t="s">
        <v>388</v>
      </c>
      <c r="Z25" s="93" t="s">
        <v>388</v>
      </c>
      <c r="AA25" s="93" t="s">
        <v>388</v>
      </c>
      <c r="AB25" s="93" t="s">
        <v>388</v>
      </c>
      <c r="AC25" s="93" t="s">
        <v>388</v>
      </c>
      <c r="AD25" s="93" t="s">
        <v>388</v>
      </c>
      <c r="AE25" s="40"/>
      <c r="AF25" s="15">
        <v>534.51987015480813</v>
      </c>
      <c r="AG25" s="15" t="s">
        <v>388</v>
      </c>
      <c r="AH25" s="15" t="s">
        <v>388</v>
      </c>
      <c r="AI25" s="15" t="s">
        <v>388</v>
      </c>
      <c r="AJ25" s="15" t="s">
        <v>388</v>
      </c>
      <c r="AK25" s="15" t="s">
        <v>388</v>
      </c>
      <c r="AL25" s="38" t="s">
        <v>48</v>
      </c>
    </row>
    <row r="26" spans="1:38" s="2" customFormat="1" ht="26.25" customHeight="1" thickBot="1" x14ac:dyDescent="0.25">
      <c r="A26" s="43" t="s">
        <v>72</v>
      </c>
      <c r="B26" s="43" t="s">
        <v>75</v>
      </c>
      <c r="C26" s="44" t="s">
        <v>76</v>
      </c>
      <c r="D26" s="45"/>
      <c r="E26" s="93">
        <v>0.22066073927013471</v>
      </c>
      <c r="F26" s="93">
        <v>3.7634743913122971E-2</v>
      </c>
      <c r="G26" s="93">
        <v>1.4946654155032458E-2</v>
      </c>
      <c r="H26" s="93" t="s">
        <v>388</v>
      </c>
      <c r="I26" s="93">
        <v>1.5319569020327021E-3</v>
      </c>
      <c r="J26" s="93">
        <v>1.5319569020327021E-3</v>
      </c>
      <c r="K26" s="93">
        <v>1.5319569020327021E-3</v>
      </c>
      <c r="L26" s="93">
        <v>7.6597845101635106E-4</v>
      </c>
      <c r="M26" s="93">
        <v>0.33517402742656305</v>
      </c>
      <c r="N26" s="93">
        <v>0.13861328438617845</v>
      </c>
      <c r="O26" s="93" t="s">
        <v>388</v>
      </c>
      <c r="P26" s="93" t="s">
        <v>388</v>
      </c>
      <c r="Q26" s="93" t="s">
        <v>388</v>
      </c>
      <c r="R26" s="93" t="s">
        <v>388</v>
      </c>
      <c r="S26" s="93" t="s">
        <v>388</v>
      </c>
      <c r="T26" s="93" t="s">
        <v>388</v>
      </c>
      <c r="U26" s="93" t="s">
        <v>388</v>
      </c>
      <c r="V26" s="93" t="s">
        <v>388</v>
      </c>
      <c r="W26" s="93" t="s">
        <v>388</v>
      </c>
      <c r="X26" s="93" t="s">
        <v>388</v>
      </c>
      <c r="Y26" s="93" t="s">
        <v>388</v>
      </c>
      <c r="Z26" s="93" t="s">
        <v>388</v>
      </c>
      <c r="AA26" s="93" t="s">
        <v>388</v>
      </c>
      <c r="AB26" s="93" t="s">
        <v>388</v>
      </c>
      <c r="AC26" s="93" t="s">
        <v>388</v>
      </c>
      <c r="AD26" s="93" t="s">
        <v>388</v>
      </c>
      <c r="AE26" s="40"/>
      <c r="AF26" s="15">
        <v>780.26760937337326</v>
      </c>
      <c r="AG26" s="15" t="s">
        <v>388</v>
      </c>
      <c r="AH26" s="15" t="s">
        <v>388</v>
      </c>
      <c r="AI26" s="15" t="s">
        <v>388</v>
      </c>
      <c r="AJ26" s="15" t="s">
        <v>388</v>
      </c>
      <c r="AK26" s="15" t="s">
        <v>388</v>
      </c>
      <c r="AL26" s="38" t="s">
        <v>48</v>
      </c>
    </row>
    <row r="27" spans="1:38" s="2" customFormat="1" ht="26.25" customHeight="1" thickBot="1" x14ac:dyDescent="0.25">
      <c r="A27" s="43" t="s">
        <v>77</v>
      </c>
      <c r="B27" s="43" t="s">
        <v>78</v>
      </c>
      <c r="C27" s="44" t="s">
        <v>79</v>
      </c>
      <c r="D27" s="45"/>
      <c r="E27" s="93">
        <v>53.703258477002315</v>
      </c>
      <c r="F27" s="93">
        <v>45.034872387918995</v>
      </c>
      <c r="G27" s="93">
        <v>2.1986520128327465</v>
      </c>
      <c r="H27" s="93">
        <v>4.4010894704352439E-2</v>
      </c>
      <c r="I27" s="93">
        <v>1.5471132252207438</v>
      </c>
      <c r="J27" s="93">
        <v>1.5471132252207438</v>
      </c>
      <c r="K27" s="93">
        <v>1.5471132252207438</v>
      </c>
      <c r="L27" s="93">
        <v>0.82043974795600871</v>
      </c>
      <c r="M27" s="93">
        <v>432.17114603340195</v>
      </c>
      <c r="N27" s="93">
        <v>647.00198083482223</v>
      </c>
      <c r="O27" s="93">
        <v>2.4567756993484354E-4</v>
      </c>
      <c r="P27" s="93">
        <v>1.1168669999611641E-2</v>
      </c>
      <c r="Q27" s="93">
        <v>3.7236992056183282E-4</v>
      </c>
      <c r="R27" s="93">
        <v>8.8062811406477946E-3</v>
      </c>
      <c r="S27" s="93">
        <v>6.2329478392348482E-3</v>
      </c>
      <c r="T27" s="93">
        <v>2.7674885693571866E-3</v>
      </c>
      <c r="U27" s="93">
        <v>2.5338470125397871E-4</v>
      </c>
      <c r="V27" s="93">
        <v>4.2039689646480541E-2</v>
      </c>
      <c r="W27" s="93">
        <v>0.65693311696691481</v>
      </c>
      <c r="X27" s="93">
        <v>9.8428392665218349E-3</v>
      </c>
      <c r="Y27" s="93">
        <v>1.2852627156293041E-2</v>
      </c>
      <c r="Z27" s="93">
        <v>6.4593065443222146E-3</v>
      </c>
      <c r="AA27" s="93">
        <v>1.3857508197712335E-2</v>
      </c>
      <c r="AB27" s="93">
        <v>4.3012281164849425E-2</v>
      </c>
      <c r="AC27" s="93">
        <v>8.0639689167674722E-2</v>
      </c>
      <c r="AD27" s="93">
        <v>1.3651167660724142E-4</v>
      </c>
      <c r="AE27" s="40"/>
      <c r="AF27" s="15">
        <v>57492.149747664764</v>
      </c>
      <c r="AG27" s="15" t="s">
        <v>388</v>
      </c>
      <c r="AH27" s="15" t="s">
        <v>388</v>
      </c>
      <c r="AI27" s="15" t="s">
        <v>388</v>
      </c>
      <c r="AJ27" s="15" t="s">
        <v>388</v>
      </c>
      <c r="AK27" s="15" t="s">
        <v>388</v>
      </c>
      <c r="AL27" s="38" t="s">
        <v>48</v>
      </c>
    </row>
    <row r="28" spans="1:38" s="2" customFormat="1" ht="26.25" customHeight="1" thickBot="1" x14ac:dyDescent="0.25">
      <c r="A28" s="43" t="s">
        <v>77</v>
      </c>
      <c r="B28" s="43" t="s">
        <v>80</v>
      </c>
      <c r="C28" s="44" t="s">
        <v>81</v>
      </c>
      <c r="D28" s="45"/>
      <c r="E28" s="93">
        <v>4.4639180291948506</v>
      </c>
      <c r="F28" s="93">
        <v>2.9594182403272362</v>
      </c>
      <c r="G28" s="93">
        <v>0.79417941369281908</v>
      </c>
      <c r="H28" s="93">
        <v>3.7212382751979386E-3</v>
      </c>
      <c r="I28" s="93">
        <v>0.58854997288251654</v>
      </c>
      <c r="J28" s="93">
        <v>0.58854997288251654</v>
      </c>
      <c r="K28" s="93">
        <v>0.58854997288251654</v>
      </c>
      <c r="L28" s="93">
        <v>0.31978480226899486</v>
      </c>
      <c r="M28" s="93">
        <v>28.448121693649693</v>
      </c>
      <c r="N28" s="93">
        <v>40.000173349440999</v>
      </c>
      <c r="O28" s="93">
        <v>2.0293065464716646E-5</v>
      </c>
      <c r="P28" s="93">
        <v>1.2266520128831973E-3</v>
      </c>
      <c r="Q28" s="93">
        <v>3.3190827518419158E-5</v>
      </c>
      <c r="R28" s="93">
        <v>1.4013220841509139E-3</v>
      </c>
      <c r="S28" s="93">
        <v>9.600689387621107E-4</v>
      </c>
      <c r="T28" s="93">
        <v>1.9210181302407861E-4</v>
      </c>
      <c r="U28" s="93">
        <v>2.5795524107405021E-5</v>
      </c>
      <c r="V28" s="93">
        <v>4.4213352370024795E-3</v>
      </c>
      <c r="W28" s="93">
        <v>2.984802148578454E-2</v>
      </c>
      <c r="X28" s="93">
        <v>2.0493796743521193E-3</v>
      </c>
      <c r="Y28" s="93">
        <v>2.277929777444402E-3</v>
      </c>
      <c r="Z28" s="93">
        <v>1.1792869061582009E-3</v>
      </c>
      <c r="AA28" s="93">
        <v>2.2490528664495012E-3</v>
      </c>
      <c r="AB28" s="93">
        <v>7.7556492244042234E-3</v>
      </c>
      <c r="AC28" s="93">
        <v>1.1040132417834529E-2</v>
      </c>
      <c r="AD28" s="93">
        <v>2.9848021485784532E-5</v>
      </c>
      <c r="AE28" s="40"/>
      <c r="AF28" s="15">
        <v>7853.2846234845438</v>
      </c>
      <c r="AG28" s="15" t="s">
        <v>388</v>
      </c>
      <c r="AH28" s="15" t="s">
        <v>388</v>
      </c>
      <c r="AI28" s="15" t="s">
        <v>388</v>
      </c>
      <c r="AJ28" s="15" t="s">
        <v>388</v>
      </c>
      <c r="AK28" s="15" t="s">
        <v>388</v>
      </c>
      <c r="AL28" s="38" t="s">
        <v>48</v>
      </c>
    </row>
    <row r="29" spans="1:38" s="2" customFormat="1" ht="26.25" customHeight="1" thickBot="1" x14ac:dyDescent="0.25">
      <c r="A29" s="43" t="s">
        <v>77</v>
      </c>
      <c r="B29" s="43" t="s">
        <v>82</v>
      </c>
      <c r="C29" s="44" t="s">
        <v>83</v>
      </c>
      <c r="D29" s="45"/>
      <c r="E29" s="93">
        <v>69.042121148048352</v>
      </c>
      <c r="F29" s="93">
        <v>9.6375257734121558</v>
      </c>
      <c r="G29" s="93">
        <v>5.6163629449225549</v>
      </c>
      <c r="H29" s="93">
        <v>8.8449999999999987E-3</v>
      </c>
      <c r="I29" s="93">
        <v>5.253586037389681</v>
      </c>
      <c r="J29" s="93">
        <v>5.253586037389681</v>
      </c>
      <c r="K29" s="93">
        <v>5.253586037389681</v>
      </c>
      <c r="L29" s="93">
        <v>2.7844005998165313</v>
      </c>
      <c r="M29" s="93">
        <v>20.255134365416389</v>
      </c>
      <c r="N29" s="93">
        <v>4.2908460038176458E-4</v>
      </c>
      <c r="O29" s="93">
        <v>4.2908460038176461E-5</v>
      </c>
      <c r="P29" s="93">
        <v>4.5482967640467038E-3</v>
      </c>
      <c r="Q29" s="93">
        <v>8.5816920076352922E-5</v>
      </c>
      <c r="R29" s="93">
        <v>7.2944382064899964E-3</v>
      </c>
      <c r="S29" s="93">
        <v>4.891564444352116E-3</v>
      </c>
      <c r="T29" s="93">
        <v>1.7163384015270584E-4</v>
      </c>
      <c r="U29" s="93">
        <v>8.5816920076352922E-5</v>
      </c>
      <c r="V29" s="93">
        <v>1.5447045613743523E-2</v>
      </c>
      <c r="W29" s="93">
        <v>0.19214999999999999</v>
      </c>
      <c r="X29" s="93">
        <v>4.3766629238939977E-3</v>
      </c>
      <c r="Y29" s="93">
        <v>2.6431611383516698E-2</v>
      </c>
      <c r="Z29" s="93">
        <v>2.95210205062654E-2</v>
      </c>
      <c r="AA29" s="93">
        <v>6.7795366860318789E-3</v>
      </c>
      <c r="AB29" s="93">
        <v>6.7108831499707963E-2</v>
      </c>
      <c r="AC29" s="93">
        <v>5.1490152045811741E-2</v>
      </c>
      <c r="AD29" s="93">
        <v>3.3244999999999998E-5</v>
      </c>
      <c r="AE29" s="40"/>
      <c r="AF29" s="15">
        <v>36558.007952526335</v>
      </c>
      <c r="AG29" s="15" t="s">
        <v>388</v>
      </c>
      <c r="AH29" s="15" t="s">
        <v>388</v>
      </c>
      <c r="AI29" s="15" t="s">
        <v>388</v>
      </c>
      <c r="AJ29" s="15" t="s">
        <v>388</v>
      </c>
      <c r="AK29" s="15" t="s">
        <v>388</v>
      </c>
      <c r="AL29" s="38" t="s">
        <v>48</v>
      </c>
    </row>
    <row r="30" spans="1:38" s="2" customFormat="1" ht="26.25" customHeight="1" thickBot="1" x14ac:dyDescent="0.25">
      <c r="A30" s="43" t="s">
        <v>77</v>
      </c>
      <c r="B30" s="43" t="s">
        <v>84</v>
      </c>
      <c r="C30" s="44" t="s">
        <v>85</v>
      </c>
      <c r="D30" s="45"/>
      <c r="E30" s="93">
        <v>5.0818611573948583E-2</v>
      </c>
      <c r="F30" s="93">
        <v>3.3045340328324153</v>
      </c>
      <c r="G30" s="93">
        <v>1.4023681347350263E-2</v>
      </c>
      <c r="H30" s="93">
        <v>6.5292429999999992E-4</v>
      </c>
      <c r="I30" s="93">
        <v>6.950573804299999E-2</v>
      </c>
      <c r="J30" s="93">
        <v>6.950573804299999E-2</v>
      </c>
      <c r="K30" s="93">
        <v>6.950573804299999E-2</v>
      </c>
      <c r="L30" s="93">
        <v>7.6456311847300003E-3</v>
      </c>
      <c r="M30" s="93">
        <v>7.9473212563003672</v>
      </c>
      <c r="N30" s="93">
        <v>7.2000224378901558</v>
      </c>
      <c r="O30" s="93">
        <v>2.8047362694700535E-6</v>
      </c>
      <c r="P30" s="93">
        <v>1.2200602772194729E-4</v>
      </c>
      <c r="Q30" s="93">
        <v>4.2071044042050796E-6</v>
      </c>
      <c r="R30" s="93">
        <v>8.834919248830667E-5</v>
      </c>
      <c r="S30" s="93">
        <v>6.3106566063076189E-5</v>
      </c>
      <c r="T30" s="93">
        <v>3.2254467098905609E-5</v>
      </c>
      <c r="U30" s="93">
        <v>2.8047362694700535E-6</v>
      </c>
      <c r="V30" s="93">
        <v>4.6278148446255872E-4</v>
      </c>
      <c r="W30" s="93">
        <v>1.4883705899999999E-2</v>
      </c>
      <c r="X30" s="93">
        <v>1.1779892331774222E-4</v>
      </c>
      <c r="Y30" s="93">
        <v>1.3182260466509249E-4</v>
      </c>
      <c r="Z30" s="93">
        <v>9.5361033161981798E-5</v>
      </c>
      <c r="AA30" s="93">
        <v>1.4304154974297269E-4</v>
      </c>
      <c r="AB30" s="93">
        <v>4.8802411088778917E-4</v>
      </c>
      <c r="AC30" s="93">
        <v>8.4142088084101585E-4</v>
      </c>
      <c r="AD30" s="93">
        <v>1.4883705899999999E-5</v>
      </c>
      <c r="AE30" s="40"/>
      <c r="AF30" s="15">
        <v>598.34373748694452</v>
      </c>
      <c r="AG30" s="15" t="s">
        <v>388</v>
      </c>
      <c r="AH30" s="15" t="s">
        <v>388</v>
      </c>
      <c r="AI30" s="15" t="s">
        <v>388</v>
      </c>
      <c r="AJ30" s="15" t="s">
        <v>388</v>
      </c>
      <c r="AK30" s="15" t="s">
        <v>388</v>
      </c>
      <c r="AL30" s="38" t="s">
        <v>48</v>
      </c>
    </row>
    <row r="31" spans="1:38" s="2" customFormat="1" ht="26.25" customHeight="1" thickBot="1" x14ac:dyDescent="0.25">
      <c r="A31" s="43" t="s">
        <v>77</v>
      </c>
      <c r="B31" s="43" t="s">
        <v>86</v>
      </c>
      <c r="C31" s="44" t="s">
        <v>87</v>
      </c>
      <c r="D31" s="45"/>
      <c r="E31" s="93" t="s">
        <v>388</v>
      </c>
      <c r="F31" s="93" t="s">
        <v>387</v>
      </c>
      <c r="G31" s="93" t="s">
        <v>388</v>
      </c>
      <c r="H31" s="93" t="s">
        <v>388</v>
      </c>
      <c r="I31" s="93" t="s">
        <v>388</v>
      </c>
      <c r="J31" s="93" t="s">
        <v>388</v>
      </c>
      <c r="K31" s="93" t="s">
        <v>388</v>
      </c>
      <c r="L31" s="93" t="s">
        <v>388</v>
      </c>
      <c r="M31" s="93" t="s">
        <v>388</v>
      </c>
      <c r="N31" s="93" t="s">
        <v>388</v>
      </c>
      <c r="O31" s="93" t="s">
        <v>388</v>
      </c>
      <c r="P31" s="93" t="s">
        <v>388</v>
      </c>
      <c r="Q31" s="93" t="s">
        <v>388</v>
      </c>
      <c r="R31" s="93" t="s">
        <v>388</v>
      </c>
      <c r="S31" s="93" t="s">
        <v>388</v>
      </c>
      <c r="T31" s="93" t="s">
        <v>388</v>
      </c>
      <c r="U31" s="93" t="s">
        <v>388</v>
      </c>
      <c r="V31" s="93" t="s">
        <v>388</v>
      </c>
      <c r="W31" s="93" t="s">
        <v>388</v>
      </c>
      <c r="X31" s="93" t="s">
        <v>388</v>
      </c>
      <c r="Y31" s="93" t="s">
        <v>388</v>
      </c>
      <c r="Z31" s="93" t="s">
        <v>388</v>
      </c>
      <c r="AA31" s="93" t="s">
        <v>388</v>
      </c>
      <c r="AB31" s="93" t="s">
        <v>388</v>
      </c>
      <c r="AC31" s="93" t="s">
        <v>388</v>
      </c>
      <c r="AD31" s="93" t="s">
        <v>388</v>
      </c>
      <c r="AE31" s="40"/>
      <c r="AF31" s="15" t="s">
        <v>388</v>
      </c>
      <c r="AG31" s="15" t="s">
        <v>388</v>
      </c>
      <c r="AH31" s="15" t="s">
        <v>388</v>
      </c>
      <c r="AI31" s="15" t="s">
        <v>388</v>
      </c>
      <c r="AJ31" s="15" t="s">
        <v>388</v>
      </c>
      <c r="AK31" s="15" t="s">
        <v>388</v>
      </c>
      <c r="AL31" s="38" t="s">
        <v>48</v>
      </c>
    </row>
    <row r="32" spans="1:38" s="2" customFormat="1" ht="26.25" customHeight="1" thickBot="1" x14ac:dyDescent="0.25">
      <c r="A32" s="43" t="s">
        <v>77</v>
      </c>
      <c r="B32" s="43" t="s">
        <v>88</v>
      </c>
      <c r="C32" s="44" t="s">
        <v>89</v>
      </c>
      <c r="D32" s="45"/>
      <c r="E32" s="93" t="s">
        <v>388</v>
      </c>
      <c r="F32" s="93" t="s">
        <v>388</v>
      </c>
      <c r="G32" s="93" t="s">
        <v>388</v>
      </c>
      <c r="H32" s="93" t="s">
        <v>388</v>
      </c>
      <c r="I32" s="93">
        <v>0.3929665700515157</v>
      </c>
      <c r="J32" s="93">
        <v>0.71056089743129724</v>
      </c>
      <c r="K32" s="93">
        <v>0.96083402895560199</v>
      </c>
      <c r="L32" s="93">
        <v>0.10223846190559632</v>
      </c>
      <c r="M32" s="93" t="s">
        <v>388</v>
      </c>
      <c r="N32" s="93" t="s">
        <v>387</v>
      </c>
      <c r="O32" s="93" t="s">
        <v>387</v>
      </c>
      <c r="P32" s="93" t="s">
        <v>388</v>
      </c>
      <c r="Q32" s="93" t="s">
        <v>387</v>
      </c>
      <c r="R32" s="93" t="s">
        <v>387</v>
      </c>
      <c r="S32" s="93" t="s">
        <v>387</v>
      </c>
      <c r="T32" s="93" t="s">
        <v>387</v>
      </c>
      <c r="U32" s="93" t="s">
        <v>387</v>
      </c>
      <c r="V32" s="93" t="s">
        <v>387</v>
      </c>
      <c r="W32" s="93" t="s">
        <v>388</v>
      </c>
      <c r="X32" s="93" t="s">
        <v>388</v>
      </c>
      <c r="Y32" s="93" t="s">
        <v>388</v>
      </c>
      <c r="Z32" s="93" t="s">
        <v>388</v>
      </c>
      <c r="AA32" s="93" t="s">
        <v>388</v>
      </c>
      <c r="AB32" s="93" t="s">
        <v>388</v>
      </c>
      <c r="AC32" s="93" t="s">
        <v>388</v>
      </c>
      <c r="AD32" s="93" t="s">
        <v>388</v>
      </c>
      <c r="AE32" s="40"/>
      <c r="AF32" s="15" t="s">
        <v>388</v>
      </c>
      <c r="AG32" s="15" t="s">
        <v>388</v>
      </c>
      <c r="AH32" s="15" t="s">
        <v>388</v>
      </c>
      <c r="AI32" s="15" t="s">
        <v>388</v>
      </c>
      <c r="AJ32" s="15" t="s">
        <v>388</v>
      </c>
      <c r="AK32" s="15" t="s">
        <v>388</v>
      </c>
      <c r="AL32" s="38" t="s">
        <v>391</v>
      </c>
    </row>
    <row r="33" spans="1:38" s="2" customFormat="1" ht="26.25" customHeight="1" thickBot="1" x14ac:dyDescent="0.25">
      <c r="A33" s="43" t="s">
        <v>77</v>
      </c>
      <c r="B33" s="43" t="s">
        <v>90</v>
      </c>
      <c r="C33" s="44" t="s">
        <v>91</v>
      </c>
      <c r="D33" s="45"/>
      <c r="E33" s="93" t="s">
        <v>388</v>
      </c>
      <c r="F33" s="93" t="s">
        <v>388</v>
      </c>
      <c r="G33" s="93" t="s">
        <v>388</v>
      </c>
      <c r="H33" s="93" t="s">
        <v>388</v>
      </c>
      <c r="I33" s="93">
        <v>0.27837101728263647</v>
      </c>
      <c r="J33" s="93">
        <v>3.1100544124179019</v>
      </c>
      <c r="K33" s="93">
        <v>6.2201088248358039</v>
      </c>
      <c r="L33" s="93">
        <v>5.1626903246137161E-2</v>
      </c>
      <c r="M33" s="93" t="s">
        <v>388</v>
      </c>
      <c r="N33" s="93" t="s">
        <v>388</v>
      </c>
      <c r="O33" s="93" t="s">
        <v>388</v>
      </c>
      <c r="P33" s="93" t="s">
        <v>388</v>
      </c>
      <c r="Q33" s="93" t="s">
        <v>388</v>
      </c>
      <c r="R33" s="93" t="s">
        <v>388</v>
      </c>
      <c r="S33" s="93" t="s">
        <v>388</v>
      </c>
      <c r="T33" s="93" t="s">
        <v>388</v>
      </c>
      <c r="U33" s="93" t="s">
        <v>388</v>
      </c>
      <c r="V33" s="93" t="s">
        <v>388</v>
      </c>
      <c r="W33" s="93" t="s">
        <v>388</v>
      </c>
      <c r="X33" s="93" t="s">
        <v>388</v>
      </c>
      <c r="Y33" s="93" t="s">
        <v>388</v>
      </c>
      <c r="Z33" s="93" t="s">
        <v>388</v>
      </c>
      <c r="AA33" s="93" t="s">
        <v>388</v>
      </c>
      <c r="AB33" s="93" t="s">
        <v>388</v>
      </c>
      <c r="AC33" s="93" t="s">
        <v>388</v>
      </c>
      <c r="AD33" s="93" t="s">
        <v>388</v>
      </c>
      <c r="AE33" s="40"/>
      <c r="AF33" s="15" t="s">
        <v>388</v>
      </c>
      <c r="AG33" s="15" t="s">
        <v>388</v>
      </c>
      <c r="AH33" s="15" t="s">
        <v>388</v>
      </c>
      <c r="AI33" s="15" t="s">
        <v>388</v>
      </c>
      <c r="AJ33" s="15" t="s">
        <v>388</v>
      </c>
      <c r="AK33" s="15" t="s">
        <v>388</v>
      </c>
      <c r="AL33" s="38" t="s">
        <v>391</v>
      </c>
    </row>
    <row r="34" spans="1:38" s="2" customFormat="1" ht="26.25" customHeight="1" thickBot="1" x14ac:dyDescent="0.25">
      <c r="A34" s="43" t="s">
        <v>69</v>
      </c>
      <c r="B34" s="43" t="s">
        <v>92</v>
      </c>
      <c r="C34" s="44" t="s">
        <v>93</v>
      </c>
      <c r="D34" s="45"/>
      <c r="E34" s="93">
        <v>5.8686078477407593</v>
      </c>
      <c r="F34" s="93">
        <v>0.32581668400764546</v>
      </c>
      <c r="G34" s="93">
        <v>0.60970948206172249</v>
      </c>
      <c r="H34" s="93">
        <v>5.8908430000000002E-4</v>
      </c>
      <c r="I34" s="93">
        <v>0.11748929123680242</v>
      </c>
      <c r="J34" s="93">
        <v>0.1234923937087558</v>
      </c>
      <c r="K34" s="93">
        <v>0.13035308224813114</v>
      </c>
      <c r="L34" s="93">
        <v>7.6368039303921581E-2</v>
      </c>
      <c r="M34" s="93">
        <v>0.76423825157566216</v>
      </c>
      <c r="N34" s="93" t="s">
        <v>388</v>
      </c>
      <c r="O34" s="93">
        <v>8.4154900000000003E-4</v>
      </c>
      <c r="P34" s="93" t="s">
        <v>388</v>
      </c>
      <c r="Q34" s="93" t="s">
        <v>388</v>
      </c>
      <c r="R34" s="93">
        <v>4.2077450000000006E-3</v>
      </c>
      <c r="S34" s="93">
        <v>0.14306332999999999</v>
      </c>
      <c r="T34" s="93">
        <v>5.8908430000000006E-3</v>
      </c>
      <c r="U34" s="93">
        <v>8.4154900000000003E-4</v>
      </c>
      <c r="V34" s="93">
        <v>8.4154900000000005E-2</v>
      </c>
      <c r="W34" s="93" t="s">
        <v>388</v>
      </c>
      <c r="X34" s="93">
        <v>2.5246469999999997E-3</v>
      </c>
      <c r="Y34" s="93">
        <v>4.2077449999999997E-3</v>
      </c>
      <c r="Z34" s="93" t="s">
        <v>388</v>
      </c>
      <c r="AA34" s="93" t="s">
        <v>388</v>
      </c>
      <c r="AB34" s="93">
        <v>6.7323919999999994E-3</v>
      </c>
      <c r="AC34" s="93" t="s">
        <v>388</v>
      </c>
      <c r="AD34" s="93" t="s">
        <v>388</v>
      </c>
      <c r="AE34" s="40"/>
      <c r="AF34" s="15">
        <v>3593.4142299999999</v>
      </c>
      <c r="AG34" s="15" t="s">
        <v>388</v>
      </c>
      <c r="AH34" s="15" t="s">
        <v>388</v>
      </c>
      <c r="AI34" s="15" t="s">
        <v>388</v>
      </c>
      <c r="AJ34" s="15" t="s">
        <v>388</v>
      </c>
      <c r="AK34" s="15" t="s">
        <v>388</v>
      </c>
      <c r="AL34" s="38" t="s">
        <v>48</v>
      </c>
    </row>
    <row r="35" spans="1:38" s="6" customFormat="1" ht="26.25" customHeight="1" thickBot="1" x14ac:dyDescent="0.25">
      <c r="A35" s="43" t="s">
        <v>94</v>
      </c>
      <c r="B35" s="43" t="s">
        <v>95</v>
      </c>
      <c r="C35" s="44" t="s">
        <v>96</v>
      </c>
      <c r="D35" s="45"/>
      <c r="E35" s="93" t="s">
        <v>392</v>
      </c>
      <c r="F35" s="93" t="s">
        <v>392</v>
      </c>
      <c r="G35" s="93" t="s">
        <v>392</v>
      </c>
      <c r="H35" s="93" t="s">
        <v>392</v>
      </c>
      <c r="I35" s="93" t="s">
        <v>392</v>
      </c>
      <c r="J35" s="93" t="s">
        <v>392</v>
      </c>
      <c r="K35" s="93" t="s">
        <v>392</v>
      </c>
      <c r="L35" s="93" t="s">
        <v>392</v>
      </c>
      <c r="M35" s="93" t="s">
        <v>392</v>
      </c>
      <c r="N35" s="93" t="s">
        <v>392</v>
      </c>
      <c r="O35" s="93" t="s">
        <v>392</v>
      </c>
      <c r="P35" s="93" t="s">
        <v>392</v>
      </c>
      <c r="Q35" s="93" t="s">
        <v>392</v>
      </c>
      <c r="R35" s="93" t="s">
        <v>392</v>
      </c>
      <c r="S35" s="93" t="s">
        <v>392</v>
      </c>
      <c r="T35" s="93" t="s">
        <v>392</v>
      </c>
      <c r="U35" s="93" t="s">
        <v>392</v>
      </c>
      <c r="V35" s="93" t="s">
        <v>392</v>
      </c>
      <c r="W35" s="93" t="s">
        <v>392</v>
      </c>
      <c r="X35" s="93" t="s">
        <v>392</v>
      </c>
      <c r="Y35" s="93" t="s">
        <v>392</v>
      </c>
      <c r="Z35" s="93" t="s">
        <v>392</v>
      </c>
      <c r="AA35" s="93" t="s">
        <v>392</v>
      </c>
      <c r="AB35" s="93" t="s">
        <v>392</v>
      </c>
      <c r="AC35" s="93" t="s">
        <v>392</v>
      </c>
      <c r="AD35" s="93" t="s">
        <v>392</v>
      </c>
      <c r="AE35" s="40"/>
      <c r="AF35" s="15" t="s">
        <v>392</v>
      </c>
      <c r="AG35" s="15" t="s">
        <v>392</v>
      </c>
      <c r="AH35" s="15" t="s">
        <v>392</v>
      </c>
      <c r="AI35" s="15" t="s">
        <v>392</v>
      </c>
      <c r="AJ35" s="15" t="s">
        <v>392</v>
      </c>
      <c r="AK35" s="15" t="s">
        <v>392</v>
      </c>
      <c r="AL35" s="38" t="s">
        <v>48</v>
      </c>
    </row>
    <row r="36" spans="1:38" s="2" customFormat="1" ht="26.25" customHeight="1" thickBot="1" x14ac:dyDescent="0.25">
      <c r="A36" s="43" t="s">
        <v>94</v>
      </c>
      <c r="B36" s="43" t="s">
        <v>97</v>
      </c>
      <c r="C36" s="44" t="s">
        <v>98</v>
      </c>
      <c r="D36" s="45"/>
      <c r="E36" s="93">
        <v>11.791810516185981</v>
      </c>
      <c r="F36" s="93">
        <v>5.8970845517996944</v>
      </c>
      <c r="G36" s="93">
        <v>1.8619964917898153</v>
      </c>
      <c r="H36" s="93">
        <v>1.2662255905925963E-3</v>
      </c>
      <c r="I36" s="93">
        <v>0.53922387107144776</v>
      </c>
      <c r="J36" s="93">
        <v>0.55845054976504382</v>
      </c>
      <c r="K36" s="93">
        <v>0.55731890462604838</v>
      </c>
      <c r="L36" s="93" t="s">
        <v>387</v>
      </c>
      <c r="M36" s="93">
        <v>13.50659669313159</v>
      </c>
      <c r="N36" s="93" t="s">
        <v>387</v>
      </c>
      <c r="O36" s="93" t="s">
        <v>387</v>
      </c>
      <c r="P36" s="93" t="s">
        <v>387</v>
      </c>
      <c r="Q36" s="93" t="s">
        <v>387</v>
      </c>
      <c r="R36" s="93" t="s">
        <v>387</v>
      </c>
      <c r="S36" s="93" t="s">
        <v>387</v>
      </c>
      <c r="T36" s="93" t="s">
        <v>387</v>
      </c>
      <c r="U36" s="93" t="s">
        <v>387</v>
      </c>
      <c r="V36" s="93" t="s">
        <v>387</v>
      </c>
      <c r="W36" s="93" t="s">
        <v>387</v>
      </c>
      <c r="X36" s="93" t="s">
        <v>387</v>
      </c>
      <c r="Y36" s="93" t="s">
        <v>387</v>
      </c>
      <c r="Z36" s="93" t="s">
        <v>387</v>
      </c>
      <c r="AA36" s="93" t="s">
        <v>387</v>
      </c>
      <c r="AB36" s="93" t="s">
        <v>387</v>
      </c>
      <c r="AC36" s="93" t="s">
        <v>387</v>
      </c>
      <c r="AD36" s="93" t="s">
        <v>387</v>
      </c>
      <c r="AE36" s="40"/>
      <c r="AF36" s="15" t="s">
        <v>388</v>
      </c>
      <c r="AG36" s="15" t="s">
        <v>388</v>
      </c>
      <c r="AH36" s="15" t="s">
        <v>388</v>
      </c>
      <c r="AI36" s="15" t="s">
        <v>388</v>
      </c>
      <c r="AJ36" s="15" t="s">
        <v>388</v>
      </c>
      <c r="AK36" s="15" t="s">
        <v>388</v>
      </c>
      <c r="AL36" s="38" t="s">
        <v>48</v>
      </c>
    </row>
    <row r="37" spans="1:38" s="2" customFormat="1" ht="26.25" customHeight="1" thickBot="1" x14ac:dyDescent="0.25">
      <c r="A37" s="43" t="s">
        <v>69</v>
      </c>
      <c r="B37" s="43" t="s">
        <v>99</v>
      </c>
      <c r="C37" s="44" t="s">
        <v>393</v>
      </c>
      <c r="D37" s="45"/>
      <c r="E37" s="93" t="s">
        <v>389</v>
      </c>
      <c r="F37" s="93" t="s">
        <v>387</v>
      </c>
      <c r="G37" s="93" t="s">
        <v>389</v>
      </c>
      <c r="H37" s="93" t="s">
        <v>388</v>
      </c>
      <c r="I37" s="93" t="s">
        <v>388</v>
      </c>
      <c r="J37" s="93" t="s">
        <v>388</v>
      </c>
      <c r="K37" s="93" t="s">
        <v>388</v>
      </c>
      <c r="L37" s="93" t="s">
        <v>388</v>
      </c>
      <c r="M37" s="93" t="s">
        <v>387</v>
      </c>
      <c r="N37" s="93" t="s">
        <v>388</v>
      </c>
      <c r="O37" s="93" t="s">
        <v>388</v>
      </c>
      <c r="P37" s="93" t="s">
        <v>388</v>
      </c>
      <c r="Q37" s="93" t="s">
        <v>388</v>
      </c>
      <c r="R37" s="93" t="s">
        <v>388</v>
      </c>
      <c r="S37" s="93" t="s">
        <v>388</v>
      </c>
      <c r="T37" s="93" t="s">
        <v>388</v>
      </c>
      <c r="U37" s="93" t="s">
        <v>388</v>
      </c>
      <c r="V37" s="93" t="s">
        <v>388</v>
      </c>
      <c r="W37" s="93" t="s">
        <v>387</v>
      </c>
      <c r="X37" s="93" t="s">
        <v>388</v>
      </c>
      <c r="Y37" s="93" t="s">
        <v>388</v>
      </c>
      <c r="Z37" s="93" t="s">
        <v>388</v>
      </c>
      <c r="AA37" s="93" t="s">
        <v>388</v>
      </c>
      <c r="AB37" s="93" t="s">
        <v>388</v>
      </c>
      <c r="AC37" s="93" t="s">
        <v>388</v>
      </c>
      <c r="AD37" s="93" t="s">
        <v>388</v>
      </c>
      <c r="AE37" s="40"/>
      <c r="AF37" s="15" t="s">
        <v>388</v>
      </c>
      <c r="AG37" s="15" t="s">
        <v>388</v>
      </c>
      <c r="AH37" s="15" t="s">
        <v>388</v>
      </c>
      <c r="AI37" s="15" t="s">
        <v>388</v>
      </c>
      <c r="AJ37" s="15" t="s">
        <v>388</v>
      </c>
      <c r="AK37" s="15" t="s">
        <v>388</v>
      </c>
      <c r="AL37" s="38" t="s">
        <v>48</v>
      </c>
    </row>
    <row r="38" spans="1:38" s="2" customFormat="1" ht="26.25" customHeight="1" thickBot="1" x14ac:dyDescent="0.25">
      <c r="A38" s="43" t="s">
        <v>69</v>
      </c>
      <c r="B38" s="43" t="s">
        <v>100</v>
      </c>
      <c r="C38" s="44" t="s">
        <v>101</v>
      </c>
      <c r="D38" s="50"/>
      <c r="E38" s="93" t="s">
        <v>392</v>
      </c>
      <c r="F38" s="93" t="s">
        <v>392</v>
      </c>
      <c r="G38" s="93" t="s">
        <v>392</v>
      </c>
      <c r="H38" s="93" t="s">
        <v>392</v>
      </c>
      <c r="I38" s="93" t="s">
        <v>392</v>
      </c>
      <c r="J38" s="93" t="s">
        <v>392</v>
      </c>
      <c r="K38" s="93" t="s">
        <v>392</v>
      </c>
      <c r="L38" s="93" t="s">
        <v>392</v>
      </c>
      <c r="M38" s="93" t="s">
        <v>392</v>
      </c>
      <c r="N38" s="93" t="s">
        <v>392</v>
      </c>
      <c r="O38" s="93" t="s">
        <v>392</v>
      </c>
      <c r="P38" s="93" t="s">
        <v>392</v>
      </c>
      <c r="Q38" s="93" t="s">
        <v>392</v>
      </c>
      <c r="R38" s="93" t="s">
        <v>392</v>
      </c>
      <c r="S38" s="93" t="s">
        <v>392</v>
      </c>
      <c r="T38" s="93" t="s">
        <v>392</v>
      </c>
      <c r="U38" s="93" t="s">
        <v>392</v>
      </c>
      <c r="V38" s="93" t="s">
        <v>392</v>
      </c>
      <c r="W38" s="93" t="s">
        <v>392</v>
      </c>
      <c r="X38" s="93" t="s">
        <v>392</v>
      </c>
      <c r="Y38" s="93" t="s">
        <v>392</v>
      </c>
      <c r="Z38" s="93" t="s">
        <v>392</v>
      </c>
      <c r="AA38" s="93" t="s">
        <v>392</v>
      </c>
      <c r="AB38" s="93" t="s">
        <v>392</v>
      </c>
      <c r="AC38" s="93" t="s">
        <v>392</v>
      </c>
      <c r="AD38" s="93" t="s">
        <v>392</v>
      </c>
      <c r="AE38" s="40"/>
      <c r="AF38" s="15" t="s">
        <v>392</v>
      </c>
      <c r="AG38" s="15" t="s">
        <v>392</v>
      </c>
      <c r="AH38" s="15" t="s">
        <v>392</v>
      </c>
      <c r="AI38" s="15" t="s">
        <v>392</v>
      </c>
      <c r="AJ38" s="15" t="s">
        <v>392</v>
      </c>
      <c r="AK38" s="15" t="s">
        <v>392</v>
      </c>
      <c r="AL38" s="38" t="s">
        <v>48</v>
      </c>
    </row>
    <row r="39" spans="1:38" s="2" customFormat="1" ht="26.25" customHeight="1" thickBot="1" x14ac:dyDescent="0.25">
      <c r="A39" s="43" t="s">
        <v>102</v>
      </c>
      <c r="B39" s="43" t="s">
        <v>103</v>
      </c>
      <c r="C39" s="44" t="s">
        <v>394</v>
      </c>
      <c r="D39" s="45"/>
      <c r="E39" s="93" t="s">
        <v>389</v>
      </c>
      <c r="F39" s="93" t="s">
        <v>387</v>
      </c>
      <c r="G39" s="93" t="s">
        <v>389</v>
      </c>
      <c r="H39" s="93" t="s">
        <v>387</v>
      </c>
      <c r="I39" s="93" t="s">
        <v>387</v>
      </c>
      <c r="J39" s="93" t="s">
        <v>387</v>
      </c>
      <c r="K39" s="93" t="s">
        <v>387</v>
      </c>
      <c r="L39" s="93" t="s">
        <v>387</v>
      </c>
      <c r="M39" s="93" t="s">
        <v>387</v>
      </c>
      <c r="N39" s="93" t="s">
        <v>387</v>
      </c>
      <c r="O39" s="93" t="s">
        <v>387</v>
      </c>
      <c r="P39" s="93" t="s">
        <v>387</v>
      </c>
      <c r="Q39" s="93" t="s">
        <v>387</v>
      </c>
      <c r="R39" s="93" t="s">
        <v>387</v>
      </c>
      <c r="S39" s="93" t="s">
        <v>387</v>
      </c>
      <c r="T39" s="93" t="s">
        <v>387</v>
      </c>
      <c r="U39" s="93" t="s">
        <v>387</v>
      </c>
      <c r="V39" s="93" t="s">
        <v>387</v>
      </c>
      <c r="W39" s="93" t="s">
        <v>387</v>
      </c>
      <c r="X39" s="93" t="s">
        <v>387</v>
      </c>
      <c r="Y39" s="93" t="s">
        <v>387</v>
      </c>
      <c r="Z39" s="93" t="s">
        <v>387</v>
      </c>
      <c r="AA39" s="93" t="s">
        <v>387</v>
      </c>
      <c r="AB39" s="93" t="s">
        <v>387</v>
      </c>
      <c r="AC39" s="93" t="s">
        <v>387</v>
      </c>
      <c r="AD39" s="93" t="s">
        <v>387</v>
      </c>
      <c r="AE39" s="40"/>
      <c r="AF39" s="15" t="s">
        <v>388</v>
      </c>
      <c r="AG39" s="15" t="s">
        <v>388</v>
      </c>
      <c r="AH39" s="15" t="s">
        <v>388</v>
      </c>
      <c r="AI39" s="15" t="s">
        <v>388</v>
      </c>
      <c r="AJ39" s="15" t="s">
        <v>388</v>
      </c>
      <c r="AK39" s="15" t="s">
        <v>388</v>
      </c>
      <c r="AL39" s="38" t="s">
        <v>48</v>
      </c>
    </row>
    <row r="40" spans="1:38" s="2" customFormat="1" ht="26.25" customHeight="1" thickBot="1" x14ac:dyDescent="0.25">
      <c r="A40" s="43" t="s">
        <v>69</v>
      </c>
      <c r="B40" s="43" t="s">
        <v>104</v>
      </c>
      <c r="C40" s="44" t="s">
        <v>395</v>
      </c>
      <c r="D40" s="45"/>
      <c r="E40" s="93">
        <v>3.9169922592316473</v>
      </c>
      <c r="F40" s="93">
        <v>3.0699474591941853</v>
      </c>
      <c r="G40" s="93">
        <v>0.36934058803598535</v>
      </c>
      <c r="H40" s="93">
        <v>7.7542921484261224E-4</v>
      </c>
      <c r="I40" s="93">
        <v>0.54265565395623439</v>
      </c>
      <c r="J40" s="93">
        <v>0.54265565395623439</v>
      </c>
      <c r="K40" s="93">
        <v>0.54265565395623439</v>
      </c>
      <c r="L40" s="93">
        <v>0.18858252798001279</v>
      </c>
      <c r="M40" s="93">
        <v>5.6877804476906855</v>
      </c>
      <c r="N40" s="93" t="s">
        <v>388</v>
      </c>
      <c r="O40" s="93">
        <v>1.0203521314931948E-3</v>
      </c>
      <c r="P40" s="93" t="s">
        <v>388</v>
      </c>
      <c r="Q40" s="93" t="s">
        <v>388</v>
      </c>
      <c r="R40" s="93">
        <v>5.1017606574659743E-3</v>
      </c>
      <c r="S40" s="93">
        <v>0.17345986235384314</v>
      </c>
      <c r="T40" s="93">
        <v>7.1424649204523648E-3</v>
      </c>
      <c r="U40" s="93">
        <v>1.0203521314931948E-3</v>
      </c>
      <c r="V40" s="93">
        <v>0.10203521314931949</v>
      </c>
      <c r="W40" s="93" t="s">
        <v>388</v>
      </c>
      <c r="X40" s="93">
        <v>3.142761375183472E-3</v>
      </c>
      <c r="Y40" s="93">
        <v>5.0200556767620863E-3</v>
      </c>
      <c r="Z40" s="93" t="s">
        <v>388</v>
      </c>
      <c r="AA40" s="93" t="s">
        <v>388</v>
      </c>
      <c r="AB40" s="93">
        <v>8.1628170519455583E-3</v>
      </c>
      <c r="AC40" s="93" t="s">
        <v>388</v>
      </c>
      <c r="AD40" s="93" t="s">
        <v>388</v>
      </c>
      <c r="AE40" s="40"/>
      <c r="AF40" s="15">
        <v>4362.6229501252137</v>
      </c>
      <c r="AG40" s="15" t="s">
        <v>388</v>
      </c>
      <c r="AH40" s="15" t="s">
        <v>388</v>
      </c>
      <c r="AI40" s="15" t="s">
        <v>388</v>
      </c>
      <c r="AJ40" s="15" t="s">
        <v>388</v>
      </c>
      <c r="AK40" s="15" t="s">
        <v>388</v>
      </c>
      <c r="AL40" s="38" t="s">
        <v>48</v>
      </c>
    </row>
    <row r="41" spans="1:38" s="2" customFormat="1" ht="26.25" customHeight="1" thickBot="1" x14ac:dyDescent="0.25">
      <c r="A41" s="43" t="s">
        <v>102</v>
      </c>
      <c r="B41" s="43" t="s">
        <v>105</v>
      </c>
      <c r="C41" s="44" t="s">
        <v>396</v>
      </c>
      <c r="D41" s="45"/>
      <c r="E41" s="93" t="s">
        <v>389</v>
      </c>
      <c r="F41" s="93" t="s">
        <v>387</v>
      </c>
      <c r="G41" s="93" t="s">
        <v>389</v>
      </c>
      <c r="H41" s="93" t="s">
        <v>387</v>
      </c>
      <c r="I41" s="93" t="s">
        <v>387</v>
      </c>
      <c r="J41" s="93" t="s">
        <v>387</v>
      </c>
      <c r="K41" s="93" t="s">
        <v>387</v>
      </c>
      <c r="L41" s="93" t="s">
        <v>387</v>
      </c>
      <c r="M41" s="93" t="s">
        <v>387</v>
      </c>
      <c r="N41" s="93" t="s">
        <v>387</v>
      </c>
      <c r="O41" s="93" t="s">
        <v>387</v>
      </c>
      <c r="P41" s="93" t="s">
        <v>387</v>
      </c>
      <c r="Q41" s="93" t="s">
        <v>387</v>
      </c>
      <c r="R41" s="93" t="s">
        <v>387</v>
      </c>
      <c r="S41" s="93" t="s">
        <v>387</v>
      </c>
      <c r="T41" s="93" t="s">
        <v>387</v>
      </c>
      <c r="U41" s="93" t="s">
        <v>387</v>
      </c>
      <c r="V41" s="93" t="s">
        <v>387</v>
      </c>
      <c r="W41" s="93" t="s">
        <v>387</v>
      </c>
      <c r="X41" s="93" t="s">
        <v>387</v>
      </c>
      <c r="Y41" s="93" t="s">
        <v>387</v>
      </c>
      <c r="Z41" s="93" t="s">
        <v>387</v>
      </c>
      <c r="AA41" s="93" t="s">
        <v>387</v>
      </c>
      <c r="AB41" s="93" t="s">
        <v>387</v>
      </c>
      <c r="AC41" s="93" t="s">
        <v>387</v>
      </c>
      <c r="AD41" s="93" t="s">
        <v>387</v>
      </c>
      <c r="AE41" s="40"/>
      <c r="AF41" s="15" t="s">
        <v>388</v>
      </c>
      <c r="AG41" s="15" t="s">
        <v>388</v>
      </c>
      <c r="AH41" s="15" t="s">
        <v>388</v>
      </c>
      <c r="AI41" s="15" t="s">
        <v>388</v>
      </c>
      <c r="AJ41" s="15" t="s">
        <v>388</v>
      </c>
      <c r="AK41" s="15" t="s">
        <v>388</v>
      </c>
      <c r="AL41" s="38" t="s">
        <v>48</v>
      </c>
    </row>
    <row r="42" spans="1:38" s="2" customFormat="1" ht="26.25" customHeight="1" thickBot="1" x14ac:dyDescent="0.25">
      <c r="A42" s="43" t="s">
        <v>69</v>
      </c>
      <c r="B42" s="43" t="s">
        <v>106</v>
      </c>
      <c r="C42" s="44" t="s">
        <v>107</v>
      </c>
      <c r="D42" s="45"/>
      <c r="E42" s="93">
        <v>0.21729866355226332</v>
      </c>
      <c r="F42" s="93">
        <v>3.6104070188420239</v>
      </c>
      <c r="G42" s="93">
        <v>2.0960717180282373E-2</v>
      </c>
      <c r="H42" s="93">
        <v>1.0359523463298238E-4</v>
      </c>
      <c r="I42" s="93">
        <v>0.12311499826708829</v>
      </c>
      <c r="J42" s="93">
        <v>0.12311499826708829</v>
      </c>
      <c r="K42" s="93">
        <v>0.12311499826708829</v>
      </c>
      <c r="L42" s="93">
        <v>1.4156596325077347E-2</v>
      </c>
      <c r="M42" s="93">
        <v>21.629066326569038</v>
      </c>
      <c r="N42" s="93" t="s">
        <v>388</v>
      </c>
      <c r="O42" s="93">
        <v>2.5029817929677663E-4</v>
      </c>
      <c r="P42" s="93" t="s">
        <v>388</v>
      </c>
      <c r="Q42" s="93" t="s">
        <v>388</v>
      </c>
      <c r="R42" s="93">
        <v>1.2514908964838831E-3</v>
      </c>
      <c r="S42" s="93">
        <v>4.2550690480452028E-2</v>
      </c>
      <c r="T42" s="93">
        <v>1.7520872550774366E-3</v>
      </c>
      <c r="U42" s="93">
        <v>2.5029817929677663E-4</v>
      </c>
      <c r="V42" s="93">
        <v>2.5029817929677668E-2</v>
      </c>
      <c r="W42" s="93" t="s">
        <v>388</v>
      </c>
      <c r="X42" s="93">
        <v>9.6991046002021695E-4</v>
      </c>
      <c r="Y42" s="93">
        <v>1.0324749743539959E-3</v>
      </c>
      <c r="Z42" s="93" t="s">
        <v>388</v>
      </c>
      <c r="AA42" s="93" t="s">
        <v>388</v>
      </c>
      <c r="AB42" s="93">
        <v>2.002385434374213E-3</v>
      </c>
      <c r="AC42" s="93" t="s">
        <v>388</v>
      </c>
      <c r="AD42" s="93" t="s">
        <v>388</v>
      </c>
      <c r="AE42" s="40"/>
      <c r="AF42" s="15">
        <v>1084.1043401463282</v>
      </c>
      <c r="AG42" s="15" t="s">
        <v>388</v>
      </c>
      <c r="AH42" s="15" t="s">
        <v>388</v>
      </c>
      <c r="AI42" s="15" t="s">
        <v>388</v>
      </c>
      <c r="AJ42" s="15" t="s">
        <v>388</v>
      </c>
      <c r="AK42" s="15" t="s">
        <v>388</v>
      </c>
      <c r="AL42" s="38" t="s">
        <v>48</v>
      </c>
    </row>
    <row r="43" spans="1:38" s="2" customFormat="1" ht="26.25" customHeight="1" thickBot="1" x14ac:dyDescent="0.25">
      <c r="A43" s="43" t="s">
        <v>102</v>
      </c>
      <c r="B43" s="43" t="s">
        <v>108</v>
      </c>
      <c r="C43" s="44" t="s">
        <v>109</v>
      </c>
      <c r="D43" s="45"/>
      <c r="E43" s="93" t="s">
        <v>389</v>
      </c>
      <c r="F43" s="93" t="s">
        <v>387</v>
      </c>
      <c r="G43" s="93" t="s">
        <v>389</v>
      </c>
      <c r="H43" s="93" t="s">
        <v>387</v>
      </c>
      <c r="I43" s="93" t="s">
        <v>387</v>
      </c>
      <c r="J43" s="93" t="s">
        <v>387</v>
      </c>
      <c r="K43" s="93" t="s">
        <v>387</v>
      </c>
      <c r="L43" s="93" t="s">
        <v>387</v>
      </c>
      <c r="M43" s="93" t="s">
        <v>387</v>
      </c>
      <c r="N43" s="93" t="s">
        <v>387</v>
      </c>
      <c r="O43" s="93" t="s">
        <v>387</v>
      </c>
      <c r="P43" s="93" t="s">
        <v>387</v>
      </c>
      <c r="Q43" s="93" t="s">
        <v>387</v>
      </c>
      <c r="R43" s="93" t="s">
        <v>387</v>
      </c>
      <c r="S43" s="93" t="s">
        <v>387</v>
      </c>
      <c r="T43" s="93" t="s">
        <v>387</v>
      </c>
      <c r="U43" s="93" t="s">
        <v>387</v>
      </c>
      <c r="V43" s="93" t="s">
        <v>387</v>
      </c>
      <c r="W43" s="93" t="s">
        <v>387</v>
      </c>
      <c r="X43" s="93" t="s">
        <v>387</v>
      </c>
      <c r="Y43" s="93" t="s">
        <v>387</v>
      </c>
      <c r="Z43" s="93" t="s">
        <v>387</v>
      </c>
      <c r="AA43" s="93" t="s">
        <v>387</v>
      </c>
      <c r="AB43" s="93" t="s">
        <v>387</v>
      </c>
      <c r="AC43" s="93" t="s">
        <v>387</v>
      </c>
      <c r="AD43" s="93" t="s">
        <v>387</v>
      </c>
      <c r="AE43" s="40"/>
      <c r="AF43" s="15" t="s">
        <v>388</v>
      </c>
      <c r="AG43" s="15" t="s">
        <v>388</v>
      </c>
      <c r="AH43" s="15" t="s">
        <v>388</v>
      </c>
      <c r="AI43" s="15" t="s">
        <v>388</v>
      </c>
      <c r="AJ43" s="15" t="s">
        <v>388</v>
      </c>
      <c r="AK43" s="15" t="s">
        <v>388</v>
      </c>
      <c r="AL43" s="38" t="s">
        <v>48</v>
      </c>
    </row>
    <row r="44" spans="1:38" s="2" customFormat="1" ht="26.25" customHeight="1" thickBot="1" x14ac:dyDescent="0.25">
      <c r="A44" s="43" t="s">
        <v>69</v>
      </c>
      <c r="B44" s="43" t="s">
        <v>110</v>
      </c>
      <c r="C44" s="44" t="s">
        <v>111</v>
      </c>
      <c r="D44" s="45"/>
      <c r="E44" s="93">
        <v>8.4089796475198284</v>
      </c>
      <c r="F44" s="93">
        <v>9.0998887577188867</v>
      </c>
      <c r="G44" s="93">
        <v>0.83885655725177222</v>
      </c>
      <c r="H44" s="93">
        <v>1.7645528843829898E-3</v>
      </c>
      <c r="I44" s="93">
        <v>1.541660050294239</v>
      </c>
      <c r="J44" s="93">
        <v>1.5416600502942392</v>
      </c>
      <c r="K44" s="93">
        <v>1.5416600502942392</v>
      </c>
      <c r="L44" s="93">
        <v>0.77208119208976245</v>
      </c>
      <c r="M44" s="93">
        <v>26.129348122444402</v>
      </c>
      <c r="N44" s="93" t="s">
        <v>388</v>
      </c>
      <c r="O44" s="93">
        <v>2.329736009218244E-3</v>
      </c>
      <c r="P44" s="93" t="s">
        <v>388</v>
      </c>
      <c r="Q44" s="93" t="s">
        <v>388</v>
      </c>
      <c r="R44" s="93">
        <v>1.1648680046091219E-2</v>
      </c>
      <c r="S44" s="93">
        <v>0.39605512156710149</v>
      </c>
      <c r="T44" s="93">
        <v>1.6308152064527709E-2</v>
      </c>
      <c r="U44" s="93">
        <v>2.329736009218244E-3</v>
      </c>
      <c r="V44" s="93">
        <v>0.23297360092182437</v>
      </c>
      <c r="W44" s="93" t="s">
        <v>388</v>
      </c>
      <c r="X44" s="93">
        <v>7.1884665600642824E-3</v>
      </c>
      <c r="Y44" s="93">
        <v>1.1449421513681668E-2</v>
      </c>
      <c r="Z44" s="93" t="s">
        <v>388</v>
      </c>
      <c r="AA44" s="93" t="s">
        <v>388</v>
      </c>
      <c r="AB44" s="93">
        <v>1.8637888073745952E-2</v>
      </c>
      <c r="AC44" s="93" t="s">
        <v>388</v>
      </c>
      <c r="AD44" s="93" t="s">
        <v>388</v>
      </c>
      <c r="AE44" s="40"/>
      <c r="AF44" s="15">
        <v>9961.9208566305697</v>
      </c>
      <c r="AG44" s="15" t="s">
        <v>388</v>
      </c>
      <c r="AH44" s="15" t="s">
        <v>388</v>
      </c>
      <c r="AI44" s="15" t="s">
        <v>388</v>
      </c>
      <c r="AJ44" s="15" t="s">
        <v>388</v>
      </c>
      <c r="AK44" s="15" t="s">
        <v>388</v>
      </c>
      <c r="AL44" s="38" t="s">
        <v>48</v>
      </c>
    </row>
    <row r="45" spans="1:38" s="2" customFormat="1" ht="26.25" customHeight="1" thickBot="1" x14ac:dyDescent="0.25">
      <c r="A45" s="43" t="s">
        <v>69</v>
      </c>
      <c r="B45" s="43" t="s">
        <v>112</v>
      </c>
      <c r="C45" s="44" t="s">
        <v>113</v>
      </c>
      <c r="D45" s="45"/>
      <c r="E45" s="93" t="s">
        <v>389</v>
      </c>
      <c r="F45" s="93" t="s">
        <v>387</v>
      </c>
      <c r="G45" s="93" t="s">
        <v>389</v>
      </c>
      <c r="H45" s="93">
        <v>2.6141554944484501E-4</v>
      </c>
      <c r="I45" s="93" t="s">
        <v>387</v>
      </c>
      <c r="J45" s="93" t="s">
        <v>387</v>
      </c>
      <c r="K45" s="93" t="s">
        <v>387</v>
      </c>
      <c r="L45" s="93" t="s">
        <v>387</v>
      </c>
      <c r="M45" s="93" t="s">
        <v>389</v>
      </c>
      <c r="N45" s="93" t="s">
        <v>388</v>
      </c>
      <c r="O45" s="93" t="s">
        <v>388</v>
      </c>
      <c r="P45" s="93" t="s">
        <v>388</v>
      </c>
      <c r="Q45" s="93" t="s">
        <v>387</v>
      </c>
      <c r="R45" s="93" t="s">
        <v>388</v>
      </c>
      <c r="S45" s="93" t="s">
        <v>388</v>
      </c>
      <c r="T45" s="93" t="s">
        <v>388</v>
      </c>
      <c r="U45" s="93" t="s">
        <v>387</v>
      </c>
      <c r="V45" s="93" t="s">
        <v>388</v>
      </c>
      <c r="W45" s="93" t="s">
        <v>387</v>
      </c>
      <c r="X45" s="93" t="s">
        <v>388</v>
      </c>
      <c r="Y45" s="93" t="s">
        <v>388</v>
      </c>
      <c r="Z45" s="93" t="s">
        <v>388</v>
      </c>
      <c r="AA45" s="93" t="s">
        <v>388</v>
      </c>
      <c r="AB45" s="93" t="s">
        <v>388</v>
      </c>
      <c r="AC45" s="93" t="s">
        <v>388</v>
      </c>
      <c r="AD45" s="93" t="s">
        <v>387</v>
      </c>
      <c r="AE45" s="40"/>
      <c r="AF45" s="15" t="s">
        <v>388</v>
      </c>
      <c r="AG45" s="15" t="s">
        <v>388</v>
      </c>
      <c r="AH45" s="15" t="s">
        <v>388</v>
      </c>
      <c r="AI45" s="15" t="s">
        <v>388</v>
      </c>
      <c r="AJ45" s="15" t="s">
        <v>388</v>
      </c>
      <c r="AK45" s="15" t="s">
        <v>388</v>
      </c>
      <c r="AL45" s="38" t="s">
        <v>48</v>
      </c>
    </row>
    <row r="46" spans="1:38" s="2" customFormat="1" ht="26.25" customHeight="1" thickBot="1" x14ac:dyDescent="0.25">
      <c r="A46" s="43" t="s">
        <v>102</v>
      </c>
      <c r="B46" s="43" t="s">
        <v>114</v>
      </c>
      <c r="C46" s="44" t="s">
        <v>115</v>
      </c>
      <c r="D46" s="45"/>
      <c r="E46" s="93" t="s">
        <v>389</v>
      </c>
      <c r="F46" s="93" t="s">
        <v>387</v>
      </c>
      <c r="G46" s="93" t="s">
        <v>389</v>
      </c>
      <c r="H46" s="93">
        <v>6.7603278668172207E-5</v>
      </c>
      <c r="I46" s="93" t="s">
        <v>387</v>
      </c>
      <c r="J46" s="93" t="s">
        <v>387</v>
      </c>
      <c r="K46" s="93" t="s">
        <v>387</v>
      </c>
      <c r="L46" s="93" t="s">
        <v>387</v>
      </c>
      <c r="M46" s="93" t="s">
        <v>387</v>
      </c>
      <c r="N46" s="93" t="s">
        <v>387</v>
      </c>
      <c r="O46" s="93" t="s">
        <v>387</v>
      </c>
      <c r="P46" s="93" t="s">
        <v>387</v>
      </c>
      <c r="Q46" s="93" t="s">
        <v>387</v>
      </c>
      <c r="R46" s="93" t="s">
        <v>387</v>
      </c>
      <c r="S46" s="93" t="s">
        <v>387</v>
      </c>
      <c r="T46" s="93" t="s">
        <v>387</v>
      </c>
      <c r="U46" s="93" t="s">
        <v>387</v>
      </c>
      <c r="V46" s="93" t="s">
        <v>387</v>
      </c>
      <c r="W46" s="93" t="s">
        <v>387</v>
      </c>
      <c r="X46" s="93" t="s">
        <v>387</v>
      </c>
      <c r="Y46" s="93" t="s">
        <v>387</v>
      </c>
      <c r="Z46" s="93" t="s">
        <v>387</v>
      </c>
      <c r="AA46" s="93" t="s">
        <v>387</v>
      </c>
      <c r="AB46" s="93" t="s">
        <v>387</v>
      </c>
      <c r="AC46" s="93" t="s">
        <v>387</v>
      </c>
      <c r="AD46" s="93" t="s">
        <v>388</v>
      </c>
      <c r="AE46" s="40"/>
      <c r="AF46" s="15" t="s">
        <v>388</v>
      </c>
      <c r="AG46" s="15" t="s">
        <v>388</v>
      </c>
      <c r="AH46" s="15" t="s">
        <v>388</v>
      </c>
      <c r="AI46" s="15" t="s">
        <v>388</v>
      </c>
      <c r="AJ46" s="15" t="s">
        <v>388</v>
      </c>
      <c r="AK46" s="15" t="s">
        <v>388</v>
      </c>
      <c r="AL46" s="38" t="s">
        <v>48</v>
      </c>
    </row>
    <row r="47" spans="1:38" s="2" customFormat="1" ht="26.25" customHeight="1" thickBot="1" x14ac:dyDescent="0.25">
      <c r="A47" s="43" t="s">
        <v>69</v>
      </c>
      <c r="B47" s="43" t="s">
        <v>116</v>
      </c>
      <c r="C47" s="44" t="s">
        <v>117</v>
      </c>
      <c r="D47" s="45"/>
      <c r="E47" s="93" t="s">
        <v>389</v>
      </c>
      <c r="F47" s="93" t="s">
        <v>387</v>
      </c>
      <c r="G47" s="93" t="s">
        <v>389</v>
      </c>
      <c r="H47" s="93" t="s">
        <v>388</v>
      </c>
      <c r="I47" s="93" t="s">
        <v>387</v>
      </c>
      <c r="J47" s="93" t="s">
        <v>387</v>
      </c>
      <c r="K47" s="93" t="s">
        <v>387</v>
      </c>
      <c r="L47" s="93" t="s">
        <v>387</v>
      </c>
      <c r="M47" s="93" t="s">
        <v>387</v>
      </c>
      <c r="N47" s="93" t="s">
        <v>388</v>
      </c>
      <c r="O47" s="93" t="s">
        <v>388</v>
      </c>
      <c r="P47" s="93" t="s">
        <v>388</v>
      </c>
      <c r="Q47" s="93" t="s">
        <v>388</v>
      </c>
      <c r="R47" s="93" t="s">
        <v>388</v>
      </c>
      <c r="S47" s="93" t="s">
        <v>388</v>
      </c>
      <c r="T47" s="93" t="s">
        <v>388</v>
      </c>
      <c r="U47" s="93" t="s">
        <v>388</v>
      </c>
      <c r="V47" s="93" t="s">
        <v>388</v>
      </c>
      <c r="W47" s="93" t="s">
        <v>388</v>
      </c>
      <c r="X47" s="93" t="s">
        <v>388</v>
      </c>
      <c r="Y47" s="93" t="s">
        <v>388</v>
      </c>
      <c r="Z47" s="93" t="s">
        <v>388</v>
      </c>
      <c r="AA47" s="93" t="s">
        <v>388</v>
      </c>
      <c r="AB47" s="93" t="s">
        <v>388</v>
      </c>
      <c r="AC47" s="93" t="s">
        <v>388</v>
      </c>
      <c r="AD47" s="93" t="s">
        <v>388</v>
      </c>
      <c r="AE47" s="40"/>
      <c r="AF47" s="15" t="s">
        <v>388</v>
      </c>
      <c r="AG47" s="15" t="s">
        <v>388</v>
      </c>
      <c r="AH47" s="15" t="s">
        <v>388</v>
      </c>
      <c r="AI47" s="15" t="s">
        <v>388</v>
      </c>
      <c r="AJ47" s="15" t="s">
        <v>388</v>
      </c>
      <c r="AK47" s="15" t="s">
        <v>388</v>
      </c>
      <c r="AL47" s="38" t="s">
        <v>48</v>
      </c>
    </row>
    <row r="48" spans="1:38" s="2" customFormat="1" ht="26.25" customHeight="1" thickBot="1" x14ac:dyDescent="0.25">
      <c r="A48" s="43" t="s">
        <v>118</v>
      </c>
      <c r="B48" s="43" t="s">
        <v>119</v>
      </c>
      <c r="C48" s="44" t="s">
        <v>120</v>
      </c>
      <c r="D48" s="45"/>
      <c r="E48" s="93" t="s">
        <v>388</v>
      </c>
      <c r="F48" s="93" t="s">
        <v>388</v>
      </c>
      <c r="G48" s="93" t="s">
        <v>388</v>
      </c>
      <c r="H48" s="93" t="s">
        <v>388</v>
      </c>
      <c r="I48" s="93" t="s">
        <v>387</v>
      </c>
      <c r="J48" s="93" t="s">
        <v>387</v>
      </c>
      <c r="K48" s="93" t="s">
        <v>387</v>
      </c>
      <c r="L48" s="93" t="s">
        <v>388</v>
      </c>
      <c r="M48" s="93" t="s">
        <v>388</v>
      </c>
      <c r="N48" s="93" t="s">
        <v>388</v>
      </c>
      <c r="O48" s="93" t="s">
        <v>388</v>
      </c>
      <c r="P48" s="93" t="s">
        <v>388</v>
      </c>
      <c r="Q48" s="93" t="s">
        <v>388</v>
      </c>
      <c r="R48" s="93" t="s">
        <v>388</v>
      </c>
      <c r="S48" s="93" t="s">
        <v>388</v>
      </c>
      <c r="T48" s="93" t="s">
        <v>388</v>
      </c>
      <c r="U48" s="93" t="s">
        <v>388</v>
      </c>
      <c r="V48" s="93" t="s">
        <v>388</v>
      </c>
      <c r="W48" s="93" t="s">
        <v>388</v>
      </c>
      <c r="X48" s="93" t="s">
        <v>388</v>
      </c>
      <c r="Y48" s="93" t="s">
        <v>388</v>
      </c>
      <c r="Z48" s="93" t="s">
        <v>388</v>
      </c>
      <c r="AA48" s="93" t="s">
        <v>388</v>
      </c>
      <c r="AB48" s="93" t="s">
        <v>388</v>
      </c>
      <c r="AC48" s="93" t="s">
        <v>388</v>
      </c>
      <c r="AD48" s="93" t="s">
        <v>388</v>
      </c>
      <c r="AE48" s="40"/>
      <c r="AF48" s="15" t="s">
        <v>388</v>
      </c>
      <c r="AG48" s="15" t="s">
        <v>388</v>
      </c>
      <c r="AH48" s="15" t="s">
        <v>388</v>
      </c>
      <c r="AI48" s="15" t="s">
        <v>388</v>
      </c>
      <c r="AJ48" s="15" t="s">
        <v>388</v>
      </c>
      <c r="AK48" s="15" t="s">
        <v>388</v>
      </c>
      <c r="AL48" s="38" t="s">
        <v>121</v>
      </c>
    </row>
    <row r="49" spans="1:38" s="2" customFormat="1" ht="26.25" customHeight="1" thickBot="1" x14ac:dyDescent="0.25">
      <c r="A49" s="43" t="s">
        <v>118</v>
      </c>
      <c r="B49" s="43" t="s">
        <v>122</v>
      </c>
      <c r="C49" s="44" t="s">
        <v>123</v>
      </c>
      <c r="D49" s="45"/>
      <c r="E49" s="93" t="s">
        <v>389</v>
      </c>
      <c r="F49" s="93" t="s">
        <v>387</v>
      </c>
      <c r="G49" s="93" t="s">
        <v>389</v>
      </c>
      <c r="H49" s="93" t="s">
        <v>387</v>
      </c>
      <c r="I49" s="93" t="s">
        <v>387</v>
      </c>
      <c r="J49" s="93" t="s">
        <v>387</v>
      </c>
      <c r="K49" s="93" t="s">
        <v>387</v>
      </c>
      <c r="L49" s="93" t="s">
        <v>387</v>
      </c>
      <c r="M49" s="93" t="s">
        <v>389</v>
      </c>
      <c r="N49" s="93" t="s">
        <v>387</v>
      </c>
      <c r="O49" s="93" t="s">
        <v>387</v>
      </c>
      <c r="P49" s="93" t="s">
        <v>387</v>
      </c>
      <c r="Q49" s="93" t="s">
        <v>387</v>
      </c>
      <c r="R49" s="93" t="s">
        <v>387</v>
      </c>
      <c r="S49" s="93" t="s">
        <v>387</v>
      </c>
      <c r="T49" s="93" t="s">
        <v>387</v>
      </c>
      <c r="U49" s="93" t="s">
        <v>387</v>
      </c>
      <c r="V49" s="93" t="s">
        <v>387</v>
      </c>
      <c r="W49" s="93" t="s">
        <v>387</v>
      </c>
      <c r="X49" s="93" t="s">
        <v>387</v>
      </c>
      <c r="Y49" s="93" t="s">
        <v>387</v>
      </c>
      <c r="Z49" s="93" t="s">
        <v>388</v>
      </c>
      <c r="AA49" s="93" t="s">
        <v>387</v>
      </c>
      <c r="AB49" s="93" t="s">
        <v>387</v>
      </c>
      <c r="AC49" s="93" t="s">
        <v>388</v>
      </c>
      <c r="AD49" s="93" t="s">
        <v>387</v>
      </c>
      <c r="AE49" s="40"/>
      <c r="AF49" s="15" t="s">
        <v>388</v>
      </c>
      <c r="AG49" s="15" t="s">
        <v>388</v>
      </c>
      <c r="AH49" s="15" t="s">
        <v>388</v>
      </c>
      <c r="AI49" s="15" t="s">
        <v>388</v>
      </c>
      <c r="AJ49" s="15" t="s">
        <v>388</v>
      </c>
      <c r="AK49" s="15" t="s">
        <v>388</v>
      </c>
      <c r="AL49" s="38" t="s">
        <v>124</v>
      </c>
    </row>
    <row r="50" spans="1:38" s="2" customFormat="1" ht="26.25" customHeight="1" thickBot="1" x14ac:dyDescent="0.25">
      <c r="A50" s="43" t="s">
        <v>118</v>
      </c>
      <c r="B50" s="43" t="s">
        <v>125</v>
      </c>
      <c r="C50" s="44" t="s">
        <v>126</v>
      </c>
      <c r="D50" s="45"/>
      <c r="E50" s="93" t="s">
        <v>388</v>
      </c>
      <c r="F50" s="93" t="s">
        <v>388</v>
      </c>
      <c r="G50" s="93" t="s">
        <v>388</v>
      </c>
      <c r="H50" s="93" t="s">
        <v>388</v>
      </c>
      <c r="I50" s="93" t="s">
        <v>387</v>
      </c>
      <c r="J50" s="93" t="s">
        <v>387</v>
      </c>
      <c r="K50" s="93" t="s">
        <v>387</v>
      </c>
      <c r="L50" s="93" t="s">
        <v>388</v>
      </c>
      <c r="M50" s="93" t="s">
        <v>388</v>
      </c>
      <c r="N50" s="93" t="s">
        <v>388</v>
      </c>
      <c r="O50" s="93" t="s">
        <v>388</v>
      </c>
      <c r="P50" s="93" t="s">
        <v>388</v>
      </c>
      <c r="Q50" s="93" t="s">
        <v>388</v>
      </c>
      <c r="R50" s="93" t="s">
        <v>388</v>
      </c>
      <c r="S50" s="93" t="s">
        <v>388</v>
      </c>
      <c r="T50" s="93" t="s">
        <v>388</v>
      </c>
      <c r="U50" s="93" t="s">
        <v>388</v>
      </c>
      <c r="V50" s="93" t="s">
        <v>388</v>
      </c>
      <c r="W50" s="93" t="s">
        <v>388</v>
      </c>
      <c r="X50" s="93" t="s">
        <v>388</v>
      </c>
      <c r="Y50" s="93" t="s">
        <v>388</v>
      </c>
      <c r="Z50" s="93" t="s">
        <v>388</v>
      </c>
      <c r="AA50" s="93" t="s">
        <v>388</v>
      </c>
      <c r="AB50" s="93" t="s">
        <v>388</v>
      </c>
      <c r="AC50" s="93" t="s">
        <v>388</v>
      </c>
      <c r="AD50" s="93" t="s">
        <v>388</v>
      </c>
      <c r="AE50" s="40"/>
      <c r="AF50" s="15" t="s">
        <v>388</v>
      </c>
      <c r="AG50" s="15" t="s">
        <v>388</v>
      </c>
      <c r="AH50" s="15" t="s">
        <v>388</v>
      </c>
      <c r="AI50" s="15" t="s">
        <v>388</v>
      </c>
      <c r="AJ50" s="15" t="s">
        <v>388</v>
      </c>
      <c r="AK50" s="15" t="s">
        <v>388</v>
      </c>
      <c r="AL50" s="38" t="s">
        <v>397</v>
      </c>
    </row>
    <row r="51" spans="1:38" s="2" customFormat="1" ht="26.25" customHeight="1" thickBot="1" x14ac:dyDescent="0.25">
      <c r="A51" s="43" t="s">
        <v>118</v>
      </c>
      <c r="B51" s="47" t="s">
        <v>127</v>
      </c>
      <c r="C51" s="44" t="s">
        <v>128</v>
      </c>
      <c r="D51" s="45"/>
      <c r="E51" s="93" t="s">
        <v>388</v>
      </c>
      <c r="F51" s="93" t="s">
        <v>387</v>
      </c>
      <c r="G51" s="93" t="s">
        <v>388</v>
      </c>
      <c r="H51" s="93" t="s">
        <v>388</v>
      </c>
      <c r="I51" s="93" t="s">
        <v>388</v>
      </c>
      <c r="J51" s="93" t="s">
        <v>388</v>
      </c>
      <c r="K51" s="93" t="s">
        <v>388</v>
      </c>
      <c r="L51" s="93" t="s">
        <v>388</v>
      </c>
      <c r="M51" s="93" t="s">
        <v>388</v>
      </c>
      <c r="N51" s="93" t="s">
        <v>388</v>
      </c>
      <c r="O51" s="93" t="s">
        <v>388</v>
      </c>
      <c r="P51" s="93" t="s">
        <v>388</v>
      </c>
      <c r="Q51" s="93" t="s">
        <v>388</v>
      </c>
      <c r="R51" s="93" t="s">
        <v>388</v>
      </c>
      <c r="S51" s="93" t="s">
        <v>388</v>
      </c>
      <c r="T51" s="93" t="s">
        <v>388</v>
      </c>
      <c r="U51" s="93" t="s">
        <v>388</v>
      </c>
      <c r="V51" s="93" t="s">
        <v>388</v>
      </c>
      <c r="W51" s="93" t="s">
        <v>388</v>
      </c>
      <c r="X51" s="93" t="s">
        <v>388</v>
      </c>
      <c r="Y51" s="93" t="s">
        <v>388</v>
      </c>
      <c r="Z51" s="93" t="s">
        <v>388</v>
      </c>
      <c r="AA51" s="93" t="s">
        <v>388</v>
      </c>
      <c r="AB51" s="93" t="s">
        <v>388</v>
      </c>
      <c r="AC51" s="93" t="s">
        <v>388</v>
      </c>
      <c r="AD51" s="93" t="s">
        <v>388</v>
      </c>
      <c r="AE51" s="40"/>
      <c r="AF51" s="15" t="s">
        <v>388</v>
      </c>
      <c r="AG51" s="15" t="s">
        <v>388</v>
      </c>
      <c r="AH51" s="15" t="s">
        <v>388</v>
      </c>
      <c r="AI51" s="15" t="s">
        <v>388</v>
      </c>
      <c r="AJ51" s="15" t="s">
        <v>388</v>
      </c>
      <c r="AK51" s="15" t="s">
        <v>388</v>
      </c>
      <c r="AL51" s="38" t="s">
        <v>129</v>
      </c>
    </row>
    <row r="52" spans="1:38" s="2" customFormat="1" ht="26.25" customHeight="1" thickBot="1" x14ac:dyDescent="0.25">
      <c r="A52" s="43" t="s">
        <v>118</v>
      </c>
      <c r="B52" s="47" t="s">
        <v>130</v>
      </c>
      <c r="C52" s="49" t="s">
        <v>398</v>
      </c>
      <c r="D52" s="46"/>
      <c r="E52" s="93" t="s">
        <v>389</v>
      </c>
      <c r="F52" s="93" t="s">
        <v>387</v>
      </c>
      <c r="G52" s="93" t="s">
        <v>389</v>
      </c>
      <c r="H52" s="93" t="s">
        <v>387</v>
      </c>
      <c r="I52" s="93" t="s">
        <v>387</v>
      </c>
      <c r="J52" s="93" t="s">
        <v>387</v>
      </c>
      <c r="K52" s="93" t="s">
        <v>387</v>
      </c>
      <c r="L52" s="93" t="s">
        <v>388</v>
      </c>
      <c r="M52" s="93" t="s">
        <v>387</v>
      </c>
      <c r="N52" s="93" t="s">
        <v>387</v>
      </c>
      <c r="O52" s="93" t="s">
        <v>387</v>
      </c>
      <c r="P52" s="93" t="s">
        <v>387</v>
      </c>
      <c r="Q52" s="93" t="s">
        <v>387</v>
      </c>
      <c r="R52" s="93" t="s">
        <v>387</v>
      </c>
      <c r="S52" s="93" t="s">
        <v>387</v>
      </c>
      <c r="T52" s="93" t="s">
        <v>387</v>
      </c>
      <c r="U52" s="93" t="s">
        <v>387</v>
      </c>
      <c r="V52" s="93" t="s">
        <v>387</v>
      </c>
      <c r="W52" s="93" t="s">
        <v>387</v>
      </c>
      <c r="X52" s="93" t="s">
        <v>388</v>
      </c>
      <c r="Y52" s="93" t="s">
        <v>388</v>
      </c>
      <c r="Z52" s="93" t="s">
        <v>388</v>
      </c>
      <c r="AA52" s="93" t="s">
        <v>388</v>
      </c>
      <c r="AB52" s="93" t="s">
        <v>388</v>
      </c>
      <c r="AC52" s="93" t="s">
        <v>388</v>
      </c>
      <c r="AD52" s="93" t="s">
        <v>388</v>
      </c>
      <c r="AE52" s="40"/>
      <c r="AF52" s="15" t="s">
        <v>388</v>
      </c>
      <c r="AG52" s="15" t="s">
        <v>388</v>
      </c>
      <c r="AH52" s="15" t="s">
        <v>388</v>
      </c>
      <c r="AI52" s="15" t="s">
        <v>388</v>
      </c>
      <c r="AJ52" s="15" t="s">
        <v>388</v>
      </c>
      <c r="AK52" s="15" t="s">
        <v>388</v>
      </c>
      <c r="AL52" s="38" t="s">
        <v>131</v>
      </c>
    </row>
    <row r="53" spans="1:38" s="2" customFormat="1" ht="26.25" customHeight="1" thickBot="1" x14ac:dyDescent="0.25">
      <c r="A53" s="43" t="s">
        <v>118</v>
      </c>
      <c r="B53" s="47" t="s">
        <v>132</v>
      </c>
      <c r="C53" s="49" t="s">
        <v>133</v>
      </c>
      <c r="D53" s="46"/>
      <c r="E53" s="93" t="s">
        <v>388</v>
      </c>
      <c r="F53" s="93" t="s">
        <v>387</v>
      </c>
      <c r="G53" s="93" t="s">
        <v>388</v>
      </c>
      <c r="H53" s="93" t="s">
        <v>388</v>
      </c>
      <c r="I53" s="93" t="s">
        <v>387</v>
      </c>
      <c r="J53" s="93" t="s">
        <v>387</v>
      </c>
      <c r="K53" s="93" t="s">
        <v>387</v>
      </c>
      <c r="L53" s="93" t="s">
        <v>388</v>
      </c>
      <c r="M53" s="93" t="s">
        <v>388</v>
      </c>
      <c r="N53" s="93" t="s">
        <v>388</v>
      </c>
      <c r="O53" s="93" t="s">
        <v>388</v>
      </c>
      <c r="P53" s="93" t="s">
        <v>388</v>
      </c>
      <c r="Q53" s="93" t="s">
        <v>388</v>
      </c>
      <c r="R53" s="93" t="s">
        <v>388</v>
      </c>
      <c r="S53" s="93" t="s">
        <v>388</v>
      </c>
      <c r="T53" s="93" t="s">
        <v>388</v>
      </c>
      <c r="U53" s="93" t="s">
        <v>388</v>
      </c>
      <c r="V53" s="93" t="s">
        <v>388</v>
      </c>
      <c r="W53" s="93" t="s">
        <v>388</v>
      </c>
      <c r="X53" s="93" t="s">
        <v>388</v>
      </c>
      <c r="Y53" s="93" t="s">
        <v>388</v>
      </c>
      <c r="Z53" s="93" t="s">
        <v>388</v>
      </c>
      <c r="AA53" s="93" t="s">
        <v>388</v>
      </c>
      <c r="AB53" s="93" t="s">
        <v>388</v>
      </c>
      <c r="AC53" s="93" t="s">
        <v>388</v>
      </c>
      <c r="AD53" s="93" t="s">
        <v>388</v>
      </c>
      <c r="AE53" s="40"/>
      <c r="AF53" s="15" t="s">
        <v>388</v>
      </c>
      <c r="AG53" s="15" t="s">
        <v>388</v>
      </c>
      <c r="AH53" s="15" t="s">
        <v>388</v>
      </c>
      <c r="AI53" s="15" t="s">
        <v>388</v>
      </c>
      <c r="AJ53" s="15" t="s">
        <v>388</v>
      </c>
      <c r="AK53" s="15" t="s">
        <v>388</v>
      </c>
      <c r="AL53" s="38" t="s">
        <v>134</v>
      </c>
    </row>
    <row r="54" spans="1:38" s="2" customFormat="1" ht="37.5" customHeight="1" thickBot="1" x14ac:dyDescent="0.25">
      <c r="A54" s="43" t="s">
        <v>118</v>
      </c>
      <c r="B54" s="47" t="s">
        <v>135</v>
      </c>
      <c r="C54" s="49" t="s">
        <v>136</v>
      </c>
      <c r="D54" s="46"/>
      <c r="E54" s="93" t="s">
        <v>388</v>
      </c>
      <c r="F54" s="93" t="s">
        <v>387</v>
      </c>
      <c r="G54" s="93" t="s">
        <v>388</v>
      </c>
      <c r="H54" s="93" t="s">
        <v>388</v>
      </c>
      <c r="I54" s="93" t="s">
        <v>388</v>
      </c>
      <c r="J54" s="93" t="s">
        <v>388</v>
      </c>
      <c r="K54" s="93" t="s">
        <v>388</v>
      </c>
      <c r="L54" s="93" t="s">
        <v>388</v>
      </c>
      <c r="M54" s="93" t="s">
        <v>388</v>
      </c>
      <c r="N54" s="93" t="s">
        <v>388</v>
      </c>
      <c r="O54" s="93" t="s">
        <v>388</v>
      </c>
      <c r="P54" s="93" t="s">
        <v>388</v>
      </c>
      <c r="Q54" s="93" t="s">
        <v>388</v>
      </c>
      <c r="R54" s="93" t="s">
        <v>388</v>
      </c>
      <c r="S54" s="93" t="s">
        <v>388</v>
      </c>
      <c r="T54" s="93" t="s">
        <v>388</v>
      </c>
      <c r="U54" s="93" t="s">
        <v>388</v>
      </c>
      <c r="V54" s="93" t="s">
        <v>388</v>
      </c>
      <c r="W54" s="93" t="s">
        <v>388</v>
      </c>
      <c r="X54" s="93" t="s">
        <v>388</v>
      </c>
      <c r="Y54" s="93" t="s">
        <v>388</v>
      </c>
      <c r="Z54" s="93" t="s">
        <v>388</v>
      </c>
      <c r="AA54" s="93" t="s">
        <v>388</v>
      </c>
      <c r="AB54" s="93" t="s">
        <v>388</v>
      </c>
      <c r="AC54" s="93" t="s">
        <v>388</v>
      </c>
      <c r="AD54" s="93" t="s">
        <v>388</v>
      </c>
      <c r="AE54" s="40"/>
      <c r="AF54" s="15" t="s">
        <v>388</v>
      </c>
      <c r="AG54" s="15" t="s">
        <v>388</v>
      </c>
      <c r="AH54" s="15" t="s">
        <v>388</v>
      </c>
      <c r="AI54" s="15" t="s">
        <v>388</v>
      </c>
      <c r="AJ54" s="15" t="s">
        <v>388</v>
      </c>
      <c r="AK54" s="15" t="s">
        <v>388</v>
      </c>
      <c r="AL54" s="38" t="s">
        <v>399</v>
      </c>
    </row>
    <row r="55" spans="1:38" s="2" customFormat="1" ht="26.25" customHeight="1" thickBot="1" x14ac:dyDescent="0.25">
      <c r="A55" s="43" t="s">
        <v>118</v>
      </c>
      <c r="B55" s="47" t="s">
        <v>137</v>
      </c>
      <c r="C55" s="49" t="s">
        <v>138</v>
      </c>
      <c r="D55" s="46"/>
      <c r="E55" s="93" t="s">
        <v>389</v>
      </c>
      <c r="F55" s="93" t="s">
        <v>387</v>
      </c>
      <c r="G55" s="93" t="s">
        <v>389</v>
      </c>
      <c r="H55" s="93" t="s">
        <v>388</v>
      </c>
      <c r="I55" s="93" t="s">
        <v>387</v>
      </c>
      <c r="J55" s="93" t="s">
        <v>387</v>
      </c>
      <c r="K55" s="93" t="s">
        <v>387</v>
      </c>
      <c r="L55" s="93" t="s">
        <v>387</v>
      </c>
      <c r="M55" s="93" t="s">
        <v>387</v>
      </c>
      <c r="N55" s="93" t="s">
        <v>387</v>
      </c>
      <c r="O55" s="93" t="s">
        <v>387</v>
      </c>
      <c r="P55" s="93" t="s">
        <v>387</v>
      </c>
      <c r="Q55" s="93" t="s">
        <v>387</v>
      </c>
      <c r="R55" s="93" t="s">
        <v>387</v>
      </c>
      <c r="S55" s="93" t="s">
        <v>387</v>
      </c>
      <c r="T55" s="93" t="s">
        <v>387</v>
      </c>
      <c r="U55" s="93" t="s">
        <v>387</v>
      </c>
      <c r="V55" s="93" t="s">
        <v>387</v>
      </c>
      <c r="W55" s="93" t="s">
        <v>388</v>
      </c>
      <c r="X55" s="93" t="s">
        <v>388</v>
      </c>
      <c r="Y55" s="93" t="s">
        <v>388</v>
      </c>
      <c r="Z55" s="93" t="s">
        <v>388</v>
      </c>
      <c r="AA55" s="93" t="s">
        <v>388</v>
      </c>
      <c r="AB55" s="93" t="s">
        <v>388</v>
      </c>
      <c r="AC55" s="93" t="s">
        <v>388</v>
      </c>
      <c r="AD55" s="93" t="s">
        <v>388</v>
      </c>
      <c r="AE55" s="40"/>
      <c r="AF55" s="15" t="s">
        <v>388</v>
      </c>
      <c r="AG55" s="15" t="s">
        <v>388</v>
      </c>
      <c r="AH55" s="15" t="s">
        <v>388</v>
      </c>
      <c r="AI55" s="15" t="s">
        <v>388</v>
      </c>
      <c r="AJ55" s="15" t="s">
        <v>388</v>
      </c>
      <c r="AK55" s="15" t="s">
        <v>388</v>
      </c>
      <c r="AL55" s="38" t="s">
        <v>139</v>
      </c>
    </row>
    <row r="56" spans="1:38" s="2" customFormat="1" ht="26.25" customHeight="1" thickBot="1" x14ac:dyDescent="0.25">
      <c r="A56" s="47" t="s">
        <v>118</v>
      </c>
      <c r="B56" s="47" t="s">
        <v>140</v>
      </c>
      <c r="C56" s="49" t="s">
        <v>400</v>
      </c>
      <c r="D56" s="46" t="s">
        <v>141</v>
      </c>
      <c r="E56" s="93" t="s">
        <v>392</v>
      </c>
      <c r="F56" s="93" t="s">
        <v>392</v>
      </c>
      <c r="G56" s="93" t="s">
        <v>392</v>
      </c>
      <c r="H56" s="93" t="s">
        <v>392</v>
      </c>
      <c r="I56" s="93" t="s">
        <v>392</v>
      </c>
      <c r="J56" s="93" t="s">
        <v>392</v>
      </c>
      <c r="K56" s="93" t="s">
        <v>392</v>
      </c>
      <c r="L56" s="93" t="s">
        <v>392</v>
      </c>
      <c r="M56" s="93" t="s">
        <v>392</v>
      </c>
      <c r="N56" s="93" t="s">
        <v>392</v>
      </c>
      <c r="O56" s="93" t="s">
        <v>392</v>
      </c>
      <c r="P56" s="93" t="s">
        <v>392</v>
      </c>
      <c r="Q56" s="93" t="s">
        <v>392</v>
      </c>
      <c r="R56" s="93" t="s">
        <v>392</v>
      </c>
      <c r="S56" s="93" t="s">
        <v>392</v>
      </c>
      <c r="T56" s="93" t="s">
        <v>392</v>
      </c>
      <c r="U56" s="93" t="s">
        <v>392</v>
      </c>
      <c r="V56" s="93" t="s">
        <v>392</v>
      </c>
      <c r="W56" s="93" t="s">
        <v>392</v>
      </c>
      <c r="X56" s="93" t="s">
        <v>392</v>
      </c>
      <c r="Y56" s="93" t="s">
        <v>392</v>
      </c>
      <c r="Z56" s="93" t="s">
        <v>392</v>
      </c>
      <c r="AA56" s="93" t="s">
        <v>392</v>
      </c>
      <c r="AB56" s="93" t="s">
        <v>392</v>
      </c>
      <c r="AC56" s="93" t="s">
        <v>392</v>
      </c>
      <c r="AD56" s="93" t="s">
        <v>392</v>
      </c>
      <c r="AE56" s="40"/>
      <c r="AF56" s="15" t="s">
        <v>392</v>
      </c>
      <c r="AG56" s="15" t="s">
        <v>392</v>
      </c>
      <c r="AH56" s="15" t="s">
        <v>392</v>
      </c>
      <c r="AI56" s="15" t="s">
        <v>392</v>
      </c>
      <c r="AJ56" s="15" t="s">
        <v>392</v>
      </c>
      <c r="AK56" s="15" t="s">
        <v>392</v>
      </c>
      <c r="AL56" s="38" t="s">
        <v>392</v>
      </c>
    </row>
    <row r="57" spans="1:38" s="2" customFormat="1" ht="26.25" customHeight="1" thickBot="1" x14ac:dyDescent="0.25">
      <c r="A57" s="43" t="s">
        <v>52</v>
      </c>
      <c r="B57" s="43" t="s">
        <v>142</v>
      </c>
      <c r="C57" s="44" t="s">
        <v>143</v>
      </c>
      <c r="D57" s="45"/>
      <c r="E57" s="93" t="s">
        <v>389</v>
      </c>
      <c r="F57" s="93" t="s">
        <v>387</v>
      </c>
      <c r="G57" s="93" t="s">
        <v>389</v>
      </c>
      <c r="H57" s="93" t="s">
        <v>388</v>
      </c>
      <c r="I57" s="93" t="s">
        <v>387</v>
      </c>
      <c r="J57" s="93" t="s">
        <v>387</v>
      </c>
      <c r="K57" s="93" t="s">
        <v>387</v>
      </c>
      <c r="L57" s="93" t="s">
        <v>387</v>
      </c>
      <c r="M57" s="93" t="s">
        <v>388</v>
      </c>
      <c r="N57" s="93" t="s">
        <v>388</v>
      </c>
      <c r="O57" s="93" t="s">
        <v>388</v>
      </c>
      <c r="P57" s="93" t="s">
        <v>388</v>
      </c>
      <c r="Q57" s="93" t="s">
        <v>388</v>
      </c>
      <c r="R57" s="93" t="s">
        <v>388</v>
      </c>
      <c r="S57" s="93" t="s">
        <v>388</v>
      </c>
      <c r="T57" s="93" t="s">
        <v>388</v>
      </c>
      <c r="U57" s="93" t="s">
        <v>388</v>
      </c>
      <c r="V57" s="93" t="s">
        <v>388</v>
      </c>
      <c r="W57" s="93" t="s">
        <v>387</v>
      </c>
      <c r="X57" s="93" t="s">
        <v>388</v>
      </c>
      <c r="Y57" s="93" t="s">
        <v>388</v>
      </c>
      <c r="Z57" s="93" t="s">
        <v>388</v>
      </c>
      <c r="AA57" s="93" t="s">
        <v>388</v>
      </c>
      <c r="AB57" s="93" t="s">
        <v>388</v>
      </c>
      <c r="AC57" s="93" t="s">
        <v>388</v>
      </c>
      <c r="AD57" s="93" t="s">
        <v>387</v>
      </c>
      <c r="AE57" s="40"/>
      <c r="AF57" s="15" t="s">
        <v>388</v>
      </c>
      <c r="AG57" s="15" t="s">
        <v>388</v>
      </c>
      <c r="AH57" s="15" t="s">
        <v>388</v>
      </c>
      <c r="AI57" s="15" t="s">
        <v>388</v>
      </c>
      <c r="AJ57" s="15" t="s">
        <v>388</v>
      </c>
      <c r="AK57" s="15" t="s">
        <v>388</v>
      </c>
      <c r="AL57" s="38" t="s">
        <v>144</v>
      </c>
    </row>
    <row r="58" spans="1:38" s="2" customFormat="1" ht="26.25" customHeight="1" thickBot="1" x14ac:dyDescent="0.25">
      <c r="A58" s="43" t="s">
        <v>52</v>
      </c>
      <c r="B58" s="43" t="s">
        <v>145</v>
      </c>
      <c r="C58" s="44" t="s">
        <v>146</v>
      </c>
      <c r="D58" s="45"/>
      <c r="E58" s="93" t="s">
        <v>388</v>
      </c>
      <c r="F58" s="93" t="s">
        <v>388</v>
      </c>
      <c r="G58" s="93" t="s">
        <v>389</v>
      </c>
      <c r="H58" s="93" t="s">
        <v>388</v>
      </c>
      <c r="I58" s="93" t="s">
        <v>387</v>
      </c>
      <c r="J58" s="93" t="s">
        <v>387</v>
      </c>
      <c r="K58" s="93" t="s">
        <v>387</v>
      </c>
      <c r="L58" s="93" t="s">
        <v>387</v>
      </c>
      <c r="M58" s="93" t="s">
        <v>388</v>
      </c>
      <c r="N58" s="93" t="s">
        <v>388</v>
      </c>
      <c r="O58" s="93" t="s">
        <v>388</v>
      </c>
      <c r="P58" s="93" t="s">
        <v>388</v>
      </c>
      <c r="Q58" s="93" t="s">
        <v>388</v>
      </c>
      <c r="R58" s="93" t="s">
        <v>388</v>
      </c>
      <c r="S58" s="93" t="s">
        <v>388</v>
      </c>
      <c r="T58" s="93" t="s">
        <v>388</v>
      </c>
      <c r="U58" s="93" t="s">
        <v>388</v>
      </c>
      <c r="V58" s="93" t="s">
        <v>388</v>
      </c>
      <c r="W58" s="93" t="s">
        <v>387</v>
      </c>
      <c r="X58" s="93" t="s">
        <v>388</v>
      </c>
      <c r="Y58" s="93" t="s">
        <v>388</v>
      </c>
      <c r="Z58" s="93" t="s">
        <v>388</v>
      </c>
      <c r="AA58" s="93" t="s">
        <v>388</v>
      </c>
      <c r="AB58" s="93" t="s">
        <v>388</v>
      </c>
      <c r="AC58" s="93" t="s">
        <v>388</v>
      </c>
      <c r="AD58" s="93" t="s">
        <v>387</v>
      </c>
      <c r="AE58" s="40"/>
      <c r="AF58" s="15" t="s">
        <v>388</v>
      </c>
      <c r="AG58" s="15" t="s">
        <v>388</v>
      </c>
      <c r="AH58" s="15" t="s">
        <v>388</v>
      </c>
      <c r="AI58" s="15" t="s">
        <v>388</v>
      </c>
      <c r="AJ58" s="15" t="s">
        <v>388</v>
      </c>
      <c r="AK58" s="15" t="s">
        <v>388</v>
      </c>
      <c r="AL58" s="38" t="s">
        <v>147</v>
      </c>
    </row>
    <row r="59" spans="1:38" s="2" customFormat="1" ht="26.25" customHeight="1" thickBot="1" x14ac:dyDescent="0.25">
      <c r="A59" s="43" t="s">
        <v>52</v>
      </c>
      <c r="B59" s="51" t="s">
        <v>148</v>
      </c>
      <c r="C59" s="44" t="s">
        <v>402</v>
      </c>
      <c r="D59" s="45"/>
      <c r="E59" s="93" t="s">
        <v>389</v>
      </c>
      <c r="F59" s="93" t="s">
        <v>387</v>
      </c>
      <c r="G59" s="93" t="s">
        <v>389</v>
      </c>
      <c r="H59" s="93" t="s">
        <v>388</v>
      </c>
      <c r="I59" s="93" t="s">
        <v>387</v>
      </c>
      <c r="J59" s="93" t="s">
        <v>387</v>
      </c>
      <c r="K59" s="93" t="s">
        <v>387</v>
      </c>
      <c r="L59" s="93" t="s">
        <v>387</v>
      </c>
      <c r="M59" s="93" t="s">
        <v>388</v>
      </c>
      <c r="N59" s="93" t="s">
        <v>387</v>
      </c>
      <c r="O59" s="93" t="s">
        <v>387</v>
      </c>
      <c r="P59" s="93" t="s">
        <v>388</v>
      </c>
      <c r="Q59" s="93" t="s">
        <v>388</v>
      </c>
      <c r="R59" s="93" t="s">
        <v>388</v>
      </c>
      <c r="S59" s="93" t="s">
        <v>387</v>
      </c>
      <c r="T59" s="93" t="s">
        <v>388</v>
      </c>
      <c r="U59" s="93" t="s">
        <v>387</v>
      </c>
      <c r="V59" s="93" t="s">
        <v>387</v>
      </c>
      <c r="W59" s="93" t="s">
        <v>387</v>
      </c>
      <c r="X59" s="93" t="s">
        <v>388</v>
      </c>
      <c r="Y59" s="93" t="s">
        <v>388</v>
      </c>
      <c r="Z59" s="93" t="s">
        <v>388</v>
      </c>
      <c r="AA59" s="93" t="s">
        <v>388</v>
      </c>
      <c r="AB59" s="93" t="s">
        <v>388</v>
      </c>
      <c r="AC59" s="93" t="s">
        <v>388</v>
      </c>
      <c r="AD59" s="93" t="s">
        <v>388</v>
      </c>
      <c r="AE59" s="40"/>
      <c r="AF59" s="15" t="s">
        <v>388</v>
      </c>
      <c r="AG59" s="15" t="s">
        <v>388</v>
      </c>
      <c r="AH59" s="15" t="s">
        <v>388</v>
      </c>
      <c r="AI59" s="15" t="s">
        <v>388</v>
      </c>
      <c r="AJ59" s="15" t="s">
        <v>388</v>
      </c>
      <c r="AK59" s="15" t="s">
        <v>388</v>
      </c>
      <c r="AL59" s="38" t="s">
        <v>403</v>
      </c>
    </row>
    <row r="60" spans="1:38" s="2" customFormat="1" ht="26.25" customHeight="1" thickBot="1" x14ac:dyDescent="0.25">
      <c r="A60" s="43" t="s">
        <v>52</v>
      </c>
      <c r="B60" s="51" t="s">
        <v>149</v>
      </c>
      <c r="C60" s="44" t="s">
        <v>150</v>
      </c>
      <c r="D60" s="67"/>
      <c r="E60" s="93" t="s">
        <v>388</v>
      </c>
      <c r="F60" s="93" t="s">
        <v>388</v>
      </c>
      <c r="G60" s="93" t="s">
        <v>388</v>
      </c>
      <c r="H60" s="93" t="s">
        <v>388</v>
      </c>
      <c r="I60" s="93" t="s">
        <v>387</v>
      </c>
      <c r="J60" s="93" t="s">
        <v>387</v>
      </c>
      <c r="K60" s="93" t="s">
        <v>387</v>
      </c>
      <c r="L60" s="93" t="s">
        <v>388</v>
      </c>
      <c r="M60" s="93" t="s">
        <v>388</v>
      </c>
      <c r="N60" s="93" t="s">
        <v>388</v>
      </c>
      <c r="O60" s="93" t="s">
        <v>388</v>
      </c>
      <c r="P60" s="93" t="s">
        <v>388</v>
      </c>
      <c r="Q60" s="93" t="s">
        <v>388</v>
      </c>
      <c r="R60" s="93" t="s">
        <v>388</v>
      </c>
      <c r="S60" s="93" t="s">
        <v>388</v>
      </c>
      <c r="T60" s="93" t="s">
        <v>388</v>
      </c>
      <c r="U60" s="93" t="s">
        <v>388</v>
      </c>
      <c r="V60" s="93" t="s">
        <v>388</v>
      </c>
      <c r="W60" s="93" t="s">
        <v>388</v>
      </c>
      <c r="X60" s="93" t="s">
        <v>388</v>
      </c>
      <c r="Y60" s="93" t="s">
        <v>388</v>
      </c>
      <c r="Z60" s="93" t="s">
        <v>388</v>
      </c>
      <c r="AA60" s="93" t="s">
        <v>388</v>
      </c>
      <c r="AB60" s="93" t="s">
        <v>388</v>
      </c>
      <c r="AC60" s="93" t="s">
        <v>388</v>
      </c>
      <c r="AD60" s="93" t="s">
        <v>388</v>
      </c>
      <c r="AE60" s="40"/>
      <c r="AF60" s="15" t="s">
        <v>388</v>
      </c>
      <c r="AG60" s="15" t="s">
        <v>388</v>
      </c>
      <c r="AH60" s="15" t="s">
        <v>388</v>
      </c>
      <c r="AI60" s="15" t="s">
        <v>388</v>
      </c>
      <c r="AJ60" s="15" t="s">
        <v>388</v>
      </c>
      <c r="AK60" s="15" t="s">
        <v>388</v>
      </c>
      <c r="AL60" s="38" t="s">
        <v>404</v>
      </c>
    </row>
    <row r="61" spans="1:38" s="2" customFormat="1" ht="26.25" customHeight="1" thickBot="1" x14ac:dyDescent="0.25">
      <c r="A61" s="43" t="s">
        <v>52</v>
      </c>
      <c r="B61" s="51" t="s">
        <v>151</v>
      </c>
      <c r="C61" s="44" t="s">
        <v>152</v>
      </c>
      <c r="D61" s="45"/>
      <c r="E61" s="93" t="s">
        <v>388</v>
      </c>
      <c r="F61" s="93" t="s">
        <v>388</v>
      </c>
      <c r="G61" s="93" t="s">
        <v>388</v>
      </c>
      <c r="H61" s="93" t="s">
        <v>388</v>
      </c>
      <c r="I61" s="93" t="s">
        <v>387</v>
      </c>
      <c r="J61" s="93" t="s">
        <v>387</v>
      </c>
      <c r="K61" s="93" t="s">
        <v>387</v>
      </c>
      <c r="L61" s="93" t="s">
        <v>388</v>
      </c>
      <c r="M61" s="93" t="s">
        <v>388</v>
      </c>
      <c r="N61" s="93" t="s">
        <v>388</v>
      </c>
      <c r="O61" s="93" t="s">
        <v>388</v>
      </c>
      <c r="P61" s="93" t="s">
        <v>388</v>
      </c>
      <c r="Q61" s="93" t="s">
        <v>388</v>
      </c>
      <c r="R61" s="93" t="s">
        <v>388</v>
      </c>
      <c r="S61" s="93" t="s">
        <v>388</v>
      </c>
      <c r="T61" s="93" t="s">
        <v>388</v>
      </c>
      <c r="U61" s="93" t="s">
        <v>388</v>
      </c>
      <c r="V61" s="93" t="s">
        <v>388</v>
      </c>
      <c r="W61" s="93" t="s">
        <v>388</v>
      </c>
      <c r="X61" s="93" t="s">
        <v>388</v>
      </c>
      <c r="Y61" s="93" t="s">
        <v>388</v>
      </c>
      <c r="Z61" s="93" t="s">
        <v>388</v>
      </c>
      <c r="AA61" s="93" t="s">
        <v>388</v>
      </c>
      <c r="AB61" s="93" t="s">
        <v>388</v>
      </c>
      <c r="AC61" s="93" t="s">
        <v>388</v>
      </c>
      <c r="AD61" s="93" t="s">
        <v>388</v>
      </c>
      <c r="AE61" s="40"/>
      <c r="AF61" s="15" t="s">
        <v>388</v>
      </c>
      <c r="AG61" s="15" t="s">
        <v>388</v>
      </c>
      <c r="AH61" s="15" t="s">
        <v>388</v>
      </c>
      <c r="AI61" s="15" t="s">
        <v>388</v>
      </c>
      <c r="AJ61" s="15" t="s">
        <v>388</v>
      </c>
      <c r="AK61" s="15" t="s">
        <v>388</v>
      </c>
      <c r="AL61" s="38" t="s">
        <v>405</v>
      </c>
    </row>
    <row r="62" spans="1:38" s="2" customFormat="1" ht="26.25" customHeight="1" thickBot="1" x14ac:dyDescent="0.25">
      <c r="A62" s="43" t="s">
        <v>52</v>
      </c>
      <c r="B62" s="51" t="s">
        <v>153</v>
      </c>
      <c r="C62" s="44" t="s">
        <v>154</v>
      </c>
      <c r="D62" s="45"/>
      <c r="E62" s="93" t="s">
        <v>388</v>
      </c>
      <c r="F62" s="93" t="s">
        <v>388</v>
      </c>
      <c r="G62" s="93" t="s">
        <v>388</v>
      </c>
      <c r="H62" s="93" t="s">
        <v>388</v>
      </c>
      <c r="I62" s="93" t="s">
        <v>387</v>
      </c>
      <c r="J62" s="93" t="s">
        <v>387</v>
      </c>
      <c r="K62" s="93" t="s">
        <v>387</v>
      </c>
      <c r="L62" s="93" t="s">
        <v>388</v>
      </c>
      <c r="M62" s="93" t="s">
        <v>388</v>
      </c>
      <c r="N62" s="93" t="s">
        <v>388</v>
      </c>
      <c r="O62" s="93" t="s">
        <v>388</v>
      </c>
      <c r="P62" s="93" t="s">
        <v>388</v>
      </c>
      <c r="Q62" s="93" t="s">
        <v>388</v>
      </c>
      <c r="R62" s="93" t="s">
        <v>388</v>
      </c>
      <c r="S62" s="93" t="s">
        <v>388</v>
      </c>
      <c r="T62" s="93" t="s">
        <v>388</v>
      </c>
      <c r="U62" s="93" t="s">
        <v>388</v>
      </c>
      <c r="V62" s="93" t="s">
        <v>388</v>
      </c>
      <c r="W62" s="93" t="s">
        <v>388</v>
      </c>
      <c r="X62" s="93" t="s">
        <v>388</v>
      </c>
      <c r="Y62" s="93" t="s">
        <v>388</v>
      </c>
      <c r="Z62" s="93" t="s">
        <v>388</v>
      </c>
      <c r="AA62" s="93" t="s">
        <v>388</v>
      </c>
      <c r="AB62" s="93" t="s">
        <v>388</v>
      </c>
      <c r="AC62" s="93" t="s">
        <v>388</v>
      </c>
      <c r="AD62" s="93" t="s">
        <v>388</v>
      </c>
      <c r="AE62" s="40"/>
      <c r="AF62" s="15" t="s">
        <v>388</v>
      </c>
      <c r="AG62" s="15" t="s">
        <v>388</v>
      </c>
      <c r="AH62" s="15" t="s">
        <v>388</v>
      </c>
      <c r="AI62" s="15" t="s">
        <v>388</v>
      </c>
      <c r="AJ62" s="15" t="s">
        <v>388</v>
      </c>
      <c r="AK62" s="15" t="s">
        <v>388</v>
      </c>
      <c r="AL62" s="38" t="s">
        <v>406</v>
      </c>
    </row>
    <row r="63" spans="1:38" s="2" customFormat="1" ht="26.25" customHeight="1" thickBot="1" x14ac:dyDescent="0.25">
      <c r="A63" s="43" t="s">
        <v>52</v>
      </c>
      <c r="B63" s="51" t="s">
        <v>155</v>
      </c>
      <c r="C63" s="49" t="s">
        <v>156</v>
      </c>
      <c r="D63" s="52"/>
      <c r="E63" s="93" t="s">
        <v>392</v>
      </c>
      <c r="F63" s="93" t="s">
        <v>392</v>
      </c>
      <c r="G63" s="93" t="s">
        <v>392</v>
      </c>
      <c r="H63" s="93" t="s">
        <v>392</v>
      </c>
      <c r="I63" s="93" t="s">
        <v>392</v>
      </c>
      <c r="J63" s="93" t="s">
        <v>392</v>
      </c>
      <c r="K63" s="93" t="s">
        <v>392</v>
      </c>
      <c r="L63" s="93" t="s">
        <v>392</v>
      </c>
      <c r="M63" s="93" t="s">
        <v>392</v>
      </c>
      <c r="N63" s="93" t="s">
        <v>392</v>
      </c>
      <c r="O63" s="93" t="s">
        <v>392</v>
      </c>
      <c r="P63" s="93" t="s">
        <v>392</v>
      </c>
      <c r="Q63" s="93" t="s">
        <v>392</v>
      </c>
      <c r="R63" s="93" t="s">
        <v>392</v>
      </c>
      <c r="S63" s="93" t="s">
        <v>392</v>
      </c>
      <c r="T63" s="93" t="s">
        <v>392</v>
      </c>
      <c r="U63" s="93" t="s">
        <v>392</v>
      </c>
      <c r="V63" s="93" t="s">
        <v>392</v>
      </c>
      <c r="W63" s="93" t="s">
        <v>392</v>
      </c>
      <c r="X63" s="93" t="s">
        <v>392</v>
      </c>
      <c r="Y63" s="93" t="s">
        <v>392</v>
      </c>
      <c r="Z63" s="93" t="s">
        <v>392</v>
      </c>
      <c r="AA63" s="93" t="s">
        <v>392</v>
      </c>
      <c r="AB63" s="93" t="s">
        <v>392</v>
      </c>
      <c r="AC63" s="93" t="s">
        <v>392</v>
      </c>
      <c r="AD63" s="93" t="s">
        <v>392</v>
      </c>
      <c r="AE63" s="40"/>
      <c r="AF63" s="15" t="s">
        <v>392</v>
      </c>
      <c r="AG63" s="15" t="s">
        <v>392</v>
      </c>
      <c r="AH63" s="15" t="s">
        <v>392</v>
      </c>
      <c r="AI63" s="15" t="s">
        <v>392</v>
      </c>
      <c r="AJ63" s="15" t="s">
        <v>392</v>
      </c>
      <c r="AK63" s="15" t="s">
        <v>392</v>
      </c>
      <c r="AL63" s="38" t="s">
        <v>392</v>
      </c>
    </row>
    <row r="64" spans="1:38" s="2" customFormat="1" ht="26.25" customHeight="1" thickBot="1" x14ac:dyDescent="0.25">
      <c r="A64" s="43" t="s">
        <v>52</v>
      </c>
      <c r="B64" s="51" t="s">
        <v>157</v>
      </c>
      <c r="C64" s="44" t="s">
        <v>158</v>
      </c>
      <c r="D64" s="45"/>
      <c r="E64" s="93" t="s">
        <v>389</v>
      </c>
      <c r="F64" s="93" t="s">
        <v>387</v>
      </c>
      <c r="G64" s="93" t="s">
        <v>388</v>
      </c>
      <c r="H64" s="93" t="s">
        <v>387</v>
      </c>
      <c r="I64" s="93" t="s">
        <v>388</v>
      </c>
      <c r="J64" s="93" t="s">
        <v>388</v>
      </c>
      <c r="K64" s="93" t="s">
        <v>388</v>
      </c>
      <c r="L64" s="93" t="s">
        <v>387</v>
      </c>
      <c r="M64" s="93" t="s">
        <v>389</v>
      </c>
      <c r="N64" s="93" t="s">
        <v>388</v>
      </c>
      <c r="O64" s="93" t="s">
        <v>388</v>
      </c>
      <c r="P64" s="93" t="s">
        <v>388</v>
      </c>
      <c r="Q64" s="93" t="s">
        <v>388</v>
      </c>
      <c r="R64" s="93" t="s">
        <v>388</v>
      </c>
      <c r="S64" s="93" t="s">
        <v>388</v>
      </c>
      <c r="T64" s="93" t="s">
        <v>388</v>
      </c>
      <c r="U64" s="93" t="s">
        <v>388</v>
      </c>
      <c r="V64" s="93" t="s">
        <v>388</v>
      </c>
      <c r="W64" s="93" t="s">
        <v>388</v>
      </c>
      <c r="X64" s="93" t="s">
        <v>388</v>
      </c>
      <c r="Y64" s="93" t="s">
        <v>388</v>
      </c>
      <c r="Z64" s="93" t="s">
        <v>388</v>
      </c>
      <c r="AA64" s="93" t="s">
        <v>388</v>
      </c>
      <c r="AB64" s="93" t="s">
        <v>388</v>
      </c>
      <c r="AC64" s="93" t="s">
        <v>388</v>
      </c>
      <c r="AD64" s="93" t="s">
        <v>388</v>
      </c>
      <c r="AE64" s="40"/>
      <c r="AF64" s="15" t="s">
        <v>388</v>
      </c>
      <c r="AG64" s="15" t="s">
        <v>388</v>
      </c>
      <c r="AH64" s="15" t="s">
        <v>388</v>
      </c>
      <c r="AI64" s="15" t="s">
        <v>388</v>
      </c>
      <c r="AJ64" s="15" t="s">
        <v>388</v>
      </c>
      <c r="AK64" s="15" t="s">
        <v>388</v>
      </c>
      <c r="AL64" s="38" t="s">
        <v>159</v>
      </c>
    </row>
    <row r="65" spans="1:38" s="2" customFormat="1" ht="26.25" customHeight="1" thickBot="1" x14ac:dyDescent="0.25">
      <c r="A65" s="43" t="s">
        <v>52</v>
      </c>
      <c r="B65" s="47" t="s">
        <v>160</v>
      </c>
      <c r="C65" s="44" t="s">
        <v>161</v>
      </c>
      <c r="D65" s="45"/>
      <c r="E65" s="93" t="s">
        <v>389</v>
      </c>
      <c r="F65" s="93" t="s">
        <v>388</v>
      </c>
      <c r="G65" s="93" t="s">
        <v>388</v>
      </c>
      <c r="H65" s="93" t="s">
        <v>388</v>
      </c>
      <c r="I65" s="93" t="s">
        <v>388</v>
      </c>
      <c r="J65" s="93" t="s">
        <v>388</v>
      </c>
      <c r="K65" s="93" t="s">
        <v>388</v>
      </c>
      <c r="L65" s="93" t="s">
        <v>388</v>
      </c>
      <c r="M65" s="93" t="s">
        <v>388</v>
      </c>
      <c r="N65" s="93" t="s">
        <v>388</v>
      </c>
      <c r="O65" s="93" t="s">
        <v>388</v>
      </c>
      <c r="P65" s="93" t="s">
        <v>388</v>
      </c>
      <c r="Q65" s="93" t="s">
        <v>388</v>
      </c>
      <c r="R65" s="93" t="s">
        <v>388</v>
      </c>
      <c r="S65" s="93" t="s">
        <v>388</v>
      </c>
      <c r="T65" s="93" t="s">
        <v>388</v>
      </c>
      <c r="U65" s="93" t="s">
        <v>388</v>
      </c>
      <c r="V65" s="93" t="s">
        <v>388</v>
      </c>
      <c r="W65" s="93" t="s">
        <v>388</v>
      </c>
      <c r="X65" s="93" t="s">
        <v>388</v>
      </c>
      <c r="Y65" s="93" t="s">
        <v>388</v>
      </c>
      <c r="Z65" s="93" t="s">
        <v>388</v>
      </c>
      <c r="AA65" s="93" t="s">
        <v>388</v>
      </c>
      <c r="AB65" s="93" t="s">
        <v>388</v>
      </c>
      <c r="AC65" s="93" t="s">
        <v>388</v>
      </c>
      <c r="AD65" s="93" t="s">
        <v>388</v>
      </c>
      <c r="AE65" s="40"/>
      <c r="AF65" s="15" t="s">
        <v>388</v>
      </c>
      <c r="AG65" s="15" t="s">
        <v>388</v>
      </c>
      <c r="AH65" s="15" t="s">
        <v>388</v>
      </c>
      <c r="AI65" s="15" t="s">
        <v>388</v>
      </c>
      <c r="AJ65" s="15" t="s">
        <v>388</v>
      </c>
      <c r="AK65" s="15" t="s">
        <v>388</v>
      </c>
      <c r="AL65" s="38" t="s">
        <v>162</v>
      </c>
    </row>
    <row r="66" spans="1:38" s="2" customFormat="1" ht="26.25" customHeight="1" thickBot="1" x14ac:dyDescent="0.25">
      <c r="A66" s="43" t="s">
        <v>52</v>
      </c>
      <c r="B66" s="47" t="s">
        <v>163</v>
      </c>
      <c r="C66" s="44" t="s">
        <v>164</v>
      </c>
      <c r="D66" s="45"/>
      <c r="E66" s="93" t="s">
        <v>392</v>
      </c>
      <c r="F66" s="93" t="s">
        <v>392</v>
      </c>
      <c r="G66" s="93" t="s">
        <v>392</v>
      </c>
      <c r="H66" s="93" t="s">
        <v>392</v>
      </c>
      <c r="I66" s="93" t="s">
        <v>392</v>
      </c>
      <c r="J66" s="93" t="s">
        <v>392</v>
      </c>
      <c r="K66" s="93" t="s">
        <v>392</v>
      </c>
      <c r="L66" s="93" t="s">
        <v>392</v>
      </c>
      <c r="M66" s="93" t="s">
        <v>392</v>
      </c>
      <c r="N66" s="93" t="s">
        <v>392</v>
      </c>
      <c r="O66" s="93" t="s">
        <v>392</v>
      </c>
      <c r="P66" s="93" t="s">
        <v>392</v>
      </c>
      <c r="Q66" s="93" t="s">
        <v>392</v>
      </c>
      <c r="R66" s="93" t="s">
        <v>392</v>
      </c>
      <c r="S66" s="93" t="s">
        <v>392</v>
      </c>
      <c r="T66" s="93" t="s">
        <v>392</v>
      </c>
      <c r="U66" s="93" t="s">
        <v>392</v>
      </c>
      <c r="V66" s="93" t="s">
        <v>392</v>
      </c>
      <c r="W66" s="93" t="s">
        <v>392</v>
      </c>
      <c r="X66" s="93" t="s">
        <v>392</v>
      </c>
      <c r="Y66" s="93" t="s">
        <v>392</v>
      </c>
      <c r="Z66" s="93" t="s">
        <v>392</v>
      </c>
      <c r="AA66" s="93" t="s">
        <v>392</v>
      </c>
      <c r="AB66" s="93" t="s">
        <v>392</v>
      </c>
      <c r="AC66" s="93" t="s">
        <v>392</v>
      </c>
      <c r="AD66" s="93" t="s">
        <v>392</v>
      </c>
      <c r="AE66" s="40"/>
      <c r="AF66" s="15" t="s">
        <v>392</v>
      </c>
      <c r="AG66" s="15" t="s">
        <v>392</v>
      </c>
      <c r="AH66" s="15" t="s">
        <v>392</v>
      </c>
      <c r="AI66" s="15" t="s">
        <v>392</v>
      </c>
      <c r="AJ66" s="15" t="s">
        <v>392</v>
      </c>
      <c r="AK66" s="15" t="s">
        <v>392</v>
      </c>
      <c r="AL66" s="38" t="s">
        <v>165</v>
      </c>
    </row>
    <row r="67" spans="1:38" s="2" customFormat="1" ht="26.25" customHeight="1" thickBot="1" x14ac:dyDescent="0.25">
      <c r="A67" s="43" t="s">
        <v>52</v>
      </c>
      <c r="B67" s="47" t="s">
        <v>166</v>
      </c>
      <c r="C67" s="44" t="s">
        <v>167</v>
      </c>
      <c r="D67" s="45"/>
      <c r="E67" s="93" t="s">
        <v>392</v>
      </c>
      <c r="F67" s="93" t="s">
        <v>392</v>
      </c>
      <c r="G67" s="93" t="s">
        <v>392</v>
      </c>
      <c r="H67" s="93" t="s">
        <v>392</v>
      </c>
      <c r="I67" s="93" t="s">
        <v>392</v>
      </c>
      <c r="J67" s="93" t="s">
        <v>392</v>
      </c>
      <c r="K67" s="93" t="s">
        <v>392</v>
      </c>
      <c r="L67" s="93" t="s">
        <v>392</v>
      </c>
      <c r="M67" s="93" t="s">
        <v>392</v>
      </c>
      <c r="N67" s="93" t="s">
        <v>392</v>
      </c>
      <c r="O67" s="93" t="s">
        <v>392</v>
      </c>
      <c r="P67" s="93" t="s">
        <v>392</v>
      </c>
      <c r="Q67" s="93" t="s">
        <v>392</v>
      </c>
      <c r="R67" s="93" t="s">
        <v>392</v>
      </c>
      <c r="S67" s="93" t="s">
        <v>392</v>
      </c>
      <c r="T67" s="93" t="s">
        <v>392</v>
      </c>
      <c r="U67" s="93" t="s">
        <v>392</v>
      </c>
      <c r="V67" s="93" t="s">
        <v>392</v>
      </c>
      <c r="W67" s="93" t="s">
        <v>392</v>
      </c>
      <c r="X67" s="93" t="s">
        <v>392</v>
      </c>
      <c r="Y67" s="93" t="s">
        <v>392</v>
      </c>
      <c r="Z67" s="93" t="s">
        <v>392</v>
      </c>
      <c r="AA67" s="93" t="s">
        <v>392</v>
      </c>
      <c r="AB67" s="93" t="s">
        <v>392</v>
      </c>
      <c r="AC67" s="93" t="s">
        <v>392</v>
      </c>
      <c r="AD67" s="93" t="s">
        <v>392</v>
      </c>
      <c r="AE67" s="40"/>
      <c r="AF67" s="15" t="s">
        <v>392</v>
      </c>
      <c r="AG67" s="15" t="s">
        <v>392</v>
      </c>
      <c r="AH67" s="15" t="s">
        <v>392</v>
      </c>
      <c r="AI67" s="15" t="s">
        <v>392</v>
      </c>
      <c r="AJ67" s="15" t="s">
        <v>392</v>
      </c>
      <c r="AK67" s="15" t="s">
        <v>392</v>
      </c>
      <c r="AL67" s="38" t="s">
        <v>168</v>
      </c>
    </row>
    <row r="68" spans="1:38" s="2" customFormat="1" ht="26.25" customHeight="1" thickBot="1" x14ac:dyDescent="0.25">
      <c r="A68" s="43" t="s">
        <v>52</v>
      </c>
      <c r="B68" s="47" t="s">
        <v>169</v>
      </c>
      <c r="C68" s="44" t="s">
        <v>170</v>
      </c>
      <c r="D68" s="45"/>
      <c r="E68" s="93" t="s">
        <v>388</v>
      </c>
      <c r="F68" s="93" t="s">
        <v>388</v>
      </c>
      <c r="G68" s="93" t="s">
        <v>388</v>
      </c>
      <c r="H68" s="93" t="s">
        <v>388</v>
      </c>
      <c r="I68" s="93" t="s">
        <v>387</v>
      </c>
      <c r="J68" s="93" t="s">
        <v>387</v>
      </c>
      <c r="K68" s="93" t="s">
        <v>387</v>
      </c>
      <c r="L68" s="93" t="s">
        <v>387</v>
      </c>
      <c r="M68" s="93" t="s">
        <v>388</v>
      </c>
      <c r="N68" s="93" t="s">
        <v>388</v>
      </c>
      <c r="O68" s="93" t="s">
        <v>388</v>
      </c>
      <c r="P68" s="93" t="s">
        <v>388</v>
      </c>
      <c r="Q68" s="93" t="s">
        <v>388</v>
      </c>
      <c r="R68" s="93" t="s">
        <v>388</v>
      </c>
      <c r="S68" s="93" t="s">
        <v>388</v>
      </c>
      <c r="T68" s="93" t="s">
        <v>388</v>
      </c>
      <c r="U68" s="93" t="s">
        <v>388</v>
      </c>
      <c r="V68" s="93" t="s">
        <v>388</v>
      </c>
      <c r="W68" s="93" t="s">
        <v>388</v>
      </c>
      <c r="X68" s="93" t="s">
        <v>388</v>
      </c>
      <c r="Y68" s="93" t="s">
        <v>388</v>
      </c>
      <c r="Z68" s="93" t="s">
        <v>388</v>
      </c>
      <c r="AA68" s="93" t="s">
        <v>388</v>
      </c>
      <c r="AB68" s="93" t="s">
        <v>388</v>
      </c>
      <c r="AC68" s="93" t="s">
        <v>388</v>
      </c>
      <c r="AD68" s="93" t="s">
        <v>388</v>
      </c>
      <c r="AE68" s="40"/>
      <c r="AF68" s="15" t="s">
        <v>388</v>
      </c>
      <c r="AG68" s="15" t="s">
        <v>388</v>
      </c>
      <c r="AH68" s="15" t="s">
        <v>388</v>
      </c>
      <c r="AI68" s="15" t="s">
        <v>388</v>
      </c>
      <c r="AJ68" s="15" t="s">
        <v>388</v>
      </c>
      <c r="AK68" s="15" t="s">
        <v>388</v>
      </c>
      <c r="AL68" s="38" t="s">
        <v>171</v>
      </c>
    </row>
    <row r="69" spans="1:38" s="2" customFormat="1" ht="26.25" customHeight="1" thickBot="1" x14ac:dyDescent="0.25">
      <c r="A69" s="43" t="s">
        <v>52</v>
      </c>
      <c r="B69" s="43" t="s">
        <v>172</v>
      </c>
      <c r="C69" s="44" t="s">
        <v>173</v>
      </c>
      <c r="D69" s="50"/>
      <c r="E69" s="93" t="s">
        <v>392</v>
      </c>
      <c r="F69" s="93" t="s">
        <v>392</v>
      </c>
      <c r="G69" s="93" t="s">
        <v>392</v>
      </c>
      <c r="H69" s="93" t="s">
        <v>392</v>
      </c>
      <c r="I69" s="93" t="s">
        <v>392</v>
      </c>
      <c r="J69" s="93" t="s">
        <v>392</v>
      </c>
      <c r="K69" s="93" t="s">
        <v>392</v>
      </c>
      <c r="L69" s="93" t="s">
        <v>392</v>
      </c>
      <c r="M69" s="93" t="s">
        <v>392</v>
      </c>
      <c r="N69" s="93" t="s">
        <v>392</v>
      </c>
      <c r="O69" s="93" t="s">
        <v>392</v>
      </c>
      <c r="P69" s="93" t="s">
        <v>392</v>
      </c>
      <c r="Q69" s="93" t="s">
        <v>392</v>
      </c>
      <c r="R69" s="93" t="s">
        <v>392</v>
      </c>
      <c r="S69" s="93" t="s">
        <v>392</v>
      </c>
      <c r="T69" s="93" t="s">
        <v>392</v>
      </c>
      <c r="U69" s="93" t="s">
        <v>392</v>
      </c>
      <c r="V69" s="93" t="s">
        <v>392</v>
      </c>
      <c r="W69" s="93" t="s">
        <v>392</v>
      </c>
      <c r="X69" s="93" t="s">
        <v>392</v>
      </c>
      <c r="Y69" s="93" t="s">
        <v>392</v>
      </c>
      <c r="Z69" s="93" t="s">
        <v>392</v>
      </c>
      <c r="AA69" s="93" t="s">
        <v>392</v>
      </c>
      <c r="AB69" s="93" t="s">
        <v>392</v>
      </c>
      <c r="AC69" s="93" t="s">
        <v>392</v>
      </c>
      <c r="AD69" s="93" t="s">
        <v>392</v>
      </c>
      <c r="AE69" s="40"/>
      <c r="AF69" s="15" t="s">
        <v>392</v>
      </c>
      <c r="AG69" s="15" t="s">
        <v>392</v>
      </c>
      <c r="AH69" s="15" t="s">
        <v>392</v>
      </c>
      <c r="AI69" s="15" t="s">
        <v>392</v>
      </c>
      <c r="AJ69" s="15" t="s">
        <v>392</v>
      </c>
      <c r="AK69" s="15" t="s">
        <v>392</v>
      </c>
      <c r="AL69" s="38" t="s">
        <v>174</v>
      </c>
    </row>
    <row r="70" spans="1:38" s="2" customFormat="1" ht="26.25" customHeight="1" thickBot="1" x14ac:dyDescent="0.25">
      <c r="A70" s="43" t="s">
        <v>52</v>
      </c>
      <c r="B70" s="43" t="s">
        <v>175</v>
      </c>
      <c r="C70" s="44" t="s">
        <v>408</v>
      </c>
      <c r="D70" s="50"/>
      <c r="E70" s="93" t="s">
        <v>389</v>
      </c>
      <c r="F70" s="93" t="s">
        <v>387</v>
      </c>
      <c r="G70" s="93" t="s">
        <v>388</v>
      </c>
      <c r="H70" s="93">
        <v>0.58199999999999996</v>
      </c>
      <c r="I70" s="93" t="s">
        <v>387</v>
      </c>
      <c r="J70" s="93" t="s">
        <v>387</v>
      </c>
      <c r="K70" s="93" t="s">
        <v>387</v>
      </c>
      <c r="L70" s="93" t="s">
        <v>387</v>
      </c>
      <c r="M70" s="93" t="s">
        <v>388</v>
      </c>
      <c r="N70" s="93" t="s">
        <v>387</v>
      </c>
      <c r="O70" s="93" t="s">
        <v>388</v>
      </c>
      <c r="P70" s="93" t="s">
        <v>387</v>
      </c>
      <c r="Q70" s="93" t="s">
        <v>388</v>
      </c>
      <c r="R70" s="93" t="s">
        <v>387</v>
      </c>
      <c r="S70" s="93" t="s">
        <v>387</v>
      </c>
      <c r="T70" s="93" t="s">
        <v>387</v>
      </c>
      <c r="U70" s="93" t="s">
        <v>388</v>
      </c>
      <c r="V70" s="93" t="s">
        <v>387</v>
      </c>
      <c r="W70" s="93" t="s">
        <v>387</v>
      </c>
      <c r="X70" s="93" t="s">
        <v>388</v>
      </c>
      <c r="Y70" s="93" t="s">
        <v>388</v>
      </c>
      <c r="Z70" s="93" t="s">
        <v>388</v>
      </c>
      <c r="AA70" s="93" t="s">
        <v>388</v>
      </c>
      <c r="AB70" s="93" t="s">
        <v>388</v>
      </c>
      <c r="AC70" s="93" t="s">
        <v>387</v>
      </c>
      <c r="AD70" s="93" t="s">
        <v>388</v>
      </c>
      <c r="AE70" s="40"/>
      <c r="AF70" s="15" t="s">
        <v>388</v>
      </c>
      <c r="AG70" s="15" t="s">
        <v>388</v>
      </c>
      <c r="AH70" s="15" t="s">
        <v>388</v>
      </c>
      <c r="AI70" s="15" t="s">
        <v>388</v>
      </c>
      <c r="AJ70" s="15" t="s">
        <v>388</v>
      </c>
      <c r="AK70" s="15" t="s">
        <v>388</v>
      </c>
      <c r="AL70" s="38" t="s">
        <v>407</v>
      </c>
    </row>
    <row r="71" spans="1:38" s="2" customFormat="1" ht="26.25" customHeight="1" thickBot="1" x14ac:dyDescent="0.25">
      <c r="A71" s="43" t="s">
        <v>52</v>
      </c>
      <c r="B71" s="43" t="s">
        <v>176</v>
      </c>
      <c r="C71" s="44" t="s">
        <v>177</v>
      </c>
      <c r="D71" s="50"/>
      <c r="E71" s="93" t="s">
        <v>388</v>
      </c>
      <c r="F71" s="93" t="s">
        <v>387</v>
      </c>
      <c r="G71" s="93" t="s">
        <v>388</v>
      </c>
      <c r="H71" s="93" t="s">
        <v>388</v>
      </c>
      <c r="I71" s="93" t="s">
        <v>387</v>
      </c>
      <c r="J71" s="93" t="s">
        <v>387</v>
      </c>
      <c r="K71" s="93" t="s">
        <v>387</v>
      </c>
      <c r="L71" s="93" t="s">
        <v>388</v>
      </c>
      <c r="M71" s="93" t="s">
        <v>388</v>
      </c>
      <c r="N71" s="93" t="s">
        <v>388</v>
      </c>
      <c r="O71" s="93" t="s">
        <v>388</v>
      </c>
      <c r="P71" s="93" t="s">
        <v>388</v>
      </c>
      <c r="Q71" s="93" t="s">
        <v>388</v>
      </c>
      <c r="R71" s="93" t="s">
        <v>388</v>
      </c>
      <c r="S71" s="93" t="s">
        <v>388</v>
      </c>
      <c r="T71" s="93" t="s">
        <v>388</v>
      </c>
      <c r="U71" s="93" t="s">
        <v>388</v>
      </c>
      <c r="V71" s="93" t="s">
        <v>388</v>
      </c>
      <c r="W71" s="93" t="s">
        <v>388</v>
      </c>
      <c r="X71" s="93" t="s">
        <v>388</v>
      </c>
      <c r="Y71" s="93" t="s">
        <v>388</v>
      </c>
      <c r="Z71" s="93" t="s">
        <v>388</v>
      </c>
      <c r="AA71" s="93" t="s">
        <v>388</v>
      </c>
      <c r="AB71" s="93" t="s">
        <v>388</v>
      </c>
      <c r="AC71" s="93" t="s">
        <v>388</v>
      </c>
      <c r="AD71" s="93" t="s">
        <v>388</v>
      </c>
      <c r="AE71" s="40"/>
      <c r="AF71" s="15" t="s">
        <v>388</v>
      </c>
      <c r="AG71" s="15" t="s">
        <v>388</v>
      </c>
      <c r="AH71" s="15" t="s">
        <v>388</v>
      </c>
      <c r="AI71" s="15" t="s">
        <v>388</v>
      </c>
      <c r="AJ71" s="15" t="s">
        <v>388</v>
      </c>
      <c r="AK71" s="15" t="s">
        <v>388</v>
      </c>
      <c r="AL71" s="38" t="s">
        <v>407</v>
      </c>
    </row>
    <row r="72" spans="1:38" s="2" customFormat="1" ht="26.25" customHeight="1" thickBot="1" x14ac:dyDescent="0.25">
      <c r="A72" s="43" t="s">
        <v>52</v>
      </c>
      <c r="B72" s="43" t="s">
        <v>178</v>
      </c>
      <c r="C72" s="44" t="s">
        <v>179</v>
      </c>
      <c r="D72" s="45"/>
      <c r="E72" s="93" t="s">
        <v>389</v>
      </c>
      <c r="F72" s="93" t="s">
        <v>387</v>
      </c>
      <c r="G72" s="93" t="s">
        <v>387</v>
      </c>
      <c r="H72" s="93">
        <v>3.0000000000000001E-3</v>
      </c>
      <c r="I72" s="93" t="s">
        <v>387</v>
      </c>
      <c r="J72" s="93" t="s">
        <v>387</v>
      </c>
      <c r="K72" s="93" t="s">
        <v>387</v>
      </c>
      <c r="L72" s="93" t="s">
        <v>387</v>
      </c>
      <c r="M72" s="93" t="s">
        <v>387</v>
      </c>
      <c r="N72" s="93" t="s">
        <v>387</v>
      </c>
      <c r="O72" s="93" t="s">
        <v>387</v>
      </c>
      <c r="P72" s="93" t="s">
        <v>387</v>
      </c>
      <c r="Q72" s="93" t="s">
        <v>387</v>
      </c>
      <c r="R72" s="93" t="s">
        <v>387</v>
      </c>
      <c r="S72" s="93" t="s">
        <v>387</v>
      </c>
      <c r="T72" s="93" t="s">
        <v>387</v>
      </c>
      <c r="U72" s="93" t="s">
        <v>387</v>
      </c>
      <c r="V72" s="93" t="s">
        <v>387</v>
      </c>
      <c r="W72" s="93" t="s">
        <v>387</v>
      </c>
      <c r="X72" s="93" t="s">
        <v>387</v>
      </c>
      <c r="Y72" s="93" t="s">
        <v>387</v>
      </c>
      <c r="Z72" s="93" t="s">
        <v>387</v>
      </c>
      <c r="AA72" s="93" t="s">
        <v>387</v>
      </c>
      <c r="AB72" s="93" t="s">
        <v>387</v>
      </c>
      <c r="AC72" s="93" t="s">
        <v>387</v>
      </c>
      <c r="AD72" s="93" t="s">
        <v>387</v>
      </c>
      <c r="AE72" s="40"/>
      <c r="AF72" s="15" t="s">
        <v>388</v>
      </c>
      <c r="AG72" s="15" t="s">
        <v>388</v>
      </c>
      <c r="AH72" s="15" t="s">
        <v>388</v>
      </c>
      <c r="AI72" s="15" t="s">
        <v>388</v>
      </c>
      <c r="AJ72" s="15" t="s">
        <v>388</v>
      </c>
      <c r="AK72" s="15" t="s">
        <v>388</v>
      </c>
      <c r="AL72" s="38" t="s">
        <v>180</v>
      </c>
    </row>
    <row r="73" spans="1:38" s="2" customFormat="1" ht="26.25" customHeight="1" thickBot="1" x14ac:dyDescent="0.25">
      <c r="A73" s="43" t="s">
        <v>52</v>
      </c>
      <c r="B73" s="43" t="s">
        <v>181</v>
      </c>
      <c r="C73" s="44" t="s">
        <v>182</v>
      </c>
      <c r="D73" s="45"/>
      <c r="E73" s="93" t="s">
        <v>388</v>
      </c>
      <c r="F73" s="93" t="s">
        <v>387</v>
      </c>
      <c r="G73" s="93" t="s">
        <v>389</v>
      </c>
      <c r="H73" s="93" t="s">
        <v>388</v>
      </c>
      <c r="I73" s="93" t="s">
        <v>387</v>
      </c>
      <c r="J73" s="93" t="s">
        <v>387</v>
      </c>
      <c r="K73" s="93" t="s">
        <v>387</v>
      </c>
      <c r="L73" s="93" t="s">
        <v>387</v>
      </c>
      <c r="M73" s="93" t="s">
        <v>388</v>
      </c>
      <c r="N73" s="93" t="s">
        <v>387</v>
      </c>
      <c r="O73" s="93" t="s">
        <v>387</v>
      </c>
      <c r="P73" s="93" t="s">
        <v>387</v>
      </c>
      <c r="Q73" s="93" t="s">
        <v>387</v>
      </c>
      <c r="R73" s="93" t="s">
        <v>387</v>
      </c>
      <c r="S73" s="93" t="s">
        <v>387</v>
      </c>
      <c r="T73" s="93" t="s">
        <v>387</v>
      </c>
      <c r="U73" s="93" t="s">
        <v>387</v>
      </c>
      <c r="V73" s="93" t="s">
        <v>387</v>
      </c>
      <c r="W73" s="93" t="s">
        <v>388</v>
      </c>
      <c r="X73" s="93" t="s">
        <v>388</v>
      </c>
      <c r="Y73" s="93" t="s">
        <v>388</v>
      </c>
      <c r="Z73" s="93" t="s">
        <v>388</v>
      </c>
      <c r="AA73" s="93" t="s">
        <v>388</v>
      </c>
      <c r="AB73" s="93" t="s">
        <v>388</v>
      </c>
      <c r="AC73" s="93" t="s">
        <v>388</v>
      </c>
      <c r="AD73" s="93" t="s">
        <v>388</v>
      </c>
      <c r="AE73" s="40"/>
      <c r="AF73" s="15" t="s">
        <v>388</v>
      </c>
      <c r="AG73" s="15" t="s">
        <v>388</v>
      </c>
      <c r="AH73" s="15" t="s">
        <v>388</v>
      </c>
      <c r="AI73" s="15" t="s">
        <v>388</v>
      </c>
      <c r="AJ73" s="15" t="s">
        <v>388</v>
      </c>
      <c r="AK73" s="15" t="s">
        <v>388</v>
      </c>
      <c r="AL73" s="38" t="s">
        <v>183</v>
      </c>
    </row>
    <row r="74" spans="1:38" s="2" customFormat="1" ht="26.25" customHeight="1" thickBot="1" x14ac:dyDescent="0.25">
      <c r="A74" s="43" t="s">
        <v>52</v>
      </c>
      <c r="B74" s="43" t="s">
        <v>184</v>
      </c>
      <c r="C74" s="44" t="s">
        <v>185</v>
      </c>
      <c r="D74" s="45"/>
      <c r="E74" s="93" t="s">
        <v>388</v>
      </c>
      <c r="F74" s="93" t="s">
        <v>388</v>
      </c>
      <c r="G74" s="93" t="s">
        <v>388</v>
      </c>
      <c r="H74" s="93" t="s">
        <v>388</v>
      </c>
      <c r="I74" s="93" t="s">
        <v>387</v>
      </c>
      <c r="J74" s="93" t="s">
        <v>387</v>
      </c>
      <c r="K74" s="93" t="s">
        <v>387</v>
      </c>
      <c r="L74" s="93" t="s">
        <v>388</v>
      </c>
      <c r="M74" s="93" t="s">
        <v>388</v>
      </c>
      <c r="N74" s="93" t="s">
        <v>388</v>
      </c>
      <c r="O74" s="93" t="s">
        <v>388</v>
      </c>
      <c r="P74" s="93" t="s">
        <v>388</v>
      </c>
      <c r="Q74" s="93" t="s">
        <v>388</v>
      </c>
      <c r="R74" s="93" t="s">
        <v>388</v>
      </c>
      <c r="S74" s="93" t="s">
        <v>388</v>
      </c>
      <c r="T74" s="93" t="s">
        <v>388</v>
      </c>
      <c r="U74" s="93" t="s">
        <v>388</v>
      </c>
      <c r="V74" s="93" t="s">
        <v>388</v>
      </c>
      <c r="W74" s="93" t="s">
        <v>388</v>
      </c>
      <c r="X74" s="93" t="s">
        <v>388</v>
      </c>
      <c r="Y74" s="93" t="s">
        <v>388</v>
      </c>
      <c r="Z74" s="93" t="s">
        <v>388</v>
      </c>
      <c r="AA74" s="93" t="s">
        <v>388</v>
      </c>
      <c r="AB74" s="93" t="s">
        <v>388</v>
      </c>
      <c r="AC74" s="93" t="s">
        <v>388</v>
      </c>
      <c r="AD74" s="93" t="s">
        <v>387</v>
      </c>
      <c r="AE74" s="40"/>
      <c r="AF74" s="15" t="s">
        <v>388</v>
      </c>
      <c r="AG74" s="15" t="s">
        <v>388</v>
      </c>
      <c r="AH74" s="15" t="s">
        <v>388</v>
      </c>
      <c r="AI74" s="15" t="s">
        <v>388</v>
      </c>
      <c r="AJ74" s="15" t="s">
        <v>388</v>
      </c>
      <c r="AK74" s="15" t="s">
        <v>388</v>
      </c>
      <c r="AL74" s="38" t="s">
        <v>186</v>
      </c>
    </row>
    <row r="75" spans="1:38" s="2" customFormat="1" ht="26.25" customHeight="1" thickBot="1" x14ac:dyDescent="0.25">
      <c r="A75" s="43" t="s">
        <v>52</v>
      </c>
      <c r="B75" s="43" t="s">
        <v>187</v>
      </c>
      <c r="C75" s="44" t="s">
        <v>188</v>
      </c>
      <c r="D75" s="50"/>
      <c r="E75" s="93" t="s">
        <v>392</v>
      </c>
      <c r="F75" s="93" t="s">
        <v>392</v>
      </c>
      <c r="G75" s="93" t="s">
        <v>392</v>
      </c>
      <c r="H75" s="93" t="s">
        <v>392</v>
      </c>
      <c r="I75" s="93" t="s">
        <v>392</v>
      </c>
      <c r="J75" s="93" t="s">
        <v>392</v>
      </c>
      <c r="K75" s="93" t="s">
        <v>392</v>
      </c>
      <c r="L75" s="93" t="s">
        <v>392</v>
      </c>
      <c r="M75" s="93" t="s">
        <v>392</v>
      </c>
      <c r="N75" s="93" t="s">
        <v>392</v>
      </c>
      <c r="O75" s="93" t="s">
        <v>392</v>
      </c>
      <c r="P75" s="93" t="s">
        <v>392</v>
      </c>
      <c r="Q75" s="93" t="s">
        <v>392</v>
      </c>
      <c r="R75" s="93" t="s">
        <v>392</v>
      </c>
      <c r="S75" s="93" t="s">
        <v>392</v>
      </c>
      <c r="T75" s="93" t="s">
        <v>392</v>
      </c>
      <c r="U75" s="93" t="s">
        <v>392</v>
      </c>
      <c r="V75" s="93" t="s">
        <v>392</v>
      </c>
      <c r="W75" s="93" t="s">
        <v>392</v>
      </c>
      <c r="X75" s="93" t="s">
        <v>392</v>
      </c>
      <c r="Y75" s="93" t="s">
        <v>392</v>
      </c>
      <c r="Z75" s="93" t="s">
        <v>392</v>
      </c>
      <c r="AA75" s="93" t="s">
        <v>392</v>
      </c>
      <c r="AB75" s="93" t="s">
        <v>392</v>
      </c>
      <c r="AC75" s="93" t="s">
        <v>392</v>
      </c>
      <c r="AD75" s="93" t="s">
        <v>392</v>
      </c>
      <c r="AE75" s="40"/>
      <c r="AF75" s="15" t="s">
        <v>392</v>
      </c>
      <c r="AG75" s="15" t="s">
        <v>392</v>
      </c>
      <c r="AH75" s="15" t="s">
        <v>392</v>
      </c>
      <c r="AI75" s="15" t="s">
        <v>392</v>
      </c>
      <c r="AJ75" s="15" t="s">
        <v>392</v>
      </c>
      <c r="AK75" s="15" t="s">
        <v>392</v>
      </c>
      <c r="AL75" s="38" t="s">
        <v>189</v>
      </c>
    </row>
    <row r="76" spans="1:38" s="2" customFormat="1" ht="26.25" customHeight="1" thickBot="1" x14ac:dyDescent="0.25">
      <c r="A76" s="43" t="s">
        <v>52</v>
      </c>
      <c r="B76" s="43" t="s">
        <v>190</v>
      </c>
      <c r="C76" s="44" t="s">
        <v>191</v>
      </c>
      <c r="D76" s="45"/>
      <c r="E76" s="93" t="s">
        <v>392</v>
      </c>
      <c r="F76" s="93" t="s">
        <v>392</v>
      </c>
      <c r="G76" s="93" t="s">
        <v>392</v>
      </c>
      <c r="H76" s="93" t="s">
        <v>392</v>
      </c>
      <c r="I76" s="93" t="s">
        <v>392</v>
      </c>
      <c r="J76" s="93" t="s">
        <v>392</v>
      </c>
      <c r="K76" s="93" t="s">
        <v>392</v>
      </c>
      <c r="L76" s="93" t="s">
        <v>392</v>
      </c>
      <c r="M76" s="93" t="s">
        <v>392</v>
      </c>
      <c r="N76" s="93" t="s">
        <v>392</v>
      </c>
      <c r="O76" s="93" t="s">
        <v>392</v>
      </c>
      <c r="P76" s="93" t="s">
        <v>392</v>
      </c>
      <c r="Q76" s="93" t="s">
        <v>392</v>
      </c>
      <c r="R76" s="93" t="s">
        <v>392</v>
      </c>
      <c r="S76" s="93" t="s">
        <v>392</v>
      </c>
      <c r="T76" s="93" t="s">
        <v>392</v>
      </c>
      <c r="U76" s="93" t="s">
        <v>392</v>
      </c>
      <c r="V76" s="93" t="s">
        <v>392</v>
      </c>
      <c r="W76" s="93" t="s">
        <v>392</v>
      </c>
      <c r="X76" s="93" t="s">
        <v>392</v>
      </c>
      <c r="Y76" s="93" t="s">
        <v>392</v>
      </c>
      <c r="Z76" s="93" t="s">
        <v>392</v>
      </c>
      <c r="AA76" s="93" t="s">
        <v>392</v>
      </c>
      <c r="AB76" s="93" t="s">
        <v>392</v>
      </c>
      <c r="AC76" s="93" t="s">
        <v>392</v>
      </c>
      <c r="AD76" s="93" t="s">
        <v>392</v>
      </c>
      <c r="AE76" s="40"/>
      <c r="AF76" s="15" t="s">
        <v>392</v>
      </c>
      <c r="AG76" s="15" t="s">
        <v>392</v>
      </c>
      <c r="AH76" s="15" t="s">
        <v>392</v>
      </c>
      <c r="AI76" s="15" t="s">
        <v>392</v>
      </c>
      <c r="AJ76" s="15" t="s">
        <v>392</v>
      </c>
      <c r="AK76" s="15" t="s">
        <v>392</v>
      </c>
      <c r="AL76" s="38" t="s">
        <v>192</v>
      </c>
    </row>
    <row r="77" spans="1:38" s="2" customFormat="1" ht="26.25" customHeight="1" thickBot="1" x14ac:dyDescent="0.25">
      <c r="A77" s="43" t="s">
        <v>52</v>
      </c>
      <c r="B77" s="43" t="s">
        <v>193</v>
      </c>
      <c r="C77" s="44" t="s">
        <v>194</v>
      </c>
      <c r="D77" s="45"/>
      <c r="E77" s="93" t="s">
        <v>388</v>
      </c>
      <c r="F77" s="93" t="s">
        <v>388</v>
      </c>
      <c r="G77" s="93" t="s">
        <v>388</v>
      </c>
      <c r="H77" s="93" t="s">
        <v>388</v>
      </c>
      <c r="I77" s="93" t="s">
        <v>387</v>
      </c>
      <c r="J77" s="93" t="s">
        <v>387</v>
      </c>
      <c r="K77" s="93" t="s">
        <v>387</v>
      </c>
      <c r="L77" s="93" t="s">
        <v>388</v>
      </c>
      <c r="M77" s="93" t="s">
        <v>388</v>
      </c>
      <c r="N77" s="93" t="s">
        <v>387</v>
      </c>
      <c r="O77" s="93" t="s">
        <v>387</v>
      </c>
      <c r="P77" s="93" t="s">
        <v>387</v>
      </c>
      <c r="Q77" s="93" t="s">
        <v>387</v>
      </c>
      <c r="R77" s="93" t="s">
        <v>388</v>
      </c>
      <c r="S77" s="93" t="s">
        <v>387</v>
      </c>
      <c r="T77" s="93" t="s">
        <v>387</v>
      </c>
      <c r="U77" s="93" t="s">
        <v>388</v>
      </c>
      <c r="V77" s="93" t="s">
        <v>387</v>
      </c>
      <c r="W77" s="93" t="s">
        <v>387</v>
      </c>
      <c r="X77" s="93" t="s">
        <v>388</v>
      </c>
      <c r="Y77" s="93" t="s">
        <v>388</v>
      </c>
      <c r="Z77" s="93" t="s">
        <v>388</v>
      </c>
      <c r="AA77" s="93" t="s">
        <v>388</v>
      </c>
      <c r="AB77" s="93" t="s">
        <v>388</v>
      </c>
      <c r="AC77" s="93" t="s">
        <v>388</v>
      </c>
      <c r="AD77" s="93" t="s">
        <v>388</v>
      </c>
      <c r="AE77" s="40"/>
      <c r="AF77" s="15" t="s">
        <v>388</v>
      </c>
      <c r="AG77" s="15" t="s">
        <v>388</v>
      </c>
      <c r="AH77" s="15" t="s">
        <v>388</v>
      </c>
      <c r="AI77" s="15" t="s">
        <v>388</v>
      </c>
      <c r="AJ77" s="15" t="s">
        <v>388</v>
      </c>
      <c r="AK77" s="15" t="s">
        <v>388</v>
      </c>
      <c r="AL77" s="38" t="s">
        <v>195</v>
      </c>
    </row>
    <row r="78" spans="1:38" s="2" customFormat="1" ht="26.25" customHeight="1" thickBot="1" x14ac:dyDescent="0.25">
      <c r="A78" s="43" t="s">
        <v>52</v>
      </c>
      <c r="B78" s="43" t="s">
        <v>196</v>
      </c>
      <c r="C78" s="44" t="s">
        <v>197</v>
      </c>
      <c r="D78" s="45"/>
      <c r="E78" s="93" t="s">
        <v>388</v>
      </c>
      <c r="F78" s="93" t="s">
        <v>387</v>
      </c>
      <c r="G78" s="93" t="s">
        <v>389</v>
      </c>
      <c r="H78" s="93" t="s">
        <v>388</v>
      </c>
      <c r="I78" s="93" t="s">
        <v>387</v>
      </c>
      <c r="J78" s="93" t="s">
        <v>387</v>
      </c>
      <c r="K78" s="93" t="s">
        <v>387</v>
      </c>
      <c r="L78" s="93" t="s">
        <v>387</v>
      </c>
      <c r="M78" s="93" t="s">
        <v>387</v>
      </c>
      <c r="N78" s="93" t="s">
        <v>387</v>
      </c>
      <c r="O78" s="93" t="s">
        <v>387</v>
      </c>
      <c r="P78" s="93" t="s">
        <v>387</v>
      </c>
      <c r="Q78" s="93" t="s">
        <v>387</v>
      </c>
      <c r="R78" s="93" t="s">
        <v>387</v>
      </c>
      <c r="S78" s="93" t="s">
        <v>387</v>
      </c>
      <c r="T78" s="93" t="s">
        <v>387</v>
      </c>
      <c r="U78" s="93" t="s">
        <v>387</v>
      </c>
      <c r="V78" s="93" t="s">
        <v>387</v>
      </c>
      <c r="W78" s="93" t="s">
        <v>388</v>
      </c>
      <c r="X78" s="93" t="s">
        <v>388</v>
      </c>
      <c r="Y78" s="93" t="s">
        <v>388</v>
      </c>
      <c r="Z78" s="93" t="s">
        <v>388</v>
      </c>
      <c r="AA78" s="93" t="s">
        <v>388</v>
      </c>
      <c r="AB78" s="93" t="s">
        <v>388</v>
      </c>
      <c r="AC78" s="93" t="s">
        <v>387</v>
      </c>
      <c r="AD78" s="93" t="s">
        <v>387</v>
      </c>
      <c r="AE78" s="40"/>
      <c r="AF78" s="15" t="s">
        <v>388</v>
      </c>
      <c r="AG78" s="15" t="s">
        <v>388</v>
      </c>
      <c r="AH78" s="15" t="s">
        <v>388</v>
      </c>
      <c r="AI78" s="15" t="s">
        <v>388</v>
      </c>
      <c r="AJ78" s="15" t="s">
        <v>388</v>
      </c>
      <c r="AK78" s="15" t="s">
        <v>388</v>
      </c>
      <c r="AL78" s="38" t="s">
        <v>198</v>
      </c>
    </row>
    <row r="79" spans="1:38" s="2" customFormat="1" ht="26.25" customHeight="1" thickBot="1" x14ac:dyDescent="0.25">
      <c r="A79" s="43" t="s">
        <v>52</v>
      </c>
      <c r="B79" s="43" t="s">
        <v>199</v>
      </c>
      <c r="C79" s="44" t="s">
        <v>200</v>
      </c>
      <c r="D79" s="45"/>
      <c r="E79" s="93" t="s">
        <v>388</v>
      </c>
      <c r="F79" s="93" t="s">
        <v>387</v>
      </c>
      <c r="G79" s="93" t="s">
        <v>388</v>
      </c>
      <c r="H79" s="93" t="s">
        <v>387</v>
      </c>
      <c r="I79" s="93" t="s">
        <v>387</v>
      </c>
      <c r="J79" s="93" t="s">
        <v>387</v>
      </c>
      <c r="K79" s="93" t="s">
        <v>387</v>
      </c>
      <c r="L79" s="93" t="s">
        <v>388</v>
      </c>
      <c r="M79" s="93" t="s">
        <v>388</v>
      </c>
      <c r="N79" s="93" t="s">
        <v>388</v>
      </c>
      <c r="O79" s="93" t="s">
        <v>388</v>
      </c>
      <c r="P79" s="93" t="s">
        <v>388</v>
      </c>
      <c r="Q79" s="93" t="s">
        <v>388</v>
      </c>
      <c r="R79" s="93" t="s">
        <v>388</v>
      </c>
      <c r="S79" s="93" t="s">
        <v>388</v>
      </c>
      <c r="T79" s="93" t="s">
        <v>387</v>
      </c>
      <c r="U79" s="93" t="s">
        <v>388</v>
      </c>
      <c r="V79" s="93" t="s">
        <v>388</v>
      </c>
      <c r="W79" s="93" t="s">
        <v>388</v>
      </c>
      <c r="X79" s="93" t="s">
        <v>388</v>
      </c>
      <c r="Y79" s="93" t="s">
        <v>388</v>
      </c>
      <c r="Z79" s="93" t="s">
        <v>388</v>
      </c>
      <c r="AA79" s="93" t="s">
        <v>388</v>
      </c>
      <c r="AB79" s="93" t="s">
        <v>388</v>
      </c>
      <c r="AC79" s="93" t="s">
        <v>388</v>
      </c>
      <c r="AD79" s="93" t="s">
        <v>388</v>
      </c>
      <c r="AE79" s="40"/>
      <c r="AF79" s="15" t="s">
        <v>388</v>
      </c>
      <c r="AG79" s="15" t="s">
        <v>388</v>
      </c>
      <c r="AH79" s="15" t="s">
        <v>388</v>
      </c>
      <c r="AI79" s="15" t="s">
        <v>388</v>
      </c>
      <c r="AJ79" s="15" t="s">
        <v>388</v>
      </c>
      <c r="AK79" s="15" t="s">
        <v>388</v>
      </c>
      <c r="AL79" s="38" t="s">
        <v>201</v>
      </c>
    </row>
    <row r="80" spans="1:38" s="2" customFormat="1" ht="26.25" customHeight="1" thickBot="1" x14ac:dyDescent="0.25">
      <c r="A80" s="43" t="s">
        <v>52</v>
      </c>
      <c r="B80" s="47" t="s">
        <v>202</v>
      </c>
      <c r="C80" s="49" t="s">
        <v>203</v>
      </c>
      <c r="D80" s="45"/>
      <c r="E80" s="93" t="s">
        <v>388</v>
      </c>
      <c r="F80" s="93" t="s">
        <v>387</v>
      </c>
      <c r="G80" s="93" t="s">
        <v>389</v>
      </c>
      <c r="H80" s="93" t="s">
        <v>387</v>
      </c>
      <c r="I80" s="93" t="s">
        <v>387</v>
      </c>
      <c r="J80" s="93" t="s">
        <v>387</v>
      </c>
      <c r="K80" s="93" t="s">
        <v>387</v>
      </c>
      <c r="L80" s="93" t="s">
        <v>388</v>
      </c>
      <c r="M80" s="93" t="s">
        <v>388</v>
      </c>
      <c r="N80" s="93" t="s">
        <v>387</v>
      </c>
      <c r="O80" s="93" t="s">
        <v>387</v>
      </c>
      <c r="P80" s="93" t="s">
        <v>387</v>
      </c>
      <c r="Q80" s="93" t="s">
        <v>387</v>
      </c>
      <c r="R80" s="93" t="s">
        <v>387</v>
      </c>
      <c r="S80" s="93" t="s">
        <v>387</v>
      </c>
      <c r="T80" s="93" t="s">
        <v>387</v>
      </c>
      <c r="U80" s="93" t="s">
        <v>387</v>
      </c>
      <c r="V80" s="93" t="s">
        <v>387</v>
      </c>
      <c r="W80" s="93" t="s">
        <v>387</v>
      </c>
      <c r="X80" s="93" t="s">
        <v>388</v>
      </c>
      <c r="Y80" s="93" t="s">
        <v>388</v>
      </c>
      <c r="Z80" s="93" t="s">
        <v>388</v>
      </c>
      <c r="AA80" s="93" t="s">
        <v>388</v>
      </c>
      <c r="AB80" s="93" t="s">
        <v>388</v>
      </c>
      <c r="AC80" s="93" t="s">
        <v>388</v>
      </c>
      <c r="AD80" s="93" t="s">
        <v>387</v>
      </c>
      <c r="AE80" s="40"/>
      <c r="AF80" s="15" t="s">
        <v>388</v>
      </c>
      <c r="AG80" s="15" t="s">
        <v>388</v>
      </c>
      <c r="AH80" s="15" t="s">
        <v>388</v>
      </c>
      <c r="AI80" s="15" t="s">
        <v>388</v>
      </c>
      <c r="AJ80" s="15" t="s">
        <v>388</v>
      </c>
      <c r="AK80" s="15" t="s">
        <v>388</v>
      </c>
      <c r="AL80" s="38" t="s">
        <v>407</v>
      </c>
    </row>
    <row r="81" spans="1:38" s="2" customFormat="1" ht="26.25" customHeight="1" thickBot="1" x14ac:dyDescent="0.25">
      <c r="A81" s="43" t="s">
        <v>52</v>
      </c>
      <c r="B81" s="47" t="s">
        <v>204</v>
      </c>
      <c r="C81" s="49" t="s">
        <v>205</v>
      </c>
      <c r="D81" s="45"/>
      <c r="E81" s="93" t="s">
        <v>388</v>
      </c>
      <c r="F81" s="93" t="s">
        <v>388</v>
      </c>
      <c r="G81" s="93" t="s">
        <v>388</v>
      </c>
      <c r="H81" s="93" t="s">
        <v>388</v>
      </c>
      <c r="I81" s="93" t="s">
        <v>387</v>
      </c>
      <c r="J81" s="93" t="s">
        <v>387</v>
      </c>
      <c r="K81" s="93" t="s">
        <v>387</v>
      </c>
      <c r="L81" s="93" t="s">
        <v>388</v>
      </c>
      <c r="M81" s="93" t="s">
        <v>388</v>
      </c>
      <c r="N81" s="93" t="s">
        <v>388</v>
      </c>
      <c r="O81" s="93" t="s">
        <v>388</v>
      </c>
      <c r="P81" s="93" t="s">
        <v>388</v>
      </c>
      <c r="Q81" s="93" t="s">
        <v>388</v>
      </c>
      <c r="R81" s="93" t="s">
        <v>388</v>
      </c>
      <c r="S81" s="93" t="s">
        <v>388</v>
      </c>
      <c r="T81" s="93" t="s">
        <v>388</v>
      </c>
      <c r="U81" s="93" t="s">
        <v>388</v>
      </c>
      <c r="V81" s="93" t="s">
        <v>388</v>
      </c>
      <c r="W81" s="93" t="s">
        <v>388</v>
      </c>
      <c r="X81" s="93" t="s">
        <v>388</v>
      </c>
      <c r="Y81" s="93" t="s">
        <v>388</v>
      </c>
      <c r="Z81" s="93" t="s">
        <v>388</v>
      </c>
      <c r="AA81" s="93" t="s">
        <v>388</v>
      </c>
      <c r="AB81" s="93" t="s">
        <v>388</v>
      </c>
      <c r="AC81" s="93" t="s">
        <v>388</v>
      </c>
      <c r="AD81" s="93" t="s">
        <v>388</v>
      </c>
      <c r="AE81" s="40"/>
      <c r="AF81" s="15" t="s">
        <v>388</v>
      </c>
      <c r="AG81" s="15" t="s">
        <v>388</v>
      </c>
      <c r="AH81" s="15" t="s">
        <v>388</v>
      </c>
      <c r="AI81" s="15" t="s">
        <v>388</v>
      </c>
      <c r="AJ81" s="15" t="s">
        <v>388</v>
      </c>
      <c r="AK81" s="15" t="s">
        <v>388</v>
      </c>
      <c r="AL81" s="38" t="s">
        <v>409</v>
      </c>
    </row>
    <row r="82" spans="1:38" s="2" customFormat="1" ht="26.25" customHeight="1" thickBot="1" x14ac:dyDescent="0.25">
      <c r="A82" s="43" t="s">
        <v>206</v>
      </c>
      <c r="B82" s="47" t="s">
        <v>207</v>
      </c>
      <c r="C82" s="53" t="s">
        <v>208</v>
      </c>
      <c r="D82" s="45"/>
      <c r="E82" s="93" t="s">
        <v>388</v>
      </c>
      <c r="F82" s="93" t="s">
        <v>387</v>
      </c>
      <c r="G82" s="93" t="s">
        <v>388</v>
      </c>
      <c r="H82" s="93" t="s">
        <v>388</v>
      </c>
      <c r="I82" s="93" t="s">
        <v>388</v>
      </c>
      <c r="J82" s="93" t="s">
        <v>388</v>
      </c>
      <c r="K82" s="93" t="s">
        <v>388</v>
      </c>
      <c r="L82" s="93" t="s">
        <v>388</v>
      </c>
      <c r="M82" s="93" t="s">
        <v>388</v>
      </c>
      <c r="N82" s="93" t="s">
        <v>388</v>
      </c>
      <c r="O82" s="93" t="s">
        <v>388</v>
      </c>
      <c r="P82" s="93" t="s">
        <v>388</v>
      </c>
      <c r="Q82" s="93" t="s">
        <v>388</v>
      </c>
      <c r="R82" s="93" t="s">
        <v>388</v>
      </c>
      <c r="S82" s="93" t="s">
        <v>388</v>
      </c>
      <c r="T82" s="93" t="s">
        <v>388</v>
      </c>
      <c r="U82" s="93" t="s">
        <v>388</v>
      </c>
      <c r="V82" s="93" t="s">
        <v>388</v>
      </c>
      <c r="W82" s="93" t="s">
        <v>388</v>
      </c>
      <c r="X82" s="93" t="s">
        <v>388</v>
      </c>
      <c r="Y82" s="93" t="s">
        <v>388</v>
      </c>
      <c r="Z82" s="93" t="s">
        <v>388</v>
      </c>
      <c r="AA82" s="93" t="s">
        <v>388</v>
      </c>
      <c r="AB82" s="93" t="s">
        <v>388</v>
      </c>
      <c r="AC82" s="93" t="s">
        <v>388</v>
      </c>
      <c r="AD82" s="93" t="s">
        <v>388</v>
      </c>
      <c r="AE82" s="40"/>
      <c r="AF82" s="15" t="s">
        <v>388</v>
      </c>
      <c r="AG82" s="15" t="s">
        <v>388</v>
      </c>
      <c r="AH82" s="15" t="s">
        <v>388</v>
      </c>
      <c r="AI82" s="15" t="s">
        <v>388</v>
      </c>
      <c r="AJ82" s="15" t="s">
        <v>388</v>
      </c>
      <c r="AK82" s="15" t="s">
        <v>388</v>
      </c>
      <c r="AL82" s="38" t="s">
        <v>401</v>
      </c>
    </row>
    <row r="83" spans="1:38" s="2" customFormat="1" ht="26.25" customHeight="1" thickBot="1" x14ac:dyDescent="0.25">
      <c r="A83" s="43" t="s">
        <v>206</v>
      </c>
      <c r="B83" s="54" t="s">
        <v>209</v>
      </c>
      <c r="C83" s="55" t="s">
        <v>210</v>
      </c>
      <c r="D83" s="45"/>
      <c r="E83" s="93" t="s">
        <v>388</v>
      </c>
      <c r="F83" s="93" t="s">
        <v>387</v>
      </c>
      <c r="G83" s="93" t="s">
        <v>388</v>
      </c>
      <c r="H83" s="93" t="s">
        <v>388</v>
      </c>
      <c r="I83" s="93" t="s">
        <v>387</v>
      </c>
      <c r="J83" s="93" t="s">
        <v>387</v>
      </c>
      <c r="K83" s="93" t="s">
        <v>387</v>
      </c>
      <c r="L83" s="93" t="s">
        <v>387</v>
      </c>
      <c r="M83" s="93" t="s">
        <v>388</v>
      </c>
      <c r="N83" s="93" t="s">
        <v>388</v>
      </c>
      <c r="O83" s="93" t="s">
        <v>388</v>
      </c>
      <c r="P83" s="93" t="s">
        <v>388</v>
      </c>
      <c r="Q83" s="93" t="s">
        <v>388</v>
      </c>
      <c r="R83" s="93" t="s">
        <v>388</v>
      </c>
      <c r="S83" s="93" t="s">
        <v>388</v>
      </c>
      <c r="T83" s="93" t="s">
        <v>388</v>
      </c>
      <c r="U83" s="93" t="s">
        <v>388</v>
      </c>
      <c r="V83" s="93" t="s">
        <v>388</v>
      </c>
      <c r="W83" s="93" t="s">
        <v>387</v>
      </c>
      <c r="X83" s="93" t="s">
        <v>388</v>
      </c>
      <c r="Y83" s="93" t="s">
        <v>388</v>
      </c>
      <c r="Z83" s="93" t="s">
        <v>388</v>
      </c>
      <c r="AA83" s="93" t="s">
        <v>388</v>
      </c>
      <c r="AB83" s="93" t="s">
        <v>388</v>
      </c>
      <c r="AC83" s="93" t="s">
        <v>388</v>
      </c>
      <c r="AD83" s="93" t="s">
        <v>388</v>
      </c>
      <c r="AE83" s="40"/>
      <c r="AF83" s="15" t="s">
        <v>388</v>
      </c>
      <c r="AG83" s="15" t="s">
        <v>388</v>
      </c>
      <c r="AH83" s="15" t="s">
        <v>388</v>
      </c>
      <c r="AI83" s="15" t="s">
        <v>388</v>
      </c>
      <c r="AJ83" s="15" t="s">
        <v>388</v>
      </c>
      <c r="AK83" s="15" t="s">
        <v>388</v>
      </c>
      <c r="AL83" s="38" t="s">
        <v>401</v>
      </c>
    </row>
    <row r="84" spans="1:38" s="2" customFormat="1" ht="26.25" customHeight="1" thickBot="1" x14ac:dyDescent="0.25">
      <c r="A84" s="43" t="s">
        <v>52</v>
      </c>
      <c r="B84" s="54" t="s">
        <v>211</v>
      </c>
      <c r="C84" s="55" t="s">
        <v>212</v>
      </c>
      <c r="D84" s="45"/>
      <c r="E84" s="93" t="s">
        <v>388</v>
      </c>
      <c r="F84" s="93" t="s">
        <v>387</v>
      </c>
      <c r="G84" s="93" t="s">
        <v>388</v>
      </c>
      <c r="H84" s="93" t="s">
        <v>388</v>
      </c>
      <c r="I84" s="93" t="s">
        <v>388</v>
      </c>
      <c r="J84" s="93" t="s">
        <v>388</v>
      </c>
      <c r="K84" s="93" t="s">
        <v>388</v>
      </c>
      <c r="L84" s="93" t="s">
        <v>388</v>
      </c>
      <c r="M84" s="93" t="s">
        <v>388</v>
      </c>
      <c r="N84" s="93" t="s">
        <v>388</v>
      </c>
      <c r="O84" s="93" t="s">
        <v>388</v>
      </c>
      <c r="P84" s="93" t="s">
        <v>388</v>
      </c>
      <c r="Q84" s="93" t="s">
        <v>388</v>
      </c>
      <c r="R84" s="93" t="s">
        <v>388</v>
      </c>
      <c r="S84" s="93" t="s">
        <v>388</v>
      </c>
      <c r="T84" s="93" t="s">
        <v>388</v>
      </c>
      <c r="U84" s="93" t="s">
        <v>388</v>
      </c>
      <c r="V84" s="93" t="s">
        <v>388</v>
      </c>
      <c r="W84" s="93" t="s">
        <v>388</v>
      </c>
      <c r="X84" s="93" t="s">
        <v>388</v>
      </c>
      <c r="Y84" s="93" t="s">
        <v>388</v>
      </c>
      <c r="Z84" s="93" t="s">
        <v>388</v>
      </c>
      <c r="AA84" s="93" t="s">
        <v>388</v>
      </c>
      <c r="AB84" s="93" t="s">
        <v>388</v>
      </c>
      <c r="AC84" s="93" t="s">
        <v>388</v>
      </c>
      <c r="AD84" s="93" t="s">
        <v>388</v>
      </c>
      <c r="AE84" s="40"/>
      <c r="AF84" s="15" t="s">
        <v>388</v>
      </c>
      <c r="AG84" s="15" t="s">
        <v>388</v>
      </c>
      <c r="AH84" s="15" t="s">
        <v>388</v>
      </c>
      <c r="AI84" s="15" t="s">
        <v>388</v>
      </c>
      <c r="AJ84" s="15" t="s">
        <v>388</v>
      </c>
      <c r="AK84" s="15" t="s">
        <v>388</v>
      </c>
      <c r="AL84" s="38" t="s">
        <v>401</v>
      </c>
    </row>
    <row r="85" spans="1:38" s="2" customFormat="1" ht="26.25" customHeight="1" thickBot="1" x14ac:dyDescent="0.25">
      <c r="A85" s="43" t="s">
        <v>52</v>
      </c>
      <c r="B85" s="49" t="s">
        <v>213</v>
      </c>
      <c r="C85" s="55" t="s">
        <v>410</v>
      </c>
      <c r="D85" s="45"/>
      <c r="E85" s="93" t="s">
        <v>388</v>
      </c>
      <c r="F85" s="93" t="s">
        <v>387</v>
      </c>
      <c r="G85" s="93" t="s">
        <v>388</v>
      </c>
      <c r="H85" s="93" t="s">
        <v>388</v>
      </c>
      <c r="I85" s="93" t="s">
        <v>387</v>
      </c>
      <c r="J85" s="93" t="s">
        <v>387</v>
      </c>
      <c r="K85" s="93" t="s">
        <v>387</v>
      </c>
      <c r="L85" s="93" t="s">
        <v>388</v>
      </c>
      <c r="M85" s="93" t="s">
        <v>388</v>
      </c>
      <c r="N85" s="93" t="s">
        <v>388</v>
      </c>
      <c r="O85" s="93" t="s">
        <v>388</v>
      </c>
      <c r="P85" s="93" t="s">
        <v>388</v>
      </c>
      <c r="Q85" s="93" t="s">
        <v>388</v>
      </c>
      <c r="R85" s="93" t="s">
        <v>388</v>
      </c>
      <c r="S85" s="93" t="s">
        <v>388</v>
      </c>
      <c r="T85" s="93" t="s">
        <v>388</v>
      </c>
      <c r="U85" s="93" t="s">
        <v>388</v>
      </c>
      <c r="V85" s="93" t="s">
        <v>388</v>
      </c>
      <c r="W85" s="93" t="s">
        <v>388</v>
      </c>
      <c r="X85" s="93" t="s">
        <v>388</v>
      </c>
      <c r="Y85" s="93" t="s">
        <v>388</v>
      </c>
      <c r="Z85" s="93" t="s">
        <v>388</v>
      </c>
      <c r="AA85" s="93" t="s">
        <v>388</v>
      </c>
      <c r="AB85" s="93" t="s">
        <v>388</v>
      </c>
      <c r="AC85" s="93" t="s">
        <v>388</v>
      </c>
      <c r="AD85" s="93" t="s">
        <v>388</v>
      </c>
      <c r="AE85" s="40"/>
      <c r="AF85" s="15" t="s">
        <v>388</v>
      </c>
      <c r="AG85" s="15" t="s">
        <v>388</v>
      </c>
      <c r="AH85" s="15" t="s">
        <v>388</v>
      </c>
      <c r="AI85" s="15" t="s">
        <v>388</v>
      </c>
      <c r="AJ85" s="15" t="s">
        <v>388</v>
      </c>
      <c r="AK85" s="15" t="s">
        <v>388</v>
      </c>
      <c r="AL85" s="38" t="s">
        <v>214</v>
      </c>
    </row>
    <row r="86" spans="1:38" s="2" customFormat="1" ht="26.25" customHeight="1" thickBot="1" x14ac:dyDescent="0.25">
      <c r="A86" s="43" t="s">
        <v>206</v>
      </c>
      <c r="B86" s="49" t="s">
        <v>215</v>
      </c>
      <c r="C86" s="53" t="s">
        <v>216</v>
      </c>
      <c r="D86" s="45"/>
      <c r="E86" s="93" t="s">
        <v>388</v>
      </c>
      <c r="F86" s="93" t="s">
        <v>387</v>
      </c>
      <c r="G86" s="93" t="s">
        <v>388</v>
      </c>
      <c r="H86" s="93" t="s">
        <v>388</v>
      </c>
      <c r="I86" s="93" t="s">
        <v>388</v>
      </c>
      <c r="J86" s="93" t="s">
        <v>388</v>
      </c>
      <c r="K86" s="93" t="s">
        <v>388</v>
      </c>
      <c r="L86" s="93" t="s">
        <v>388</v>
      </c>
      <c r="M86" s="93" t="s">
        <v>388</v>
      </c>
      <c r="N86" s="93" t="s">
        <v>388</v>
      </c>
      <c r="O86" s="93" t="s">
        <v>388</v>
      </c>
      <c r="P86" s="93" t="s">
        <v>388</v>
      </c>
      <c r="Q86" s="93" t="s">
        <v>388</v>
      </c>
      <c r="R86" s="93" t="s">
        <v>388</v>
      </c>
      <c r="S86" s="93" t="s">
        <v>388</v>
      </c>
      <c r="T86" s="93" t="s">
        <v>388</v>
      </c>
      <c r="U86" s="93" t="s">
        <v>388</v>
      </c>
      <c r="V86" s="93" t="s">
        <v>388</v>
      </c>
      <c r="W86" s="93" t="s">
        <v>388</v>
      </c>
      <c r="X86" s="93" t="s">
        <v>388</v>
      </c>
      <c r="Y86" s="93" t="s">
        <v>388</v>
      </c>
      <c r="Z86" s="93" t="s">
        <v>388</v>
      </c>
      <c r="AA86" s="93" t="s">
        <v>388</v>
      </c>
      <c r="AB86" s="93" t="s">
        <v>388</v>
      </c>
      <c r="AC86" s="93" t="s">
        <v>388</v>
      </c>
      <c r="AD86" s="93" t="s">
        <v>388</v>
      </c>
      <c r="AE86" s="40"/>
      <c r="AF86" s="15" t="s">
        <v>388</v>
      </c>
      <c r="AG86" s="15" t="s">
        <v>388</v>
      </c>
      <c r="AH86" s="15" t="s">
        <v>388</v>
      </c>
      <c r="AI86" s="15" t="s">
        <v>388</v>
      </c>
      <c r="AJ86" s="15" t="s">
        <v>388</v>
      </c>
      <c r="AK86" s="15" t="s">
        <v>388</v>
      </c>
      <c r="AL86" s="38" t="s">
        <v>217</v>
      </c>
    </row>
    <row r="87" spans="1:38" s="2" customFormat="1" ht="26.25" customHeight="1" thickBot="1" x14ac:dyDescent="0.25">
      <c r="A87" s="43" t="s">
        <v>206</v>
      </c>
      <c r="B87" s="49" t="s">
        <v>218</v>
      </c>
      <c r="C87" s="53" t="s">
        <v>219</v>
      </c>
      <c r="D87" s="45"/>
      <c r="E87" s="93" t="s">
        <v>388</v>
      </c>
      <c r="F87" s="93" t="s">
        <v>387</v>
      </c>
      <c r="G87" s="93" t="s">
        <v>388</v>
      </c>
      <c r="H87" s="93" t="s">
        <v>388</v>
      </c>
      <c r="I87" s="93" t="s">
        <v>388</v>
      </c>
      <c r="J87" s="93" t="s">
        <v>388</v>
      </c>
      <c r="K87" s="93" t="s">
        <v>388</v>
      </c>
      <c r="L87" s="93" t="s">
        <v>388</v>
      </c>
      <c r="M87" s="93" t="s">
        <v>388</v>
      </c>
      <c r="N87" s="93" t="s">
        <v>388</v>
      </c>
      <c r="O87" s="93" t="s">
        <v>388</v>
      </c>
      <c r="P87" s="93" t="s">
        <v>388</v>
      </c>
      <c r="Q87" s="93" t="s">
        <v>388</v>
      </c>
      <c r="R87" s="93" t="s">
        <v>388</v>
      </c>
      <c r="S87" s="93" t="s">
        <v>388</v>
      </c>
      <c r="T87" s="93" t="s">
        <v>388</v>
      </c>
      <c r="U87" s="93" t="s">
        <v>388</v>
      </c>
      <c r="V87" s="93" t="s">
        <v>388</v>
      </c>
      <c r="W87" s="93" t="s">
        <v>388</v>
      </c>
      <c r="X87" s="93" t="s">
        <v>388</v>
      </c>
      <c r="Y87" s="93" t="s">
        <v>388</v>
      </c>
      <c r="Z87" s="93" t="s">
        <v>388</v>
      </c>
      <c r="AA87" s="93" t="s">
        <v>388</v>
      </c>
      <c r="AB87" s="93" t="s">
        <v>388</v>
      </c>
      <c r="AC87" s="93" t="s">
        <v>388</v>
      </c>
      <c r="AD87" s="93" t="s">
        <v>388</v>
      </c>
      <c r="AE87" s="40"/>
      <c r="AF87" s="15" t="s">
        <v>388</v>
      </c>
      <c r="AG87" s="15" t="s">
        <v>388</v>
      </c>
      <c r="AH87" s="15" t="s">
        <v>388</v>
      </c>
      <c r="AI87" s="15" t="s">
        <v>388</v>
      </c>
      <c r="AJ87" s="15" t="s">
        <v>388</v>
      </c>
      <c r="AK87" s="15" t="s">
        <v>388</v>
      </c>
      <c r="AL87" s="38" t="s">
        <v>217</v>
      </c>
    </row>
    <row r="88" spans="1:38" s="2" customFormat="1" ht="26.25" customHeight="1" thickBot="1" x14ac:dyDescent="0.25">
      <c r="A88" s="43" t="s">
        <v>206</v>
      </c>
      <c r="B88" s="49" t="s">
        <v>220</v>
      </c>
      <c r="C88" s="53" t="s">
        <v>221</v>
      </c>
      <c r="D88" s="45"/>
      <c r="E88" s="93" t="s">
        <v>388</v>
      </c>
      <c r="F88" s="93" t="s">
        <v>387</v>
      </c>
      <c r="G88" s="93" t="s">
        <v>388</v>
      </c>
      <c r="H88" s="93">
        <v>0.02</v>
      </c>
      <c r="I88" s="93" t="s">
        <v>387</v>
      </c>
      <c r="J88" s="93" t="s">
        <v>387</v>
      </c>
      <c r="K88" s="93" t="s">
        <v>387</v>
      </c>
      <c r="L88" s="93" t="s">
        <v>388</v>
      </c>
      <c r="M88" s="93" t="s">
        <v>388</v>
      </c>
      <c r="N88" s="93" t="s">
        <v>388</v>
      </c>
      <c r="O88" s="93" t="s">
        <v>388</v>
      </c>
      <c r="P88" s="93" t="s">
        <v>388</v>
      </c>
      <c r="Q88" s="93" t="s">
        <v>388</v>
      </c>
      <c r="R88" s="93" t="s">
        <v>388</v>
      </c>
      <c r="S88" s="93" t="s">
        <v>388</v>
      </c>
      <c r="T88" s="93" t="s">
        <v>388</v>
      </c>
      <c r="U88" s="93" t="s">
        <v>388</v>
      </c>
      <c r="V88" s="93" t="s">
        <v>388</v>
      </c>
      <c r="W88" s="93" t="s">
        <v>388</v>
      </c>
      <c r="X88" s="93" t="s">
        <v>388</v>
      </c>
      <c r="Y88" s="93" t="s">
        <v>388</v>
      </c>
      <c r="Z88" s="93" t="s">
        <v>388</v>
      </c>
      <c r="AA88" s="93" t="s">
        <v>388</v>
      </c>
      <c r="AB88" s="93" t="s">
        <v>388</v>
      </c>
      <c r="AC88" s="93" t="s">
        <v>388</v>
      </c>
      <c r="AD88" s="93" t="s">
        <v>388</v>
      </c>
      <c r="AE88" s="40"/>
      <c r="AF88" s="15" t="s">
        <v>388</v>
      </c>
      <c r="AG88" s="15" t="s">
        <v>388</v>
      </c>
      <c r="AH88" s="15" t="s">
        <v>388</v>
      </c>
      <c r="AI88" s="15" t="s">
        <v>388</v>
      </c>
      <c r="AJ88" s="15" t="s">
        <v>388</v>
      </c>
      <c r="AK88" s="15" t="s">
        <v>388</v>
      </c>
      <c r="AL88" s="38" t="s">
        <v>388</v>
      </c>
    </row>
    <row r="89" spans="1:38" s="2" customFormat="1" ht="26.25" customHeight="1" thickBot="1" x14ac:dyDescent="0.25">
      <c r="A89" s="43" t="s">
        <v>206</v>
      </c>
      <c r="B89" s="49" t="s">
        <v>222</v>
      </c>
      <c r="C89" s="53" t="s">
        <v>223</v>
      </c>
      <c r="D89" s="45"/>
      <c r="E89" s="93" t="s">
        <v>388</v>
      </c>
      <c r="F89" s="93" t="s">
        <v>387</v>
      </c>
      <c r="G89" s="93" t="s">
        <v>389</v>
      </c>
      <c r="H89" s="93" t="s">
        <v>388</v>
      </c>
      <c r="I89" s="93" t="s">
        <v>388</v>
      </c>
      <c r="J89" s="93" t="s">
        <v>388</v>
      </c>
      <c r="K89" s="93" t="s">
        <v>388</v>
      </c>
      <c r="L89" s="93" t="s">
        <v>388</v>
      </c>
      <c r="M89" s="93" t="s">
        <v>388</v>
      </c>
      <c r="N89" s="93" t="s">
        <v>388</v>
      </c>
      <c r="O89" s="93" t="s">
        <v>388</v>
      </c>
      <c r="P89" s="93" t="s">
        <v>388</v>
      </c>
      <c r="Q89" s="93" t="s">
        <v>388</v>
      </c>
      <c r="R89" s="93" t="s">
        <v>388</v>
      </c>
      <c r="S89" s="93" t="s">
        <v>388</v>
      </c>
      <c r="T89" s="93" t="s">
        <v>388</v>
      </c>
      <c r="U89" s="93" t="s">
        <v>388</v>
      </c>
      <c r="V89" s="93" t="s">
        <v>388</v>
      </c>
      <c r="W89" s="93" t="s">
        <v>388</v>
      </c>
      <c r="X89" s="93" t="s">
        <v>388</v>
      </c>
      <c r="Y89" s="93" t="s">
        <v>388</v>
      </c>
      <c r="Z89" s="93" t="s">
        <v>388</v>
      </c>
      <c r="AA89" s="93" t="s">
        <v>388</v>
      </c>
      <c r="AB89" s="93" t="s">
        <v>388</v>
      </c>
      <c r="AC89" s="93" t="s">
        <v>388</v>
      </c>
      <c r="AD89" s="93" t="s">
        <v>388</v>
      </c>
      <c r="AE89" s="40"/>
      <c r="AF89" s="15" t="s">
        <v>388</v>
      </c>
      <c r="AG89" s="15" t="s">
        <v>388</v>
      </c>
      <c r="AH89" s="15" t="s">
        <v>388</v>
      </c>
      <c r="AI89" s="15" t="s">
        <v>388</v>
      </c>
      <c r="AJ89" s="15" t="s">
        <v>388</v>
      </c>
      <c r="AK89" s="15" t="s">
        <v>388</v>
      </c>
      <c r="AL89" s="38" t="s">
        <v>388</v>
      </c>
    </row>
    <row r="90" spans="1:38" s="7" customFormat="1" ht="26.25" customHeight="1" thickBot="1" x14ac:dyDescent="0.25">
      <c r="A90" s="43" t="s">
        <v>206</v>
      </c>
      <c r="B90" s="49" t="s">
        <v>224</v>
      </c>
      <c r="C90" s="53" t="s">
        <v>225</v>
      </c>
      <c r="D90" s="45"/>
      <c r="E90" s="93" t="s">
        <v>388</v>
      </c>
      <c r="F90" s="93" t="s">
        <v>387</v>
      </c>
      <c r="G90" s="93" t="s">
        <v>389</v>
      </c>
      <c r="H90" s="93" t="s">
        <v>387</v>
      </c>
      <c r="I90" s="93" t="s">
        <v>387</v>
      </c>
      <c r="J90" s="93" t="s">
        <v>387</v>
      </c>
      <c r="K90" s="93" t="s">
        <v>387</v>
      </c>
      <c r="L90" s="93" t="s">
        <v>388</v>
      </c>
      <c r="M90" s="93" t="s">
        <v>388</v>
      </c>
      <c r="N90" s="93" t="s">
        <v>388</v>
      </c>
      <c r="O90" s="93" t="s">
        <v>388</v>
      </c>
      <c r="P90" s="93" t="s">
        <v>388</v>
      </c>
      <c r="Q90" s="93" t="s">
        <v>388</v>
      </c>
      <c r="R90" s="93" t="s">
        <v>388</v>
      </c>
      <c r="S90" s="93" t="s">
        <v>388</v>
      </c>
      <c r="T90" s="93" t="s">
        <v>388</v>
      </c>
      <c r="U90" s="93" t="s">
        <v>388</v>
      </c>
      <c r="V90" s="93" t="s">
        <v>388</v>
      </c>
      <c r="W90" s="93" t="s">
        <v>388</v>
      </c>
      <c r="X90" s="93" t="s">
        <v>387</v>
      </c>
      <c r="Y90" s="93" t="s">
        <v>387</v>
      </c>
      <c r="Z90" s="93" t="s">
        <v>387</v>
      </c>
      <c r="AA90" s="93" t="s">
        <v>387</v>
      </c>
      <c r="AB90" s="93" t="s">
        <v>387</v>
      </c>
      <c r="AC90" s="93" t="s">
        <v>387</v>
      </c>
      <c r="AD90" s="93" t="s">
        <v>388</v>
      </c>
      <c r="AE90" s="40"/>
      <c r="AF90" s="15" t="s">
        <v>388</v>
      </c>
      <c r="AG90" s="15" t="s">
        <v>388</v>
      </c>
      <c r="AH90" s="15" t="s">
        <v>388</v>
      </c>
      <c r="AI90" s="15" t="s">
        <v>388</v>
      </c>
      <c r="AJ90" s="15" t="s">
        <v>388</v>
      </c>
      <c r="AK90" s="15" t="s">
        <v>388</v>
      </c>
      <c r="AL90" s="38" t="s">
        <v>401</v>
      </c>
    </row>
    <row r="91" spans="1:38" s="2" customFormat="1" ht="26.25" customHeight="1" thickBot="1" x14ac:dyDescent="0.25">
      <c r="A91" s="43" t="s">
        <v>206</v>
      </c>
      <c r="B91" s="47" t="s">
        <v>383</v>
      </c>
      <c r="C91" s="49" t="s">
        <v>226</v>
      </c>
      <c r="D91" s="45"/>
      <c r="E91" s="93" t="s">
        <v>389</v>
      </c>
      <c r="F91" s="93" t="s">
        <v>387</v>
      </c>
      <c r="G91" s="93" t="s">
        <v>389</v>
      </c>
      <c r="H91" s="93">
        <v>0.24</v>
      </c>
      <c r="I91" s="93" t="s">
        <v>387</v>
      </c>
      <c r="J91" s="93" t="s">
        <v>387</v>
      </c>
      <c r="K91" s="93" t="s">
        <v>387</v>
      </c>
      <c r="L91" s="93" t="s">
        <v>387</v>
      </c>
      <c r="M91" s="93" t="s">
        <v>387</v>
      </c>
      <c r="N91" s="93" t="s">
        <v>387</v>
      </c>
      <c r="O91" s="93" t="s">
        <v>387</v>
      </c>
      <c r="P91" s="93" t="s">
        <v>387</v>
      </c>
      <c r="Q91" s="93" t="s">
        <v>387</v>
      </c>
      <c r="R91" s="93" t="s">
        <v>387</v>
      </c>
      <c r="S91" s="93" t="s">
        <v>387</v>
      </c>
      <c r="T91" s="93" t="s">
        <v>387</v>
      </c>
      <c r="U91" s="93" t="s">
        <v>387</v>
      </c>
      <c r="V91" s="93" t="s">
        <v>387</v>
      </c>
      <c r="W91" s="93" t="s">
        <v>387</v>
      </c>
      <c r="X91" s="93" t="s">
        <v>387</v>
      </c>
      <c r="Y91" s="93" t="s">
        <v>387</v>
      </c>
      <c r="Z91" s="93" t="s">
        <v>387</v>
      </c>
      <c r="AA91" s="93" t="s">
        <v>387</v>
      </c>
      <c r="AB91" s="93" t="s">
        <v>387</v>
      </c>
      <c r="AC91" s="93" t="s">
        <v>388</v>
      </c>
      <c r="AD91" s="93" t="s">
        <v>388</v>
      </c>
      <c r="AE91" s="40"/>
      <c r="AF91" s="15" t="s">
        <v>388</v>
      </c>
      <c r="AG91" s="15" t="s">
        <v>388</v>
      </c>
      <c r="AH91" s="15" t="s">
        <v>388</v>
      </c>
      <c r="AI91" s="15" t="s">
        <v>388</v>
      </c>
      <c r="AJ91" s="15" t="s">
        <v>388</v>
      </c>
      <c r="AK91" s="15" t="s">
        <v>388</v>
      </c>
      <c r="AL91" s="38" t="s">
        <v>407</v>
      </c>
    </row>
    <row r="92" spans="1:38" s="2" customFormat="1" ht="26.25" customHeight="1" thickBot="1" x14ac:dyDescent="0.25">
      <c r="A92" s="43" t="s">
        <v>52</v>
      </c>
      <c r="B92" s="43" t="s">
        <v>227</v>
      </c>
      <c r="C92" s="44" t="s">
        <v>228</v>
      </c>
      <c r="D92" s="50"/>
      <c r="E92" s="93" t="s">
        <v>388</v>
      </c>
      <c r="F92" s="93" t="s">
        <v>387</v>
      </c>
      <c r="G92" s="93" t="s">
        <v>389</v>
      </c>
      <c r="H92" s="93">
        <v>1.5</v>
      </c>
      <c r="I92" s="93" t="s">
        <v>387</v>
      </c>
      <c r="J92" s="93" t="s">
        <v>387</v>
      </c>
      <c r="K92" s="93" t="s">
        <v>387</v>
      </c>
      <c r="L92" s="93" t="s">
        <v>387</v>
      </c>
      <c r="M92" s="93" t="s">
        <v>388</v>
      </c>
      <c r="N92" s="93" t="s">
        <v>388</v>
      </c>
      <c r="O92" s="93" t="s">
        <v>388</v>
      </c>
      <c r="P92" s="93" t="s">
        <v>388</v>
      </c>
      <c r="Q92" s="93" t="s">
        <v>388</v>
      </c>
      <c r="R92" s="93" t="s">
        <v>388</v>
      </c>
      <c r="S92" s="93" t="s">
        <v>388</v>
      </c>
      <c r="T92" s="93" t="s">
        <v>388</v>
      </c>
      <c r="U92" s="93" t="s">
        <v>388</v>
      </c>
      <c r="V92" s="93" t="s">
        <v>388</v>
      </c>
      <c r="W92" s="93" t="s">
        <v>388</v>
      </c>
      <c r="X92" s="93" t="s">
        <v>388</v>
      </c>
      <c r="Y92" s="93" t="s">
        <v>388</v>
      </c>
      <c r="Z92" s="93" t="s">
        <v>388</v>
      </c>
      <c r="AA92" s="93" t="s">
        <v>388</v>
      </c>
      <c r="AB92" s="93" t="s">
        <v>388</v>
      </c>
      <c r="AC92" s="93" t="s">
        <v>387</v>
      </c>
      <c r="AD92" s="93" t="s">
        <v>387</v>
      </c>
      <c r="AE92" s="40"/>
      <c r="AF92" s="15" t="s">
        <v>388</v>
      </c>
      <c r="AG92" s="15" t="s">
        <v>388</v>
      </c>
      <c r="AH92" s="15" t="s">
        <v>388</v>
      </c>
      <c r="AI92" s="15" t="s">
        <v>388</v>
      </c>
      <c r="AJ92" s="15" t="s">
        <v>388</v>
      </c>
      <c r="AK92" s="15" t="s">
        <v>388</v>
      </c>
      <c r="AL92" s="38" t="s">
        <v>229</v>
      </c>
    </row>
    <row r="93" spans="1:38" s="2" customFormat="1" ht="26.25" customHeight="1" thickBot="1" x14ac:dyDescent="0.25">
      <c r="A93" s="43" t="s">
        <v>52</v>
      </c>
      <c r="B93" s="47" t="s">
        <v>230</v>
      </c>
      <c r="C93" s="44" t="s">
        <v>411</v>
      </c>
      <c r="D93" s="50"/>
      <c r="E93" s="93" t="s">
        <v>388</v>
      </c>
      <c r="F93" s="93" t="s">
        <v>387</v>
      </c>
      <c r="G93" s="93" t="s">
        <v>388</v>
      </c>
      <c r="H93" s="93" t="s">
        <v>388</v>
      </c>
      <c r="I93" s="93" t="s">
        <v>387</v>
      </c>
      <c r="J93" s="93" t="s">
        <v>387</v>
      </c>
      <c r="K93" s="93" t="s">
        <v>387</v>
      </c>
      <c r="L93" s="93" t="s">
        <v>388</v>
      </c>
      <c r="M93" s="93" t="s">
        <v>388</v>
      </c>
      <c r="N93" s="93" t="s">
        <v>388</v>
      </c>
      <c r="O93" s="93" t="s">
        <v>388</v>
      </c>
      <c r="P93" s="93" t="s">
        <v>388</v>
      </c>
      <c r="Q93" s="93" t="s">
        <v>388</v>
      </c>
      <c r="R93" s="93" t="s">
        <v>388</v>
      </c>
      <c r="S93" s="93" t="s">
        <v>388</v>
      </c>
      <c r="T93" s="93" t="s">
        <v>388</v>
      </c>
      <c r="U93" s="93" t="s">
        <v>388</v>
      </c>
      <c r="V93" s="93" t="s">
        <v>388</v>
      </c>
      <c r="W93" s="93" t="s">
        <v>388</v>
      </c>
      <c r="X93" s="93" t="s">
        <v>388</v>
      </c>
      <c r="Y93" s="93" t="s">
        <v>388</v>
      </c>
      <c r="Z93" s="93" t="s">
        <v>388</v>
      </c>
      <c r="AA93" s="93" t="s">
        <v>388</v>
      </c>
      <c r="AB93" s="93" t="s">
        <v>388</v>
      </c>
      <c r="AC93" s="93" t="s">
        <v>388</v>
      </c>
      <c r="AD93" s="93" t="s">
        <v>388</v>
      </c>
      <c r="AE93" s="40"/>
      <c r="AF93" s="15" t="s">
        <v>388</v>
      </c>
      <c r="AG93" s="15" t="s">
        <v>388</v>
      </c>
      <c r="AH93" s="15" t="s">
        <v>388</v>
      </c>
      <c r="AI93" s="15" t="s">
        <v>388</v>
      </c>
      <c r="AJ93" s="15" t="s">
        <v>388</v>
      </c>
      <c r="AK93" s="15" t="s">
        <v>388</v>
      </c>
      <c r="AL93" s="38" t="s">
        <v>231</v>
      </c>
    </row>
    <row r="94" spans="1:38" s="2" customFormat="1" ht="26.25" customHeight="1" thickBot="1" x14ac:dyDescent="0.25">
      <c r="A94" s="43" t="s">
        <v>52</v>
      </c>
      <c r="B94" s="56" t="s">
        <v>384</v>
      </c>
      <c r="C94" s="44" t="s">
        <v>232</v>
      </c>
      <c r="D94" s="45"/>
      <c r="E94" s="93" t="s">
        <v>392</v>
      </c>
      <c r="F94" s="93" t="s">
        <v>392</v>
      </c>
      <c r="G94" s="93" t="s">
        <v>392</v>
      </c>
      <c r="H94" s="93" t="s">
        <v>392</v>
      </c>
      <c r="I94" s="93" t="s">
        <v>392</v>
      </c>
      <c r="J94" s="93" t="s">
        <v>392</v>
      </c>
      <c r="K94" s="93" t="s">
        <v>392</v>
      </c>
      <c r="L94" s="93" t="s">
        <v>392</v>
      </c>
      <c r="M94" s="93" t="s">
        <v>392</v>
      </c>
      <c r="N94" s="93" t="s">
        <v>392</v>
      </c>
      <c r="O94" s="93" t="s">
        <v>392</v>
      </c>
      <c r="P94" s="93" t="s">
        <v>392</v>
      </c>
      <c r="Q94" s="93" t="s">
        <v>392</v>
      </c>
      <c r="R94" s="93" t="s">
        <v>392</v>
      </c>
      <c r="S94" s="93" t="s">
        <v>392</v>
      </c>
      <c r="T94" s="93" t="s">
        <v>392</v>
      </c>
      <c r="U94" s="93" t="s">
        <v>392</v>
      </c>
      <c r="V94" s="93" t="s">
        <v>392</v>
      </c>
      <c r="W94" s="93" t="s">
        <v>392</v>
      </c>
      <c r="X94" s="93" t="s">
        <v>392</v>
      </c>
      <c r="Y94" s="93" t="s">
        <v>392</v>
      </c>
      <c r="Z94" s="93" t="s">
        <v>392</v>
      </c>
      <c r="AA94" s="93" t="s">
        <v>392</v>
      </c>
      <c r="AB94" s="93" t="s">
        <v>392</v>
      </c>
      <c r="AC94" s="93" t="s">
        <v>392</v>
      </c>
      <c r="AD94" s="93" t="s">
        <v>392</v>
      </c>
      <c r="AE94" s="40"/>
      <c r="AF94" s="15" t="s">
        <v>392</v>
      </c>
      <c r="AG94" s="15" t="s">
        <v>392</v>
      </c>
      <c r="AH94" s="15" t="s">
        <v>392</v>
      </c>
      <c r="AI94" s="15" t="s">
        <v>392</v>
      </c>
      <c r="AJ94" s="15" t="s">
        <v>392</v>
      </c>
      <c r="AK94" s="15" t="s">
        <v>392</v>
      </c>
      <c r="AL94" s="38" t="s">
        <v>401</v>
      </c>
    </row>
    <row r="95" spans="1:38" s="2" customFormat="1" ht="26.25" customHeight="1" thickBot="1" x14ac:dyDescent="0.25">
      <c r="A95" s="43" t="s">
        <v>52</v>
      </c>
      <c r="B95" s="56" t="s">
        <v>233</v>
      </c>
      <c r="C95" s="44" t="s">
        <v>234</v>
      </c>
      <c r="D95" s="50"/>
      <c r="E95" s="93" t="s">
        <v>388</v>
      </c>
      <c r="F95" s="93" t="s">
        <v>387</v>
      </c>
      <c r="G95" s="93" t="s">
        <v>388</v>
      </c>
      <c r="H95" s="93" t="s">
        <v>388</v>
      </c>
      <c r="I95" s="93" t="s">
        <v>387</v>
      </c>
      <c r="J95" s="93" t="s">
        <v>387</v>
      </c>
      <c r="K95" s="93" t="s">
        <v>387</v>
      </c>
      <c r="L95" s="93" t="s">
        <v>388</v>
      </c>
      <c r="M95" s="93" t="s">
        <v>388</v>
      </c>
      <c r="N95" s="93" t="s">
        <v>388</v>
      </c>
      <c r="O95" s="93" t="s">
        <v>388</v>
      </c>
      <c r="P95" s="93" t="s">
        <v>388</v>
      </c>
      <c r="Q95" s="93" t="s">
        <v>388</v>
      </c>
      <c r="R95" s="93" t="s">
        <v>388</v>
      </c>
      <c r="S95" s="93" t="s">
        <v>388</v>
      </c>
      <c r="T95" s="93" t="s">
        <v>388</v>
      </c>
      <c r="U95" s="93" t="s">
        <v>388</v>
      </c>
      <c r="V95" s="93" t="s">
        <v>388</v>
      </c>
      <c r="W95" s="93" t="s">
        <v>388</v>
      </c>
      <c r="X95" s="93" t="s">
        <v>388</v>
      </c>
      <c r="Y95" s="93" t="s">
        <v>388</v>
      </c>
      <c r="Z95" s="93" t="s">
        <v>388</v>
      </c>
      <c r="AA95" s="93" t="s">
        <v>388</v>
      </c>
      <c r="AB95" s="93" t="s">
        <v>388</v>
      </c>
      <c r="AC95" s="93" t="s">
        <v>388</v>
      </c>
      <c r="AD95" s="93" t="s">
        <v>388</v>
      </c>
      <c r="AE95" s="40"/>
      <c r="AF95" s="15" t="s">
        <v>388</v>
      </c>
      <c r="AG95" s="15" t="s">
        <v>388</v>
      </c>
      <c r="AH95" s="15" t="s">
        <v>388</v>
      </c>
      <c r="AI95" s="15" t="s">
        <v>388</v>
      </c>
      <c r="AJ95" s="15" t="s">
        <v>388</v>
      </c>
      <c r="AK95" s="15" t="s">
        <v>388</v>
      </c>
      <c r="AL95" s="38" t="s">
        <v>407</v>
      </c>
    </row>
    <row r="96" spans="1:38" s="2" customFormat="1" ht="26.25" customHeight="1" thickBot="1" x14ac:dyDescent="0.25">
      <c r="A96" s="43" t="s">
        <v>52</v>
      </c>
      <c r="B96" s="47" t="s">
        <v>235</v>
      </c>
      <c r="C96" s="44" t="s">
        <v>236</v>
      </c>
      <c r="D96" s="57"/>
      <c r="E96" s="93" t="s">
        <v>392</v>
      </c>
      <c r="F96" s="93" t="s">
        <v>392</v>
      </c>
      <c r="G96" s="93" t="s">
        <v>392</v>
      </c>
      <c r="H96" s="93"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93" t="s">
        <v>392</v>
      </c>
      <c r="V96" s="93" t="s">
        <v>392</v>
      </c>
      <c r="W96" s="93" t="s">
        <v>392</v>
      </c>
      <c r="X96" s="93" t="s">
        <v>392</v>
      </c>
      <c r="Y96" s="93" t="s">
        <v>392</v>
      </c>
      <c r="Z96" s="93" t="s">
        <v>392</v>
      </c>
      <c r="AA96" s="93" t="s">
        <v>392</v>
      </c>
      <c r="AB96" s="93" t="s">
        <v>392</v>
      </c>
      <c r="AC96" s="93" t="s">
        <v>392</v>
      </c>
      <c r="AD96" s="93" t="s">
        <v>392</v>
      </c>
      <c r="AE96" s="40"/>
      <c r="AF96" s="15" t="s">
        <v>392</v>
      </c>
      <c r="AG96" s="15" t="s">
        <v>392</v>
      </c>
      <c r="AH96" s="15" t="s">
        <v>392</v>
      </c>
      <c r="AI96" s="15" t="s">
        <v>392</v>
      </c>
      <c r="AJ96" s="15" t="s">
        <v>392</v>
      </c>
      <c r="AK96" s="15" t="s">
        <v>392</v>
      </c>
      <c r="AL96" s="38" t="s">
        <v>392</v>
      </c>
    </row>
    <row r="97" spans="1:38" s="2" customFormat="1" ht="26.25" customHeight="1" thickBot="1" x14ac:dyDescent="0.25">
      <c r="A97" s="43" t="s">
        <v>52</v>
      </c>
      <c r="B97" s="47" t="s">
        <v>237</v>
      </c>
      <c r="C97" s="44" t="s">
        <v>238</v>
      </c>
      <c r="D97" s="57"/>
      <c r="E97" s="93" t="s">
        <v>392</v>
      </c>
      <c r="F97" s="93" t="s">
        <v>392</v>
      </c>
      <c r="G97" s="93" t="s">
        <v>392</v>
      </c>
      <c r="H97" s="93"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93" t="s">
        <v>392</v>
      </c>
      <c r="V97" s="93" t="s">
        <v>392</v>
      </c>
      <c r="W97" s="93" t="s">
        <v>392</v>
      </c>
      <c r="X97" s="93" t="s">
        <v>392</v>
      </c>
      <c r="Y97" s="93" t="s">
        <v>392</v>
      </c>
      <c r="Z97" s="93" t="s">
        <v>392</v>
      </c>
      <c r="AA97" s="93" t="s">
        <v>392</v>
      </c>
      <c r="AB97" s="93" t="s">
        <v>392</v>
      </c>
      <c r="AC97" s="93" t="s">
        <v>392</v>
      </c>
      <c r="AD97" s="93" t="s">
        <v>392</v>
      </c>
      <c r="AE97" s="40"/>
      <c r="AF97" s="15" t="s">
        <v>392</v>
      </c>
      <c r="AG97" s="15" t="s">
        <v>392</v>
      </c>
      <c r="AH97" s="15" t="s">
        <v>392</v>
      </c>
      <c r="AI97" s="15" t="s">
        <v>392</v>
      </c>
      <c r="AJ97" s="15" t="s">
        <v>392</v>
      </c>
      <c r="AK97" s="15" t="s">
        <v>392</v>
      </c>
      <c r="AL97" s="38" t="s">
        <v>392</v>
      </c>
    </row>
    <row r="98" spans="1:38" s="2" customFormat="1" ht="26.25" customHeight="1" thickBot="1" x14ac:dyDescent="0.25">
      <c r="A98" s="43" t="s">
        <v>52</v>
      </c>
      <c r="B98" s="47" t="s">
        <v>239</v>
      </c>
      <c r="C98" s="49" t="s">
        <v>240</v>
      </c>
      <c r="D98" s="57"/>
      <c r="E98" s="93" t="s">
        <v>388</v>
      </c>
      <c r="F98" s="93" t="s">
        <v>387</v>
      </c>
      <c r="G98" s="93" t="s">
        <v>388</v>
      </c>
      <c r="H98" s="93">
        <v>8.2000000000000003E-2</v>
      </c>
      <c r="I98" s="93" t="s">
        <v>387</v>
      </c>
      <c r="J98" s="93" t="s">
        <v>387</v>
      </c>
      <c r="K98" s="93" t="s">
        <v>387</v>
      </c>
      <c r="L98" s="93" t="s">
        <v>388</v>
      </c>
      <c r="M98" s="93" t="s">
        <v>388</v>
      </c>
      <c r="N98" s="93" t="s">
        <v>388</v>
      </c>
      <c r="O98" s="93" t="s">
        <v>388</v>
      </c>
      <c r="P98" s="93" t="s">
        <v>388</v>
      </c>
      <c r="Q98" s="93" t="s">
        <v>388</v>
      </c>
      <c r="R98" s="93" t="s">
        <v>388</v>
      </c>
      <c r="S98" s="93" t="s">
        <v>388</v>
      </c>
      <c r="T98" s="93" t="s">
        <v>388</v>
      </c>
      <c r="U98" s="93" t="s">
        <v>388</v>
      </c>
      <c r="V98" s="93" t="s">
        <v>388</v>
      </c>
      <c r="W98" s="93" t="s">
        <v>387</v>
      </c>
      <c r="X98" s="93" t="s">
        <v>388</v>
      </c>
      <c r="Y98" s="93" t="s">
        <v>388</v>
      </c>
      <c r="Z98" s="93" t="s">
        <v>388</v>
      </c>
      <c r="AA98" s="93" t="s">
        <v>388</v>
      </c>
      <c r="AB98" s="93" t="s">
        <v>388</v>
      </c>
      <c r="AC98" s="93" t="s">
        <v>388</v>
      </c>
      <c r="AD98" s="93" t="s">
        <v>388</v>
      </c>
      <c r="AE98" s="40"/>
      <c r="AF98" s="15" t="s">
        <v>388</v>
      </c>
      <c r="AG98" s="15" t="s">
        <v>388</v>
      </c>
      <c r="AH98" s="15" t="s">
        <v>388</v>
      </c>
      <c r="AI98" s="15" t="s">
        <v>388</v>
      </c>
      <c r="AJ98" s="15" t="s">
        <v>388</v>
      </c>
      <c r="AK98" s="15" t="s">
        <v>388</v>
      </c>
      <c r="AL98" s="38" t="s">
        <v>388</v>
      </c>
    </row>
    <row r="99" spans="1:38" s="2" customFormat="1" ht="26.25" customHeight="1" thickBot="1" x14ac:dyDescent="0.25">
      <c r="A99" s="43" t="s">
        <v>241</v>
      </c>
      <c r="B99" s="43" t="s">
        <v>242</v>
      </c>
      <c r="C99" s="44" t="s">
        <v>412</v>
      </c>
      <c r="D99" s="57"/>
      <c r="E99" s="93">
        <v>0.22459252031943788</v>
      </c>
      <c r="F99" s="93">
        <v>9.8799435773095237</v>
      </c>
      <c r="G99" s="93" t="s">
        <v>388</v>
      </c>
      <c r="H99" s="93">
        <v>6.9389359738897189</v>
      </c>
      <c r="I99" s="93">
        <v>0.18924460199999998</v>
      </c>
      <c r="J99" s="93">
        <v>0.29079048600000001</v>
      </c>
      <c r="K99" s="93">
        <v>0.63696963600000001</v>
      </c>
      <c r="L99" s="93" t="s">
        <v>388</v>
      </c>
      <c r="M99" s="93" t="s">
        <v>388</v>
      </c>
      <c r="N99" s="93" t="s">
        <v>388</v>
      </c>
      <c r="O99" s="93" t="s">
        <v>388</v>
      </c>
      <c r="P99" s="93" t="s">
        <v>388</v>
      </c>
      <c r="Q99" s="93" t="s">
        <v>388</v>
      </c>
      <c r="R99" s="93" t="s">
        <v>388</v>
      </c>
      <c r="S99" s="93" t="s">
        <v>388</v>
      </c>
      <c r="T99" s="93" t="s">
        <v>388</v>
      </c>
      <c r="U99" s="93" t="s">
        <v>388</v>
      </c>
      <c r="V99" s="93" t="s">
        <v>388</v>
      </c>
      <c r="W99" s="93" t="s">
        <v>388</v>
      </c>
      <c r="X99" s="93" t="s">
        <v>388</v>
      </c>
      <c r="Y99" s="93" t="s">
        <v>388</v>
      </c>
      <c r="Z99" s="93" t="s">
        <v>388</v>
      </c>
      <c r="AA99" s="93" t="s">
        <v>388</v>
      </c>
      <c r="AB99" s="93" t="s">
        <v>388</v>
      </c>
      <c r="AC99" s="93" t="s">
        <v>388</v>
      </c>
      <c r="AD99" s="93" t="s">
        <v>388</v>
      </c>
      <c r="AE99" s="40"/>
      <c r="AF99" s="15" t="s">
        <v>388</v>
      </c>
      <c r="AG99" s="15" t="s">
        <v>388</v>
      </c>
      <c r="AH99" s="15" t="s">
        <v>388</v>
      </c>
      <c r="AI99" s="15" t="s">
        <v>388</v>
      </c>
      <c r="AJ99" s="15" t="s">
        <v>388</v>
      </c>
      <c r="AK99" s="15">
        <v>700.8</v>
      </c>
      <c r="AL99" s="38" t="s">
        <v>243</v>
      </c>
    </row>
    <row r="100" spans="1:38" s="2" customFormat="1" ht="26.25" customHeight="1" thickBot="1" x14ac:dyDescent="0.25">
      <c r="A100" s="43" t="s">
        <v>241</v>
      </c>
      <c r="B100" s="43" t="s">
        <v>244</v>
      </c>
      <c r="C100" s="44" t="s">
        <v>413</v>
      </c>
      <c r="D100" s="57"/>
      <c r="E100" s="93">
        <v>0.18029417661234923</v>
      </c>
      <c r="F100" s="93">
        <v>4.0976909619176904</v>
      </c>
      <c r="G100" s="93" t="s">
        <v>388</v>
      </c>
      <c r="H100" s="93">
        <v>5.0556614155116311</v>
      </c>
      <c r="I100" s="93">
        <v>9.3837929006999998E-2</v>
      </c>
      <c r="J100" s="93">
        <v>0.14568580925999999</v>
      </c>
      <c r="K100" s="93">
        <v>0.31360410877400002</v>
      </c>
      <c r="L100" s="93" t="s">
        <v>388</v>
      </c>
      <c r="M100" s="93" t="s">
        <v>388</v>
      </c>
      <c r="N100" s="93" t="s">
        <v>388</v>
      </c>
      <c r="O100" s="93" t="s">
        <v>388</v>
      </c>
      <c r="P100" s="93" t="s">
        <v>388</v>
      </c>
      <c r="Q100" s="93" t="s">
        <v>388</v>
      </c>
      <c r="R100" s="93" t="s">
        <v>388</v>
      </c>
      <c r="S100" s="93" t="s">
        <v>388</v>
      </c>
      <c r="T100" s="93" t="s">
        <v>388</v>
      </c>
      <c r="U100" s="93" t="s">
        <v>388</v>
      </c>
      <c r="V100" s="93" t="s">
        <v>388</v>
      </c>
      <c r="W100" s="93" t="s">
        <v>388</v>
      </c>
      <c r="X100" s="93" t="s">
        <v>388</v>
      </c>
      <c r="Y100" s="93" t="s">
        <v>388</v>
      </c>
      <c r="Z100" s="93" t="s">
        <v>388</v>
      </c>
      <c r="AA100" s="93" t="s">
        <v>388</v>
      </c>
      <c r="AB100" s="93" t="s">
        <v>388</v>
      </c>
      <c r="AC100" s="93" t="s">
        <v>388</v>
      </c>
      <c r="AD100" s="93" t="s">
        <v>388</v>
      </c>
      <c r="AE100" s="40"/>
      <c r="AF100" s="15" t="s">
        <v>388</v>
      </c>
      <c r="AG100" s="15" t="s">
        <v>388</v>
      </c>
      <c r="AH100" s="15" t="s">
        <v>388</v>
      </c>
      <c r="AI100" s="15" t="s">
        <v>388</v>
      </c>
      <c r="AJ100" s="15" t="s">
        <v>388</v>
      </c>
      <c r="AK100" s="15">
        <v>1065.4000000000001</v>
      </c>
      <c r="AL100" s="38" t="s">
        <v>243</v>
      </c>
    </row>
    <row r="101" spans="1:38" s="2" customFormat="1" ht="26.25" customHeight="1" thickBot="1" x14ac:dyDescent="0.25">
      <c r="A101" s="43" t="s">
        <v>241</v>
      </c>
      <c r="B101" s="43" t="s">
        <v>245</v>
      </c>
      <c r="C101" s="44" t="s">
        <v>246</v>
      </c>
      <c r="D101" s="57"/>
      <c r="E101" s="93">
        <v>6.1312469503084499E-3</v>
      </c>
      <c r="F101" s="93">
        <v>0.11229311509894409</v>
      </c>
      <c r="G101" s="93" t="s">
        <v>388</v>
      </c>
      <c r="H101" s="93">
        <v>7.6778271898828701E-2</v>
      </c>
      <c r="I101" s="93">
        <v>1.658379044E-3</v>
      </c>
      <c r="J101" s="93">
        <v>4.9751371339999996E-3</v>
      </c>
      <c r="K101" s="93">
        <v>1.160865331E-2</v>
      </c>
      <c r="L101" s="93" t="s">
        <v>388</v>
      </c>
      <c r="M101" s="93" t="s">
        <v>388</v>
      </c>
      <c r="N101" s="93" t="s">
        <v>388</v>
      </c>
      <c r="O101" s="93" t="s">
        <v>388</v>
      </c>
      <c r="P101" s="93" t="s">
        <v>388</v>
      </c>
      <c r="Q101" s="93" t="s">
        <v>388</v>
      </c>
      <c r="R101" s="93" t="s">
        <v>388</v>
      </c>
      <c r="S101" s="93" t="s">
        <v>388</v>
      </c>
      <c r="T101" s="93" t="s">
        <v>388</v>
      </c>
      <c r="U101" s="93" t="s">
        <v>388</v>
      </c>
      <c r="V101" s="93" t="s">
        <v>388</v>
      </c>
      <c r="W101" s="93" t="s">
        <v>388</v>
      </c>
      <c r="X101" s="93" t="s">
        <v>388</v>
      </c>
      <c r="Y101" s="93" t="s">
        <v>388</v>
      </c>
      <c r="Z101" s="93" t="s">
        <v>388</v>
      </c>
      <c r="AA101" s="93" t="s">
        <v>388</v>
      </c>
      <c r="AB101" s="93" t="s">
        <v>388</v>
      </c>
      <c r="AC101" s="93" t="s">
        <v>388</v>
      </c>
      <c r="AD101" s="93" t="s">
        <v>388</v>
      </c>
      <c r="AE101" s="40"/>
      <c r="AF101" s="15" t="s">
        <v>388</v>
      </c>
      <c r="AG101" s="15" t="s">
        <v>388</v>
      </c>
      <c r="AH101" s="15" t="s">
        <v>388</v>
      </c>
      <c r="AI101" s="15" t="s">
        <v>388</v>
      </c>
      <c r="AJ101" s="15" t="s">
        <v>388</v>
      </c>
      <c r="AK101" s="15">
        <v>103.2</v>
      </c>
      <c r="AL101" s="38" t="s">
        <v>243</v>
      </c>
    </row>
    <row r="102" spans="1:38" s="2" customFormat="1" ht="26.25" customHeight="1" thickBot="1" x14ac:dyDescent="0.25">
      <c r="A102" s="43" t="s">
        <v>241</v>
      </c>
      <c r="B102" s="43" t="s">
        <v>247</v>
      </c>
      <c r="C102" s="44" t="s">
        <v>414</v>
      </c>
      <c r="D102" s="57"/>
      <c r="E102" s="93">
        <v>8.0568198643422975E-2</v>
      </c>
      <c r="F102" s="93">
        <v>0.41724635045329783</v>
      </c>
      <c r="G102" s="93" t="s">
        <v>388</v>
      </c>
      <c r="H102" s="93">
        <v>3.7863570371113293</v>
      </c>
      <c r="I102" s="93">
        <v>4.3188780119999999E-3</v>
      </c>
      <c r="J102" s="93">
        <v>9.1677374507999981E-2</v>
      </c>
      <c r="K102" s="93">
        <v>0.55986090031000002</v>
      </c>
      <c r="L102" s="93" t="s">
        <v>388</v>
      </c>
      <c r="M102" s="93" t="s">
        <v>388</v>
      </c>
      <c r="N102" s="93" t="s">
        <v>388</v>
      </c>
      <c r="O102" s="93" t="s">
        <v>388</v>
      </c>
      <c r="P102" s="93" t="s">
        <v>388</v>
      </c>
      <c r="Q102" s="93" t="s">
        <v>388</v>
      </c>
      <c r="R102" s="93" t="s">
        <v>388</v>
      </c>
      <c r="S102" s="93" t="s">
        <v>388</v>
      </c>
      <c r="T102" s="93" t="s">
        <v>388</v>
      </c>
      <c r="U102" s="93" t="s">
        <v>388</v>
      </c>
      <c r="V102" s="93" t="s">
        <v>388</v>
      </c>
      <c r="W102" s="93" t="s">
        <v>388</v>
      </c>
      <c r="X102" s="93" t="s">
        <v>388</v>
      </c>
      <c r="Y102" s="93" t="s">
        <v>388</v>
      </c>
      <c r="Z102" s="93" t="s">
        <v>388</v>
      </c>
      <c r="AA102" s="93" t="s">
        <v>388</v>
      </c>
      <c r="AB102" s="93" t="s">
        <v>388</v>
      </c>
      <c r="AC102" s="93" t="s">
        <v>388</v>
      </c>
      <c r="AD102" s="93" t="s">
        <v>388</v>
      </c>
      <c r="AE102" s="40"/>
      <c r="AF102" s="15" t="s">
        <v>388</v>
      </c>
      <c r="AG102" s="15" t="s">
        <v>388</v>
      </c>
      <c r="AH102" s="15" t="s">
        <v>388</v>
      </c>
      <c r="AI102" s="15" t="s">
        <v>388</v>
      </c>
      <c r="AJ102" s="15" t="s">
        <v>388</v>
      </c>
      <c r="AK102" s="15">
        <v>993.73</v>
      </c>
      <c r="AL102" s="38" t="s">
        <v>243</v>
      </c>
    </row>
    <row r="103" spans="1:38" s="2" customFormat="1" ht="26.25" customHeight="1" thickBot="1" x14ac:dyDescent="0.25">
      <c r="A103" s="43" t="s">
        <v>241</v>
      </c>
      <c r="B103" s="43" t="s">
        <v>248</v>
      </c>
      <c r="C103" s="44" t="s">
        <v>249</v>
      </c>
      <c r="D103" s="57"/>
      <c r="E103" s="93" t="s">
        <v>392</v>
      </c>
      <c r="F103" s="93" t="s">
        <v>392</v>
      </c>
      <c r="G103" s="93" t="s">
        <v>392</v>
      </c>
      <c r="H103" s="93" t="s">
        <v>392</v>
      </c>
      <c r="I103" s="93" t="s">
        <v>392</v>
      </c>
      <c r="J103" s="93" t="s">
        <v>392</v>
      </c>
      <c r="K103" s="93" t="s">
        <v>392</v>
      </c>
      <c r="L103" s="93" t="s">
        <v>392</v>
      </c>
      <c r="M103" s="93" t="s">
        <v>392</v>
      </c>
      <c r="N103" s="93" t="s">
        <v>392</v>
      </c>
      <c r="O103" s="93" t="s">
        <v>392</v>
      </c>
      <c r="P103" s="93" t="s">
        <v>392</v>
      </c>
      <c r="Q103" s="93" t="s">
        <v>392</v>
      </c>
      <c r="R103" s="93" t="s">
        <v>392</v>
      </c>
      <c r="S103" s="93" t="s">
        <v>392</v>
      </c>
      <c r="T103" s="93" t="s">
        <v>392</v>
      </c>
      <c r="U103" s="93" t="s">
        <v>392</v>
      </c>
      <c r="V103" s="93" t="s">
        <v>392</v>
      </c>
      <c r="W103" s="93" t="s">
        <v>392</v>
      </c>
      <c r="X103" s="93" t="s">
        <v>392</v>
      </c>
      <c r="Y103" s="93" t="s">
        <v>392</v>
      </c>
      <c r="Z103" s="93" t="s">
        <v>392</v>
      </c>
      <c r="AA103" s="93" t="s">
        <v>392</v>
      </c>
      <c r="AB103" s="93" t="s">
        <v>392</v>
      </c>
      <c r="AC103" s="93" t="s">
        <v>392</v>
      </c>
      <c r="AD103" s="93" t="s">
        <v>392</v>
      </c>
      <c r="AE103" s="40"/>
      <c r="AF103" s="15" t="s">
        <v>392</v>
      </c>
      <c r="AG103" s="15" t="s">
        <v>392</v>
      </c>
      <c r="AH103" s="15" t="s">
        <v>392</v>
      </c>
      <c r="AI103" s="15" t="s">
        <v>392</v>
      </c>
      <c r="AJ103" s="15" t="s">
        <v>392</v>
      </c>
      <c r="AK103" s="15" t="s">
        <v>392</v>
      </c>
      <c r="AL103" s="38" t="s">
        <v>415</v>
      </c>
    </row>
    <row r="104" spans="1:38" s="2" customFormat="1" ht="26.25" customHeight="1" thickBot="1" x14ac:dyDescent="0.25">
      <c r="A104" s="43" t="s">
        <v>241</v>
      </c>
      <c r="B104" s="43" t="s">
        <v>250</v>
      </c>
      <c r="C104" s="44" t="s">
        <v>251</v>
      </c>
      <c r="D104" s="57"/>
      <c r="E104" s="93">
        <v>5.2398422299999999E-4</v>
      </c>
      <c r="F104" s="93">
        <v>4.8369037980000003E-3</v>
      </c>
      <c r="G104" s="93" t="s">
        <v>388</v>
      </c>
      <c r="H104" s="93">
        <v>6.5613989449999997E-3</v>
      </c>
      <c r="I104" s="93">
        <v>9.6417385999999998E-5</v>
      </c>
      <c r="J104" s="93">
        <v>2.8925215800000001E-4</v>
      </c>
      <c r="K104" s="93">
        <v>6.7492170399999999E-4</v>
      </c>
      <c r="L104" s="93" t="s">
        <v>388</v>
      </c>
      <c r="M104" s="93" t="s">
        <v>388</v>
      </c>
      <c r="N104" s="93" t="s">
        <v>388</v>
      </c>
      <c r="O104" s="93" t="s">
        <v>388</v>
      </c>
      <c r="P104" s="93" t="s">
        <v>388</v>
      </c>
      <c r="Q104" s="93" t="s">
        <v>388</v>
      </c>
      <c r="R104" s="93" t="s">
        <v>388</v>
      </c>
      <c r="S104" s="93" t="s">
        <v>388</v>
      </c>
      <c r="T104" s="93" t="s">
        <v>388</v>
      </c>
      <c r="U104" s="93" t="s">
        <v>388</v>
      </c>
      <c r="V104" s="93" t="s">
        <v>388</v>
      </c>
      <c r="W104" s="93" t="s">
        <v>388</v>
      </c>
      <c r="X104" s="93" t="s">
        <v>388</v>
      </c>
      <c r="Y104" s="93" t="s">
        <v>388</v>
      </c>
      <c r="Z104" s="93" t="s">
        <v>388</v>
      </c>
      <c r="AA104" s="93" t="s">
        <v>388</v>
      </c>
      <c r="AB104" s="93" t="s">
        <v>388</v>
      </c>
      <c r="AC104" s="93" t="s">
        <v>388</v>
      </c>
      <c r="AD104" s="93" t="s">
        <v>388</v>
      </c>
      <c r="AE104" s="40"/>
      <c r="AF104" s="15" t="s">
        <v>388</v>
      </c>
      <c r="AG104" s="15" t="s">
        <v>388</v>
      </c>
      <c r="AH104" s="15" t="s">
        <v>388</v>
      </c>
      <c r="AI104" s="15" t="s">
        <v>388</v>
      </c>
      <c r="AJ104" s="15" t="s">
        <v>388</v>
      </c>
      <c r="AK104" s="15">
        <v>6</v>
      </c>
      <c r="AL104" s="38" t="s">
        <v>243</v>
      </c>
    </row>
    <row r="105" spans="1:38" s="2" customFormat="1" ht="26.25" customHeight="1" thickBot="1" x14ac:dyDescent="0.25">
      <c r="A105" s="43" t="s">
        <v>241</v>
      </c>
      <c r="B105" s="43" t="s">
        <v>252</v>
      </c>
      <c r="C105" s="44" t="s">
        <v>253</v>
      </c>
      <c r="D105" s="57"/>
      <c r="E105" s="93">
        <v>1.3960419404E-2</v>
      </c>
      <c r="F105" s="93">
        <v>0.11145160949775147</v>
      </c>
      <c r="G105" s="93" t="s">
        <v>388</v>
      </c>
      <c r="H105" s="93">
        <v>0.25687690633295857</v>
      </c>
      <c r="I105" s="93">
        <v>2.3417866429999998E-3</v>
      </c>
      <c r="J105" s="93">
        <v>3.6799504390000004E-3</v>
      </c>
      <c r="K105" s="93">
        <v>8.0289827769999995E-3</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40"/>
      <c r="AF105" s="15" t="s">
        <v>388</v>
      </c>
      <c r="AG105" s="15" t="s">
        <v>388</v>
      </c>
      <c r="AH105" s="15" t="s">
        <v>388</v>
      </c>
      <c r="AI105" s="15" t="s">
        <v>388</v>
      </c>
      <c r="AJ105" s="15" t="s">
        <v>388</v>
      </c>
      <c r="AK105" s="15">
        <v>32.093000000000004</v>
      </c>
      <c r="AL105" s="38" t="s">
        <v>243</v>
      </c>
    </row>
    <row r="106" spans="1:38" s="2" customFormat="1" ht="26.25" customHeight="1" thickBot="1" x14ac:dyDescent="0.25">
      <c r="A106" s="43" t="s">
        <v>241</v>
      </c>
      <c r="B106" s="43" t="s">
        <v>254</v>
      </c>
      <c r="C106" s="44" t="s">
        <v>255</v>
      </c>
      <c r="D106" s="57"/>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40"/>
      <c r="AF106" s="15" t="s">
        <v>415</v>
      </c>
      <c r="AG106" s="15" t="s">
        <v>415</v>
      </c>
      <c r="AH106" s="15" t="s">
        <v>415</v>
      </c>
      <c r="AI106" s="15" t="s">
        <v>415</v>
      </c>
      <c r="AJ106" s="15" t="s">
        <v>415</v>
      </c>
      <c r="AK106" s="15" t="s">
        <v>415</v>
      </c>
      <c r="AL106" s="38" t="s">
        <v>415</v>
      </c>
    </row>
    <row r="107" spans="1:38" s="2" customFormat="1" ht="26.25" customHeight="1" thickBot="1" x14ac:dyDescent="0.25">
      <c r="A107" s="43" t="s">
        <v>241</v>
      </c>
      <c r="B107" s="43" t="s">
        <v>256</v>
      </c>
      <c r="C107" s="44" t="s">
        <v>416</v>
      </c>
      <c r="D107" s="57"/>
      <c r="E107" s="93">
        <v>3.6031486275806081E-2</v>
      </c>
      <c r="F107" s="93">
        <v>0.25283426152690824</v>
      </c>
      <c r="G107" s="93" t="s">
        <v>388</v>
      </c>
      <c r="H107" s="93">
        <v>0.738735508071517</v>
      </c>
      <c r="I107" s="93">
        <v>8.0200734530000012E-3</v>
      </c>
      <c r="J107" s="93">
        <v>0.10693431270000001</v>
      </c>
      <c r="K107" s="93">
        <v>0.50793798530000001</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40"/>
      <c r="AF107" s="15" t="s">
        <v>388</v>
      </c>
      <c r="AG107" s="15" t="s">
        <v>388</v>
      </c>
      <c r="AH107" s="15" t="s">
        <v>388</v>
      </c>
      <c r="AI107" s="15" t="s">
        <v>388</v>
      </c>
      <c r="AJ107" s="15" t="s">
        <v>388</v>
      </c>
      <c r="AK107" s="15">
        <v>5250.2</v>
      </c>
      <c r="AL107" s="38" t="s">
        <v>243</v>
      </c>
    </row>
    <row r="108" spans="1:38" s="2" customFormat="1" ht="26.25" customHeight="1" thickBot="1" x14ac:dyDescent="0.25">
      <c r="A108" s="43" t="s">
        <v>241</v>
      </c>
      <c r="B108" s="43" t="s">
        <v>257</v>
      </c>
      <c r="C108" s="44" t="s">
        <v>417</v>
      </c>
      <c r="D108" s="57"/>
      <c r="E108" s="93">
        <v>1.623867728437282E-2</v>
      </c>
      <c r="F108" s="93">
        <v>0.14453520211664075</v>
      </c>
      <c r="G108" s="93" t="s">
        <v>388</v>
      </c>
      <c r="H108" s="93">
        <v>0.12191887378953277</v>
      </c>
      <c r="I108" s="93">
        <v>1.9183500000000001E-3</v>
      </c>
      <c r="J108" s="93">
        <v>1.9183499999999999E-2</v>
      </c>
      <c r="K108" s="93">
        <v>3.8366999999999998E-2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40"/>
      <c r="AF108" s="15" t="s">
        <v>388</v>
      </c>
      <c r="AG108" s="15" t="s">
        <v>388</v>
      </c>
      <c r="AH108" s="15" t="s">
        <v>388</v>
      </c>
      <c r="AI108" s="15" t="s">
        <v>388</v>
      </c>
      <c r="AJ108" s="15" t="s">
        <v>388</v>
      </c>
      <c r="AK108" s="15">
        <v>1918.35</v>
      </c>
      <c r="AL108" s="38" t="s">
        <v>243</v>
      </c>
    </row>
    <row r="109" spans="1:38" s="2" customFormat="1" ht="26.25" customHeight="1" thickBot="1" x14ac:dyDescent="0.25">
      <c r="A109" s="43" t="s">
        <v>241</v>
      </c>
      <c r="B109" s="43" t="s">
        <v>258</v>
      </c>
      <c r="C109" s="44" t="s">
        <v>418</v>
      </c>
      <c r="D109" s="57"/>
      <c r="E109" s="93">
        <v>1.1545785156342856E-3</v>
      </c>
      <c r="F109" s="93">
        <v>6.0999704857363606E-3</v>
      </c>
      <c r="G109" s="93" t="s">
        <v>388</v>
      </c>
      <c r="H109" s="93">
        <v>1.2691459068891428E-2</v>
      </c>
      <c r="I109" s="93">
        <v>5.9999999999999995E-4</v>
      </c>
      <c r="J109" s="93">
        <v>3.3E-3</v>
      </c>
      <c r="K109" s="93">
        <v>3.3E-3</v>
      </c>
      <c r="L109" s="93" t="s">
        <v>388</v>
      </c>
      <c r="M109" s="93" t="s">
        <v>388</v>
      </c>
      <c r="N109" s="93" t="s">
        <v>388</v>
      </c>
      <c r="O109" s="93" t="s">
        <v>388</v>
      </c>
      <c r="P109" s="93" t="s">
        <v>388</v>
      </c>
      <c r="Q109" s="93" t="s">
        <v>388</v>
      </c>
      <c r="R109" s="93" t="s">
        <v>388</v>
      </c>
      <c r="S109" s="93" t="s">
        <v>388</v>
      </c>
      <c r="T109" s="93" t="s">
        <v>388</v>
      </c>
      <c r="U109" s="93" t="s">
        <v>388</v>
      </c>
      <c r="V109" s="93" t="s">
        <v>388</v>
      </c>
      <c r="W109" s="93" t="s">
        <v>388</v>
      </c>
      <c r="X109" s="93" t="s">
        <v>388</v>
      </c>
      <c r="Y109" s="93" t="s">
        <v>388</v>
      </c>
      <c r="Z109" s="93" t="s">
        <v>388</v>
      </c>
      <c r="AA109" s="93" t="s">
        <v>388</v>
      </c>
      <c r="AB109" s="93" t="s">
        <v>388</v>
      </c>
      <c r="AC109" s="93" t="s">
        <v>388</v>
      </c>
      <c r="AD109" s="93" t="s">
        <v>388</v>
      </c>
      <c r="AE109" s="40"/>
      <c r="AF109" s="15" t="s">
        <v>388</v>
      </c>
      <c r="AG109" s="15" t="s">
        <v>388</v>
      </c>
      <c r="AH109" s="15" t="s">
        <v>388</v>
      </c>
      <c r="AI109" s="15" t="s">
        <v>388</v>
      </c>
      <c r="AJ109" s="15" t="s">
        <v>388</v>
      </c>
      <c r="AK109" s="15">
        <v>60</v>
      </c>
      <c r="AL109" s="38" t="s">
        <v>243</v>
      </c>
    </row>
    <row r="110" spans="1:38" s="2" customFormat="1" ht="26.25" customHeight="1" thickBot="1" x14ac:dyDescent="0.25">
      <c r="A110" s="43" t="s">
        <v>241</v>
      </c>
      <c r="B110" s="43" t="s">
        <v>259</v>
      </c>
      <c r="C110" s="44" t="s">
        <v>419</v>
      </c>
      <c r="D110" s="57"/>
      <c r="E110" s="93">
        <v>1.0046766613689213E-2</v>
      </c>
      <c r="F110" s="93">
        <v>4.8407418687080109E-2</v>
      </c>
      <c r="G110" s="93" t="s">
        <v>388</v>
      </c>
      <c r="H110" s="93">
        <v>9.6797725067525514E-2</v>
      </c>
      <c r="I110" s="93">
        <v>2.3761339999999999E-2</v>
      </c>
      <c r="J110" s="93">
        <v>0.16725562999999999</v>
      </c>
      <c r="K110" s="93">
        <v>0.17456812999999999</v>
      </c>
      <c r="L110" s="93" t="s">
        <v>388</v>
      </c>
      <c r="M110" s="93" t="s">
        <v>388</v>
      </c>
      <c r="N110" s="93" t="s">
        <v>388</v>
      </c>
      <c r="O110" s="93" t="s">
        <v>388</v>
      </c>
      <c r="P110" s="93" t="s">
        <v>388</v>
      </c>
      <c r="Q110" s="93" t="s">
        <v>388</v>
      </c>
      <c r="R110" s="93" t="s">
        <v>388</v>
      </c>
      <c r="S110" s="93" t="s">
        <v>388</v>
      </c>
      <c r="T110" s="93" t="s">
        <v>388</v>
      </c>
      <c r="U110" s="93" t="s">
        <v>388</v>
      </c>
      <c r="V110" s="93" t="s">
        <v>388</v>
      </c>
      <c r="W110" s="93" t="s">
        <v>388</v>
      </c>
      <c r="X110" s="93" t="s">
        <v>388</v>
      </c>
      <c r="Y110" s="93" t="s">
        <v>388</v>
      </c>
      <c r="Z110" s="93" t="s">
        <v>388</v>
      </c>
      <c r="AA110" s="93" t="s">
        <v>388</v>
      </c>
      <c r="AB110" s="93" t="s">
        <v>388</v>
      </c>
      <c r="AC110" s="93" t="s">
        <v>388</v>
      </c>
      <c r="AD110" s="93" t="s">
        <v>388</v>
      </c>
      <c r="AE110" s="40"/>
      <c r="AF110" s="15" t="s">
        <v>388</v>
      </c>
      <c r="AG110" s="15" t="s">
        <v>388</v>
      </c>
      <c r="AH110" s="15" t="s">
        <v>388</v>
      </c>
      <c r="AI110" s="15" t="s">
        <v>388</v>
      </c>
      <c r="AJ110" s="15" t="s">
        <v>388</v>
      </c>
      <c r="AK110" s="15">
        <v>1726.6</v>
      </c>
      <c r="AL110" s="38" t="s">
        <v>243</v>
      </c>
    </row>
    <row r="111" spans="1:38" s="2" customFormat="1" ht="26.25" customHeight="1" thickBot="1" x14ac:dyDescent="0.25">
      <c r="A111" s="43" t="s">
        <v>241</v>
      </c>
      <c r="B111" s="43" t="s">
        <v>260</v>
      </c>
      <c r="C111" s="44" t="s">
        <v>420</v>
      </c>
      <c r="D111" s="57"/>
      <c r="E111" s="93">
        <v>7.4744549658323264E-2</v>
      </c>
      <c r="F111" s="93">
        <v>2.4316729594214221</v>
      </c>
      <c r="G111" s="93" t="s">
        <v>388</v>
      </c>
      <c r="H111" s="93">
        <v>3.362367564775365</v>
      </c>
      <c r="I111" s="93">
        <v>4.8750144000000002E-2</v>
      </c>
      <c r="J111" s="93">
        <v>9.7500288000000004E-2</v>
      </c>
      <c r="K111" s="93">
        <v>0.21937564800000001</v>
      </c>
      <c r="L111" s="93" t="s">
        <v>388</v>
      </c>
      <c r="M111" s="93" t="s">
        <v>388</v>
      </c>
      <c r="N111" s="93" t="s">
        <v>388</v>
      </c>
      <c r="O111" s="93" t="s">
        <v>388</v>
      </c>
      <c r="P111" s="93" t="s">
        <v>388</v>
      </c>
      <c r="Q111" s="93" t="s">
        <v>388</v>
      </c>
      <c r="R111" s="93" t="s">
        <v>388</v>
      </c>
      <c r="S111" s="93" t="s">
        <v>388</v>
      </c>
      <c r="T111" s="93" t="s">
        <v>388</v>
      </c>
      <c r="U111" s="93" t="s">
        <v>388</v>
      </c>
      <c r="V111" s="93" t="s">
        <v>388</v>
      </c>
      <c r="W111" s="93" t="s">
        <v>388</v>
      </c>
      <c r="X111" s="93" t="s">
        <v>388</v>
      </c>
      <c r="Y111" s="93" t="s">
        <v>388</v>
      </c>
      <c r="Z111" s="93" t="s">
        <v>388</v>
      </c>
      <c r="AA111" s="93" t="s">
        <v>388</v>
      </c>
      <c r="AB111" s="93" t="s">
        <v>388</v>
      </c>
      <c r="AC111" s="93" t="s">
        <v>388</v>
      </c>
      <c r="AD111" s="93" t="s">
        <v>388</v>
      </c>
      <c r="AE111" s="40"/>
      <c r="AF111" s="15" t="s">
        <v>388</v>
      </c>
      <c r="AG111" s="15" t="s">
        <v>388</v>
      </c>
      <c r="AH111" s="15" t="s">
        <v>388</v>
      </c>
      <c r="AI111" s="15" t="s">
        <v>388</v>
      </c>
      <c r="AJ111" s="15" t="s">
        <v>388</v>
      </c>
      <c r="AK111" s="15">
        <v>6271.4440000000004</v>
      </c>
      <c r="AL111" s="38" t="s">
        <v>243</v>
      </c>
    </row>
    <row r="112" spans="1:38" s="2" customFormat="1" ht="26.25" customHeight="1" thickBot="1" x14ac:dyDescent="0.25">
      <c r="A112" s="43" t="s">
        <v>261</v>
      </c>
      <c r="B112" s="43" t="s">
        <v>262</v>
      </c>
      <c r="C112" s="44" t="s">
        <v>263</v>
      </c>
      <c r="D112" s="45"/>
      <c r="E112" s="93">
        <v>7.5420249150805727</v>
      </c>
      <c r="F112" s="93" t="s">
        <v>388</v>
      </c>
      <c r="G112" s="93" t="s">
        <v>388</v>
      </c>
      <c r="H112" s="93">
        <v>4.9470472339740974</v>
      </c>
      <c r="I112" s="93" t="s">
        <v>387</v>
      </c>
      <c r="J112" s="93" t="s">
        <v>387</v>
      </c>
      <c r="K112" s="93" t="s">
        <v>387</v>
      </c>
      <c r="L112" s="93" t="s">
        <v>388</v>
      </c>
      <c r="M112" s="93" t="s">
        <v>388</v>
      </c>
      <c r="N112" s="93" t="s">
        <v>388</v>
      </c>
      <c r="O112" s="93" t="s">
        <v>388</v>
      </c>
      <c r="P112" s="93" t="s">
        <v>388</v>
      </c>
      <c r="Q112" s="93" t="s">
        <v>388</v>
      </c>
      <c r="R112" s="93" t="s">
        <v>388</v>
      </c>
      <c r="S112" s="93" t="s">
        <v>388</v>
      </c>
      <c r="T112" s="93" t="s">
        <v>388</v>
      </c>
      <c r="U112" s="93" t="s">
        <v>388</v>
      </c>
      <c r="V112" s="93" t="s">
        <v>388</v>
      </c>
      <c r="W112" s="93" t="s">
        <v>388</v>
      </c>
      <c r="X112" s="93" t="s">
        <v>388</v>
      </c>
      <c r="Y112" s="93" t="s">
        <v>388</v>
      </c>
      <c r="Z112" s="93" t="s">
        <v>388</v>
      </c>
      <c r="AA112" s="93" t="s">
        <v>388</v>
      </c>
      <c r="AB112" s="93" t="s">
        <v>388</v>
      </c>
      <c r="AC112" s="93" t="s">
        <v>388</v>
      </c>
      <c r="AD112" s="93" t="s">
        <v>388</v>
      </c>
      <c r="AE112" s="40"/>
      <c r="AF112" s="15" t="s">
        <v>388</v>
      </c>
      <c r="AG112" s="15" t="s">
        <v>388</v>
      </c>
      <c r="AH112" s="15" t="s">
        <v>388</v>
      </c>
      <c r="AI112" s="15" t="s">
        <v>388</v>
      </c>
      <c r="AJ112" s="15" t="s">
        <v>388</v>
      </c>
      <c r="AK112" s="15">
        <v>188.45699999999999</v>
      </c>
      <c r="AL112" s="38" t="s">
        <v>432</v>
      </c>
    </row>
    <row r="113" spans="1:38" s="2" customFormat="1" ht="26.25" customHeight="1" thickBot="1" x14ac:dyDescent="0.25">
      <c r="A113" s="43" t="s">
        <v>261</v>
      </c>
      <c r="B113" s="58" t="s">
        <v>264</v>
      </c>
      <c r="C113" s="59" t="s">
        <v>265</v>
      </c>
      <c r="D113" s="45"/>
      <c r="E113" s="93">
        <v>3.5288893712939253</v>
      </c>
      <c r="F113" s="93">
        <v>5.6879266304427833</v>
      </c>
      <c r="G113" s="93" t="s">
        <v>388</v>
      </c>
      <c r="H113" s="93">
        <v>12.014732200788796</v>
      </c>
      <c r="I113" s="93" t="s">
        <v>388</v>
      </c>
      <c r="J113" s="93" t="s">
        <v>388</v>
      </c>
      <c r="K113" s="93" t="s">
        <v>388</v>
      </c>
      <c r="L113" s="93" t="s">
        <v>388</v>
      </c>
      <c r="M113" s="93" t="s">
        <v>388</v>
      </c>
      <c r="N113" s="93" t="s">
        <v>388</v>
      </c>
      <c r="O113" s="93" t="s">
        <v>388</v>
      </c>
      <c r="P113" s="93" t="s">
        <v>388</v>
      </c>
      <c r="Q113" s="93" t="s">
        <v>388</v>
      </c>
      <c r="R113" s="93" t="s">
        <v>388</v>
      </c>
      <c r="S113" s="93" t="s">
        <v>388</v>
      </c>
      <c r="T113" s="93" t="s">
        <v>388</v>
      </c>
      <c r="U113" s="93" t="s">
        <v>388</v>
      </c>
      <c r="V113" s="93" t="s">
        <v>388</v>
      </c>
      <c r="W113" s="93" t="s">
        <v>388</v>
      </c>
      <c r="X113" s="93" t="s">
        <v>388</v>
      </c>
      <c r="Y113" s="93" t="s">
        <v>388</v>
      </c>
      <c r="Z113" s="93" t="s">
        <v>388</v>
      </c>
      <c r="AA113" s="93" t="s">
        <v>388</v>
      </c>
      <c r="AB113" s="93" t="s">
        <v>388</v>
      </c>
      <c r="AC113" s="93" t="s">
        <v>388</v>
      </c>
      <c r="AD113" s="93" t="s">
        <v>388</v>
      </c>
      <c r="AE113" s="40"/>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58" t="s">
        <v>266</v>
      </c>
      <c r="C114" s="59" t="s">
        <v>421</v>
      </c>
      <c r="D114" s="45"/>
      <c r="E114" s="93" t="s">
        <v>387</v>
      </c>
      <c r="F114" s="93" t="s">
        <v>388</v>
      </c>
      <c r="G114" s="93" t="s">
        <v>388</v>
      </c>
      <c r="H114" s="93" t="s">
        <v>387</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40"/>
      <c r="AF114" s="15" t="s">
        <v>388</v>
      </c>
      <c r="AG114" s="15" t="s">
        <v>388</v>
      </c>
      <c r="AH114" s="15" t="s">
        <v>388</v>
      </c>
      <c r="AI114" s="15" t="s">
        <v>388</v>
      </c>
      <c r="AJ114" s="15" t="s">
        <v>388</v>
      </c>
      <c r="AK114" s="15" t="s">
        <v>388</v>
      </c>
      <c r="AL114" s="38" t="s">
        <v>441</v>
      </c>
    </row>
    <row r="115" spans="1:38" s="2" customFormat="1" ht="26.25" customHeight="1" thickBot="1" x14ac:dyDescent="0.25">
      <c r="A115" s="43" t="s">
        <v>261</v>
      </c>
      <c r="B115" s="58" t="s">
        <v>267</v>
      </c>
      <c r="C115" s="59" t="s">
        <v>268</v>
      </c>
      <c r="D115" s="45"/>
      <c r="E115" s="93">
        <v>8.6887523161359767E-2</v>
      </c>
      <c r="F115" s="93" t="s">
        <v>388</v>
      </c>
      <c r="G115" s="93" t="s">
        <v>388</v>
      </c>
      <c r="H115" s="93">
        <v>0.17377504632271953</v>
      </c>
      <c r="I115" s="93" t="s">
        <v>388</v>
      </c>
      <c r="J115" s="93" t="s">
        <v>388</v>
      </c>
      <c r="K115" s="93" t="s">
        <v>388</v>
      </c>
      <c r="L115" s="93" t="s">
        <v>388</v>
      </c>
      <c r="M115" s="93" t="s">
        <v>388</v>
      </c>
      <c r="N115" s="93" t="s">
        <v>388</v>
      </c>
      <c r="O115" s="93" t="s">
        <v>388</v>
      </c>
      <c r="P115" s="93" t="s">
        <v>388</v>
      </c>
      <c r="Q115" s="93" t="s">
        <v>388</v>
      </c>
      <c r="R115" s="93" t="s">
        <v>388</v>
      </c>
      <c r="S115" s="93" t="s">
        <v>388</v>
      </c>
      <c r="T115" s="93" t="s">
        <v>388</v>
      </c>
      <c r="U115" s="93" t="s">
        <v>388</v>
      </c>
      <c r="V115" s="93" t="s">
        <v>388</v>
      </c>
      <c r="W115" s="93" t="s">
        <v>388</v>
      </c>
      <c r="X115" s="93" t="s">
        <v>388</v>
      </c>
      <c r="Y115" s="93" t="s">
        <v>388</v>
      </c>
      <c r="Z115" s="93" t="s">
        <v>388</v>
      </c>
      <c r="AA115" s="93" t="s">
        <v>388</v>
      </c>
      <c r="AB115" s="93" t="s">
        <v>388</v>
      </c>
      <c r="AC115" s="93" t="s">
        <v>388</v>
      </c>
      <c r="AD115" s="93" t="s">
        <v>388</v>
      </c>
      <c r="AE115" s="40"/>
      <c r="AF115" s="15" t="s">
        <v>388</v>
      </c>
      <c r="AG115" s="15" t="s">
        <v>388</v>
      </c>
      <c r="AH115" s="15" t="s">
        <v>388</v>
      </c>
      <c r="AI115" s="15" t="s">
        <v>388</v>
      </c>
      <c r="AJ115" s="15" t="s">
        <v>388</v>
      </c>
      <c r="AK115" s="15" t="s">
        <v>388</v>
      </c>
      <c r="AL115" s="38" t="s">
        <v>401</v>
      </c>
    </row>
    <row r="116" spans="1:38" s="2" customFormat="1" ht="26.25" customHeight="1" thickBot="1" x14ac:dyDescent="0.25">
      <c r="A116" s="43" t="s">
        <v>261</v>
      </c>
      <c r="B116" s="43" t="s">
        <v>269</v>
      </c>
      <c r="C116" s="49" t="s">
        <v>422</v>
      </c>
      <c r="D116" s="45"/>
      <c r="E116" s="93">
        <v>1.0572237057647611</v>
      </c>
      <c r="F116" s="93">
        <v>0.16217180146947632</v>
      </c>
      <c r="G116" s="93" t="s">
        <v>388</v>
      </c>
      <c r="H116" s="93">
        <v>2.3033135037720012</v>
      </c>
      <c r="I116" s="93" t="s">
        <v>388</v>
      </c>
      <c r="J116" s="93" t="s">
        <v>388</v>
      </c>
      <c r="K116" s="93" t="s">
        <v>388</v>
      </c>
      <c r="L116" s="93" t="s">
        <v>388</v>
      </c>
      <c r="M116" s="93" t="s">
        <v>388</v>
      </c>
      <c r="N116" s="93" t="s">
        <v>388</v>
      </c>
      <c r="O116" s="93" t="s">
        <v>388</v>
      </c>
      <c r="P116" s="93" t="s">
        <v>388</v>
      </c>
      <c r="Q116" s="93" t="s">
        <v>388</v>
      </c>
      <c r="R116" s="93" t="s">
        <v>388</v>
      </c>
      <c r="S116" s="93" t="s">
        <v>388</v>
      </c>
      <c r="T116" s="93" t="s">
        <v>388</v>
      </c>
      <c r="U116" s="93" t="s">
        <v>388</v>
      </c>
      <c r="V116" s="93" t="s">
        <v>388</v>
      </c>
      <c r="W116" s="93" t="s">
        <v>388</v>
      </c>
      <c r="X116" s="93" t="s">
        <v>388</v>
      </c>
      <c r="Y116" s="93" t="s">
        <v>388</v>
      </c>
      <c r="Z116" s="93" t="s">
        <v>388</v>
      </c>
      <c r="AA116" s="93" t="s">
        <v>388</v>
      </c>
      <c r="AB116" s="93" t="s">
        <v>388</v>
      </c>
      <c r="AC116" s="93" t="s">
        <v>388</v>
      </c>
      <c r="AD116" s="93" t="s">
        <v>388</v>
      </c>
      <c r="AE116" s="40"/>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43" t="s">
        <v>270</v>
      </c>
      <c r="C117" s="49"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40"/>
      <c r="AF117" s="15" t="s">
        <v>388</v>
      </c>
      <c r="AG117" s="15" t="s">
        <v>388</v>
      </c>
      <c r="AH117" s="15" t="s">
        <v>388</v>
      </c>
      <c r="AI117" s="15" t="s">
        <v>388</v>
      </c>
      <c r="AJ117" s="15" t="s">
        <v>388</v>
      </c>
      <c r="AK117" s="15" t="s">
        <v>388</v>
      </c>
      <c r="AL117" s="38" t="s">
        <v>401</v>
      </c>
    </row>
    <row r="118" spans="1:38" s="2" customFormat="1" ht="26.25" customHeight="1" thickBot="1" x14ac:dyDescent="0.25">
      <c r="A118" s="43" t="s">
        <v>261</v>
      </c>
      <c r="B118" s="43" t="s">
        <v>272</v>
      </c>
      <c r="C118" s="49" t="s">
        <v>423</v>
      </c>
      <c r="D118" s="45"/>
      <c r="E118" s="93" t="s">
        <v>388</v>
      </c>
      <c r="F118" s="93" t="s">
        <v>388</v>
      </c>
      <c r="G118" s="93" t="s">
        <v>388</v>
      </c>
      <c r="H118" s="93" t="s">
        <v>388</v>
      </c>
      <c r="I118" s="93" t="s">
        <v>388</v>
      </c>
      <c r="J118" s="93" t="s">
        <v>388</v>
      </c>
      <c r="K118" s="93" t="s">
        <v>388</v>
      </c>
      <c r="L118" s="93" t="s">
        <v>388</v>
      </c>
      <c r="M118" s="93" t="s">
        <v>388</v>
      </c>
      <c r="N118" s="93" t="s">
        <v>388</v>
      </c>
      <c r="O118" s="93" t="s">
        <v>388</v>
      </c>
      <c r="P118" s="93" t="s">
        <v>388</v>
      </c>
      <c r="Q118" s="93" t="s">
        <v>388</v>
      </c>
      <c r="R118" s="93" t="s">
        <v>388</v>
      </c>
      <c r="S118" s="93" t="s">
        <v>388</v>
      </c>
      <c r="T118" s="93" t="s">
        <v>388</v>
      </c>
      <c r="U118" s="93" t="s">
        <v>388</v>
      </c>
      <c r="V118" s="93" t="s">
        <v>388</v>
      </c>
      <c r="W118" s="93" t="s">
        <v>388</v>
      </c>
      <c r="X118" s="93" t="s">
        <v>388</v>
      </c>
      <c r="Y118" s="93" t="s">
        <v>388</v>
      </c>
      <c r="Z118" s="93" t="s">
        <v>388</v>
      </c>
      <c r="AA118" s="93" t="s">
        <v>388</v>
      </c>
      <c r="AB118" s="93" t="s">
        <v>388</v>
      </c>
      <c r="AC118" s="93" t="s">
        <v>388</v>
      </c>
      <c r="AD118" s="93" t="s">
        <v>388</v>
      </c>
      <c r="AE118" s="40"/>
      <c r="AF118" s="15" t="s">
        <v>388</v>
      </c>
      <c r="AG118" s="15" t="s">
        <v>388</v>
      </c>
      <c r="AH118" s="15" t="s">
        <v>388</v>
      </c>
      <c r="AI118" s="15" t="s">
        <v>388</v>
      </c>
      <c r="AJ118" s="15" t="s">
        <v>388</v>
      </c>
      <c r="AK118" s="15" t="s">
        <v>388</v>
      </c>
      <c r="AL118" s="38" t="s">
        <v>401</v>
      </c>
    </row>
    <row r="119" spans="1:38" s="2" customFormat="1" ht="26.25" customHeight="1" thickBot="1" x14ac:dyDescent="0.25">
      <c r="A119" s="43" t="s">
        <v>261</v>
      </c>
      <c r="B119" s="43" t="s">
        <v>273</v>
      </c>
      <c r="C119" s="44" t="s">
        <v>274</v>
      </c>
      <c r="D119" s="45"/>
      <c r="E119" s="93" t="s">
        <v>388</v>
      </c>
      <c r="F119" s="93" t="s">
        <v>388</v>
      </c>
      <c r="G119" s="93" t="s">
        <v>388</v>
      </c>
      <c r="H119" s="93" t="s">
        <v>388</v>
      </c>
      <c r="I119" s="93">
        <v>0.27678085959999998</v>
      </c>
      <c r="J119" s="93">
        <v>5.0638852840000004</v>
      </c>
      <c r="K119" s="93">
        <v>5.0638852840000004</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40"/>
      <c r="AF119" s="15" t="s">
        <v>388</v>
      </c>
      <c r="AG119" s="15" t="s">
        <v>388</v>
      </c>
      <c r="AH119" s="15" t="s">
        <v>388</v>
      </c>
      <c r="AI119" s="15" t="s">
        <v>388</v>
      </c>
      <c r="AJ119" s="15" t="s">
        <v>388</v>
      </c>
      <c r="AK119" s="15">
        <v>1900.1808135632364</v>
      </c>
      <c r="AL119" s="38" t="s">
        <v>442</v>
      </c>
    </row>
    <row r="120" spans="1:38" s="2" customFormat="1" ht="26.25" customHeight="1" thickBot="1" x14ac:dyDescent="0.25">
      <c r="A120" s="43" t="s">
        <v>261</v>
      </c>
      <c r="B120" s="43" t="s">
        <v>275</v>
      </c>
      <c r="C120" s="44" t="s">
        <v>276</v>
      </c>
      <c r="D120" s="45"/>
      <c r="E120" s="93" t="s">
        <v>388</v>
      </c>
      <c r="F120" s="93" t="s">
        <v>388</v>
      </c>
      <c r="G120" s="93" t="s">
        <v>388</v>
      </c>
      <c r="H120" s="93" t="s">
        <v>388</v>
      </c>
      <c r="I120" s="93" t="s">
        <v>388</v>
      </c>
      <c r="J120" s="93" t="s">
        <v>388</v>
      </c>
      <c r="K120" s="93" t="s">
        <v>388</v>
      </c>
      <c r="L120" s="93" t="s">
        <v>388</v>
      </c>
      <c r="M120" s="93" t="s">
        <v>388</v>
      </c>
      <c r="N120" s="93" t="s">
        <v>388</v>
      </c>
      <c r="O120" s="93" t="s">
        <v>388</v>
      </c>
      <c r="P120" s="93" t="s">
        <v>388</v>
      </c>
      <c r="Q120" s="93" t="s">
        <v>388</v>
      </c>
      <c r="R120" s="93" t="s">
        <v>388</v>
      </c>
      <c r="S120" s="93" t="s">
        <v>388</v>
      </c>
      <c r="T120" s="93" t="s">
        <v>388</v>
      </c>
      <c r="U120" s="93" t="s">
        <v>388</v>
      </c>
      <c r="V120" s="93" t="s">
        <v>388</v>
      </c>
      <c r="W120" s="93" t="s">
        <v>388</v>
      </c>
      <c r="X120" s="93" t="s">
        <v>388</v>
      </c>
      <c r="Y120" s="93" t="s">
        <v>388</v>
      </c>
      <c r="Z120" s="93" t="s">
        <v>388</v>
      </c>
      <c r="AA120" s="93" t="s">
        <v>388</v>
      </c>
      <c r="AB120" s="93" t="s">
        <v>388</v>
      </c>
      <c r="AC120" s="93" t="s">
        <v>388</v>
      </c>
      <c r="AD120" s="93" t="s">
        <v>388</v>
      </c>
      <c r="AE120" s="40"/>
      <c r="AF120" s="15" t="s">
        <v>388</v>
      </c>
      <c r="AG120" s="15" t="s">
        <v>388</v>
      </c>
      <c r="AH120" s="15" t="s">
        <v>388</v>
      </c>
      <c r="AI120" s="15" t="s">
        <v>388</v>
      </c>
      <c r="AJ120" s="15" t="s">
        <v>388</v>
      </c>
      <c r="AK120" s="15" t="s">
        <v>388</v>
      </c>
      <c r="AL120" s="38" t="s">
        <v>401</v>
      </c>
    </row>
    <row r="121" spans="1:38" s="2" customFormat="1" ht="26.25" customHeight="1" thickBot="1" x14ac:dyDescent="0.25">
      <c r="A121" s="43" t="s">
        <v>261</v>
      </c>
      <c r="B121" s="43" t="s">
        <v>277</v>
      </c>
      <c r="C121" s="49" t="s">
        <v>278</v>
      </c>
      <c r="D121" s="46" t="s">
        <v>279</v>
      </c>
      <c r="E121" s="93" t="s">
        <v>388</v>
      </c>
      <c r="F121" s="93">
        <v>1.028132794197</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40"/>
      <c r="AF121" s="15" t="s">
        <v>388</v>
      </c>
      <c r="AG121" s="15" t="s">
        <v>388</v>
      </c>
      <c r="AH121" s="15" t="s">
        <v>388</v>
      </c>
      <c r="AI121" s="15" t="s">
        <v>388</v>
      </c>
      <c r="AJ121" s="15" t="s">
        <v>388</v>
      </c>
      <c r="AK121" s="15">
        <v>2355.7000000000003</v>
      </c>
      <c r="AL121" s="38" t="s">
        <v>443</v>
      </c>
    </row>
    <row r="122" spans="1:38" s="2" customFormat="1" ht="26.25" customHeight="1" thickBot="1" x14ac:dyDescent="0.25">
      <c r="A122" s="43" t="s">
        <v>261</v>
      </c>
      <c r="B122" s="58" t="s">
        <v>280</v>
      </c>
      <c r="C122" s="59" t="s">
        <v>281</v>
      </c>
      <c r="D122" s="45"/>
      <c r="E122" s="93" t="s">
        <v>388</v>
      </c>
      <c r="F122" s="93" t="s">
        <v>388</v>
      </c>
      <c r="G122" s="93" t="s">
        <v>388</v>
      </c>
      <c r="H122" s="93" t="s">
        <v>388</v>
      </c>
      <c r="I122" s="93" t="s">
        <v>388</v>
      </c>
      <c r="J122" s="93" t="s">
        <v>388</v>
      </c>
      <c r="K122" s="93" t="s">
        <v>388</v>
      </c>
      <c r="L122" s="93" t="s">
        <v>388</v>
      </c>
      <c r="M122" s="93" t="s">
        <v>388</v>
      </c>
      <c r="N122" s="93" t="s">
        <v>388</v>
      </c>
      <c r="O122" s="93" t="s">
        <v>388</v>
      </c>
      <c r="P122" s="93" t="s">
        <v>388</v>
      </c>
      <c r="Q122" s="93" t="s">
        <v>388</v>
      </c>
      <c r="R122" s="93" t="s">
        <v>388</v>
      </c>
      <c r="S122" s="93" t="s">
        <v>388</v>
      </c>
      <c r="T122" s="93" t="s">
        <v>388</v>
      </c>
      <c r="U122" s="93" t="s">
        <v>388</v>
      </c>
      <c r="V122" s="93" t="s">
        <v>388</v>
      </c>
      <c r="W122" s="93" t="s">
        <v>388</v>
      </c>
      <c r="X122" s="93" t="s">
        <v>388</v>
      </c>
      <c r="Y122" s="93" t="s">
        <v>388</v>
      </c>
      <c r="Z122" s="93" t="s">
        <v>388</v>
      </c>
      <c r="AA122" s="93" t="s">
        <v>388</v>
      </c>
      <c r="AB122" s="93" t="s">
        <v>388</v>
      </c>
      <c r="AC122" s="93" t="s">
        <v>387</v>
      </c>
      <c r="AD122" s="93" t="s">
        <v>388</v>
      </c>
      <c r="AE122" s="40"/>
      <c r="AF122" s="15" t="s">
        <v>388</v>
      </c>
      <c r="AG122" s="15" t="s">
        <v>388</v>
      </c>
      <c r="AH122" s="15" t="s">
        <v>388</v>
      </c>
      <c r="AI122" s="15" t="s">
        <v>388</v>
      </c>
      <c r="AJ122" s="15" t="s">
        <v>388</v>
      </c>
      <c r="AK122" s="15" t="s">
        <v>387</v>
      </c>
      <c r="AL122" s="38" t="s">
        <v>437</v>
      </c>
    </row>
    <row r="123" spans="1:38" s="2" customFormat="1" ht="26.25" customHeight="1" thickBot="1" x14ac:dyDescent="0.25">
      <c r="A123" s="43" t="s">
        <v>261</v>
      </c>
      <c r="B123" s="43" t="s">
        <v>282</v>
      </c>
      <c r="C123" s="44" t="s">
        <v>283</v>
      </c>
      <c r="D123" s="45"/>
      <c r="E123" s="93" t="s">
        <v>387</v>
      </c>
      <c r="F123" s="93" t="s">
        <v>387</v>
      </c>
      <c r="G123" s="93" t="s">
        <v>387</v>
      </c>
      <c r="H123" s="93" t="s">
        <v>387</v>
      </c>
      <c r="I123" s="93" t="s">
        <v>387</v>
      </c>
      <c r="J123" s="93" t="s">
        <v>387</v>
      </c>
      <c r="K123" s="93" t="s">
        <v>387</v>
      </c>
      <c r="L123" s="93" t="s">
        <v>387</v>
      </c>
      <c r="M123" s="93" t="s">
        <v>387</v>
      </c>
      <c r="N123" s="93" t="s">
        <v>387</v>
      </c>
      <c r="O123" s="93" t="s">
        <v>387</v>
      </c>
      <c r="P123" s="93" t="s">
        <v>387</v>
      </c>
      <c r="Q123" s="93" t="s">
        <v>387</v>
      </c>
      <c r="R123" s="93" t="s">
        <v>387</v>
      </c>
      <c r="S123" s="93" t="s">
        <v>387</v>
      </c>
      <c r="T123" s="93" t="s">
        <v>387</v>
      </c>
      <c r="U123" s="93" t="s">
        <v>387</v>
      </c>
      <c r="V123" s="93" t="s">
        <v>387</v>
      </c>
      <c r="W123" s="93" t="s">
        <v>388</v>
      </c>
      <c r="X123" s="93" t="s">
        <v>387</v>
      </c>
      <c r="Y123" s="93" t="s">
        <v>387</v>
      </c>
      <c r="Z123" s="93" t="s">
        <v>387</v>
      </c>
      <c r="AA123" s="93" t="s">
        <v>387</v>
      </c>
      <c r="AB123" s="93" t="s">
        <v>387</v>
      </c>
      <c r="AC123" s="93" t="s">
        <v>388</v>
      </c>
      <c r="AD123" s="93" t="s">
        <v>388</v>
      </c>
      <c r="AE123" s="40"/>
      <c r="AF123" s="15" t="s">
        <v>388</v>
      </c>
      <c r="AG123" s="15" t="s">
        <v>388</v>
      </c>
      <c r="AH123" s="15" t="s">
        <v>388</v>
      </c>
      <c r="AI123" s="15" t="s">
        <v>388</v>
      </c>
      <c r="AJ123" s="15" t="s">
        <v>388</v>
      </c>
      <c r="AK123" s="15" t="s">
        <v>387</v>
      </c>
      <c r="AL123" s="38" t="s">
        <v>436</v>
      </c>
    </row>
    <row r="124" spans="1:38" s="2" customFormat="1" ht="26.25" customHeight="1" thickBot="1" x14ac:dyDescent="0.25">
      <c r="A124" s="43" t="s">
        <v>261</v>
      </c>
      <c r="B124" s="60" t="s">
        <v>284</v>
      </c>
      <c r="C124" s="44"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93" t="s">
        <v>392</v>
      </c>
      <c r="AE124" s="40"/>
      <c r="AF124" s="15" t="s">
        <v>392</v>
      </c>
      <c r="AG124" s="15" t="s">
        <v>392</v>
      </c>
      <c r="AH124" s="15" t="s">
        <v>392</v>
      </c>
      <c r="AI124" s="15" t="s">
        <v>392</v>
      </c>
      <c r="AJ124" s="15" t="s">
        <v>392</v>
      </c>
      <c r="AK124" s="15" t="s">
        <v>392</v>
      </c>
      <c r="AL124" s="38" t="s">
        <v>392</v>
      </c>
    </row>
    <row r="125" spans="1:38" s="2" customFormat="1" ht="26.25" customHeight="1" thickBot="1" x14ac:dyDescent="0.25">
      <c r="A125" s="43" t="s">
        <v>286</v>
      </c>
      <c r="B125" s="43" t="s">
        <v>287</v>
      </c>
      <c r="C125" s="44" t="s">
        <v>288</v>
      </c>
      <c r="D125" s="45"/>
      <c r="E125" s="93" t="s">
        <v>388</v>
      </c>
      <c r="F125" s="93" t="s">
        <v>387</v>
      </c>
      <c r="G125" s="93" t="s">
        <v>388</v>
      </c>
      <c r="H125" s="93" t="s">
        <v>388</v>
      </c>
      <c r="I125" s="93" t="s">
        <v>387</v>
      </c>
      <c r="J125" s="93" t="s">
        <v>387</v>
      </c>
      <c r="K125" s="93" t="s">
        <v>387</v>
      </c>
      <c r="L125" s="93" t="s">
        <v>388</v>
      </c>
      <c r="M125" s="93" t="s">
        <v>388</v>
      </c>
      <c r="N125" s="93" t="s">
        <v>388</v>
      </c>
      <c r="O125" s="93" t="s">
        <v>388</v>
      </c>
      <c r="P125" s="93" t="s">
        <v>388</v>
      </c>
      <c r="Q125" s="93" t="s">
        <v>388</v>
      </c>
      <c r="R125" s="93" t="s">
        <v>388</v>
      </c>
      <c r="S125" s="93" t="s">
        <v>388</v>
      </c>
      <c r="T125" s="93" t="s">
        <v>388</v>
      </c>
      <c r="U125" s="93" t="s">
        <v>388</v>
      </c>
      <c r="V125" s="93" t="s">
        <v>388</v>
      </c>
      <c r="W125" s="93" t="s">
        <v>388</v>
      </c>
      <c r="X125" s="93" t="s">
        <v>388</v>
      </c>
      <c r="Y125" s="93" t="s">
        <v>388</v>
      </c>
      <c r="Z125" s="93" t="s">
        <v>388</v>
      </c>
      <c r="AA125" s="93" t="s">
        <v>388</v>
      </c>
      <c r="AB125" s="93" t="s">
        <v>388</v>
      </c>
      <c r="AC125" s="93" t="s">
        <v>388</v>
      </c>
      <c r="AD125" s="93" t="s">
        <v>388</v>
      </c>
      <c r="AE125" s="40"/>
      <c r="AF125" s="15" t="s">
        <v>388</v>
      </c>
      <c r="AG125" s="15" t="s">
        <v>388</v>
      </c>
      <c r="AH125" s="15" t="s">
        <v>388</v>
      </c>
      <c r="AI125" s="15" t="s">
        <v>388</v>
      </c>
      <c r="AJ125" s="15" t="s">
        <v>388</v>
      </c>
      <c r="AK125" s="15" t="s">
        <v>388</v>
      </c>
      <c r="AL125" s="38" t="s">
        <v>424</v>
      </c>
    </row>
    <row r="126" spans="1:38" s="2" customFormat="1" ht="26.25" customHeight="1" thickBot="1" x14ac:dyDescent="0.25">
      <c r="A126" s="43" t="s">
        <v>286</v>
      </c>
      <c r="B126" s="43" t="s">
        <v>289</v>
      </c>
      <c r="C126" s="44" t="s">
        <v>290</v>
      </c>
      <c r="D126" s="45"/>
      <c r="E126" s="93" t="s">
        <v>388</v>
      </c>
      <c r="F126" s="93" t="s">
        <v>388</v>
      </c>
      <c r="G126" s="93" t="s">
        <v>388</v>
      </c>
      <c r="H126" s="93">
        <v>3.5000000000000003E-2</v>
      </c>
      <c r="I126" s="93" t="s">
        <v>388</v>
      </c>
      <c r="J126" s="93" t="s">
        <v>388</v>
      </c>
      <c r="K126" s="93" t="s">
        <v>388</v>
      </c>
      <c r="L126" s="93" t="s">
        <v>388</v>
      </c>
      <c r="M126" s="93" t="s">
        <v>388</v>
      </c>
      <c r="N126" s="93" t="s">
        <v>388</v>
      </c>
      <c r="O126" s="93" t="s">
        <v>388</v>
      </c>
      <c r="P126" s="93" t="s">
        <v>388</v>
      </c>
      <c r="Q126" s="93" t="s">
        <v>388</v>
      </c>
      <c r="R126" s="93" t="s">
        <v>388</v>
      </c>
      <c r="S126" s="93" t="s">
        <v>388</v>
      </c>
      <c r="T126" s="93" t="s">
        <v>388</v>
      </c>
      <c r="U126" s="93" t="s">
        <v>388</v>
      </c>
      <c r="V126" s="93" t="s">
        <v>388</v>
      </c>
      <c r="W126" s="93" t="s">
        <v>388</v>
      </c>
      <c r="X126" s="93" t="s">
        <v>388</v>
      </c>
      <c r="Y126" s="93" t="s">
        <v>388</v>
      </c>
      <c r="Z126" s="93" t="s">
        <v>388</v>
      </c>
      <c r="AA126" s="93" t="s">
        <v>388</v>
      </c>
      <c r="AB126" s="93" t="s">
        <v>388</v>
      </c>
      <c r="AC126" s="93" t="s">
        <v>388</v>
      </c>
      <c r="AD126" s="93" t="s">
        <v>388</v>
      </c>
      <c r="AE126" s="40"/>
      <c r="AF126" s="15" t="s">
        <v>388</v>
      </c>
      <c r="AG126" s="15" t="s">
        <v>388</v>
      </c>
      <c r="AH126" s="15" t="s">
        <v>388</v>
      </c>
      <c r="AI126" s="15" t="s">
        <v>388</v>
      </c>
      <c r="AJ126" s="15" t="s">
        <v>388</v>
      </c>
      <c r="AK126" s="15">
        <v>145.83619999999999</v>
      </c>
      <c r="AL126" s="38" t="s">
        <v>439</v>
      </c>
    </row>
    <row r="127" spans="1:38" s="2" customFormat="1" ht="26.25" customHeight="1" thickBot="1" x14ac:dyDescent="0.25">
      <c r="A127" s="43" t="s">
        <v>286</v>
      </c>
      <c r="B127" s="43" t="s">
        <v>291</v>
      </c>
      <c r="C127" s="44" t="s">
        <v>292</v>
      </c>
      <c r="D127" s="45"/>
      <c r="E127" s="93" t="s">
        <v>388</v>
      </c>
      <c r="F127" s="93" t="s">
        <v>388</v>
      </c>
      <c r="G127" s="93" t="s">
        <v>388</v>
      </c>
      <c r="H127" s="93">
        <v>3.381026786E-3</v>
      </c>
      <c r="I127" s="93" t="s">
        <v>388</v>
      </c>
      <c r="J127" s="93" t="s">
        <v>388</v>
      </c>
      <c r="K127" s="93" t="s">
        <v>388</v>
      </c>
      <c r="L127" s="93" t="s">
        <v>388</v>
      </c>
      <c r="M127" s="93" t="s">
        <v>388</v>
      </c>
      <c r="N127" s="93" t="s">
        <v>388</v>
      </c>
      <c r="O127" s="93" t="s">
        <v>388</v>
      </c>
      <c r="P127" s="93" t="s">
        <v>388</v>
      </c>
      <c r="Q127" s="93" t="s">
        <v>388</v>
      </c>
      <c r="R127" s="93" t="s">
        <v>388</v>
      </c>
      <c r="S127" s="93" t="s">
        <v>388</v>
      </c>
      <c r="T127" s="93" t="s">
        <v>388</v>
      </c>
      <c r="U127" s="93" t="s">
        <v>388</v>
      </c>
      <c r="V127" s="93" t="s">
        <v>388</v>
      </c>
      <c r="W127" s="93" t="s">
        <v>388</v>
      </c>
      <c r="X127" s="93" t="s">
        <v>388</v>
      </c>
      <c r="Y127" s="93" t="s">
        <v>388</v>
      </c>
      <c r="Z127" s="93" t="s">
        <v>388</v>
      </c>
      <c r="AA127" s="93" t="s">
        <v>388</v>
      </c>
      <c r="AB127" s="93" t="s">
        <v>388</v>
      </c>
      <c r="AC127" s="93" t="s">
        <v>388</v>
      </c>
      <c r="AD127" s="93" t="s">
        <v>388</v>
      </c>
      <c r="AE127" s="40"/>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47" t="s">
        <v>293</v>
      </c>
      <c r="C128" s="49" t="s">
        <v>294</v>
      </c>
      <c r="D128" s="45" t="s">
        <v>295</v>
      </c>
      <c r="E128" s="93" t="s">
        <v>389</v>
      </c>
      <c r="F128" s="93" t="s">
        <v>387</v>
      </c>
      <c r="G128" s="93" t="s">
        <v>389</v>
      </c>
      <c r="H128" s="93">
        <v>2.0000000000000001E-4</v>
      </c>
      <c r="I128" s="93" t="s">
        <v>387</v>
      </c>
      <c r="J128" s="93" t="s">
        <v>387</v>
      </c>
      <c r="K128" s="93" t="s">
        <v>389</v>
      </c>
      <c r="L128" s="93" t="s">
        <v>387</v>
      </c>
      <c r="M128" s="93" t="s">
        <v>387</v>
      </c>
      <c r="N128" s="93" t="s">
        <v>387</v>
      </c>
      <c r="O128" s="93" t="s">
        <v>387</v>
      </c>
      <c r="P128" s="93" t="s">
        <v>387</v>
      </c>
      <c r="Q128" s="93" t="s">
        <v>387</v>
      </c>
      <c r="R128" s="93" t="s">
        <v>387</v>
      </c>
      <c r="S128" s="93" t="s">
        <v>387</v>
      </c>
      <c r="T128" s="93" t="s">
        <v>387</v>
      </c>
      <c r="U128" s="93" t="s">
        <v>387</v>
      </c>
      <c r="V128" s="93" t="s">
        <v>387</v>
      </c>
      <c r="W128" s="93" t="s">
        <v>387</v>
      </c>
      <c r="X128" s="93" t="s">
        <v>387</v>
      </c>
      <c r="Y128" s="93" t="s">
        <v>387</v>
      </c>
      <c r="Z128" s="93" t="s">
        <v>387</v>
      </c>
      <c r="AA128" s="93" t="s">
        <v>387</v>
      </c>
      <c r="AB128" s="93" t="s">
        <v>387</v>
      </c>
      <c r="AC128" s="93" t="s">
        <v>387</v>
      </c>
      <c r="AD128" s="93" t="s">
        <v>387</v>
      </c>
      <c r="AE128" s="40"/>
      <c r="AF128" s="15" t="s">
        <v>388</v>
      </c>
      <c r="AG128" s="15" t="s">
        <v>388</v>
      </c>
      <c r="AH128" s="15" t="s">
        <v>388</v>
      </c>
      <c r="AI128" s="15" t="s">
        <v>388</v>
      </c>
      <c r="AJ128" s="15" t="s">
        <v>388</v>
      </c>
      <c r="AK128" s="15" t="s">
        <v>388</v>
      </c>
      <c r="AL128" s="38" t="s">
        <v>426</v>
      </c>
    </row>
    <row r="129" spans="1:38" s="2" customFormat="1" ht="26.25" customHeight="1" thickBot="1" x14ac:dyDescent="0.25">
      <c r="A129" s="43" t="s">
        <v>286</v>
      </c>
      <c r="B129" s="47" t="s">
        <v>296</v>
      </c>
      <c r="C129" s="55" t="s">
        <v>297</v>
      </c>
      <c r="D129" s="45" t="s">
        <v>295</v>
      </c>
      <c r="E129" s="93" t="s">
        <v>392</v>
      </c>
      <c r="F129" s="93" t="s">
        <v>392</v>
      </c>
      <c r="G129" s="93" t="s">
        <v>392</v>
      </c>
      <c r="H129" s="93" t="s">
        <v>392</v>
      </c>
      <c r="I129" s="93" t="s">
        <v>392</v>
      </c>
      <c r="J129" s="93" t="s">
        <v>392</v>
      </c>
      <c r="K129" s="93" t="s">
        <v>392</v>
      </c>
      <c r="L129" s="93" t="s">
        <v>392</v>
      </c>
      <c r="M129" s="93" t="s">
        <v>392</v>
      </c>
      <c r="N129" s="93" t="s">
        <v>392</v>
      </c>
      <c r="O129" s="93" t="s">
        <v>392</v>
      </c>
      <c r="P129" s="93" t="s">
        <v>392</v>
      </c>
      <c r="Q129" s="93" t="s">
        <v>392</v>
      </c>
      <c r="R129" s="93" t="s">
        <v>392</v>
      </c>
      <c r="S129" s="93" t="s">
        <v>392</v>
      </c>
      <c r="T129" s="93" t="s">
        <v>392</v>
      </c>
      <c r="U129" s="93" t="s">
        <v>392</v>
      </c>
      <c r="V129" s="93" t="s">
        <v>392</v>
      </c>
      <c r="W129" s="93" t="s">
        <v>392</v>
      </c>
      <c r="X129" s="93" t="s">
        <v>392</v>
      </c>
      <c r="Y129" s="93" t="s">
        <v>392</v>
      </c>
      <c r="Z129" s="93" t="s">
        <v>392</v>
      </c>
      <c r="AA129" s="93" t="s">
        <v>392</v>
      </c>
      <c r="AB129" s="93" t="s">
        <v>392</v>
      </c>
      <c r="AC129" s="93" t="s">
        <v>392</v>
      </c>
      <c r="AD129" s="93" t="s">
        <v>392</v>
      </c>
      <c r="AE129" s="40"/>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47" t="s">
        <v>299</v>
      </c>
      <c r="C130" s="61" t="s">
        <v>300</v>
      </c>
      <c r="D130" s="45" t="s">
        <v>295</v>
      </c>
      <c r="E130" s="93" t="s">
        <v>389</v>
      </c>
      <c r="F130" s="93" t="s">
        <v>387</v>
      </c>
      <c r="G130" s="93" t="s">
        <v>389</v>
      </c>
      <c r="H130" s="93" t="s">
        <v>387</v>
      </c>
      <c r="I130" s="93" t="s">
        <v>387</v>
      </c>
      <c r="J130" s="93" t="s">
        <v>387</v>
      </c>
      <c r="K130" s="93" t="s">
        <v>387</v>
      </c>
      <c r="L130" s="93" t="s">
        <v>387</v>
      </c>
      <c r="M130" s="93" t="s">
        <v>387</v>
      </c>
      <c r="N130" s="93" t="s">
        <v>387</v>
      </c>
      <c r="O130" s="93" t="s">
        <v>387</v>
      </c>
      <c r="P130" s="93" t="s">
        <v>387</v>
      </c>
      <c r="Q130" s="93" t="s">
        <v>387</v>
      </c>
      <c r="R130" s="93" t="s">
        <v>387</v>
      </c>
      <c r="S130" s="93" t="s">
        <v>387</v>
      </c>
      <c r="T130" s="93" t="s">
        <v>387</v>
      </c>
      <c r="U130" s="93" t="s">
        <v>387</v>
      </c>
      <c r="V130" s="93" t="s">
        <v>387</v>
      </c>
      <c r="W130" s="93" t="s">
        <v>387</v>
      </c>
      <c r="X130" s="93" t="s">
        <v>387</v>
      </c>
      <c r="Y130" s="93" t="s">
        <v>387</v>
      </c>
      <c r="Z130" s="93" t="s">
        <v>387</v>
      </c>
      <c r="AA130" s="93" t="s">
        <v>387</v>
      </c>
      <c r="AB130" s="93" t="s">
        <v>387</v>
      </c>
      <c r="AC130" s="93" t="s">
        <v>387</v>
      </c>
      <c r="AD130" s="93" t="s">
        <v>387</v>
      </c>
      <c r="AE130" s="40"/>
      <c r="AF130" s="15" t="s">
        <v>388</v>
      </c>
      <c r="AG130" s="15" t="s">
        <v>388</v>
      </c>
      <c r="AH130" s="15" t="s">
        <v>388</v>
      </c>
      <c r="AI130" s="15" t="s">
        <v>388</v>
      </c>
      <c r="AJ130" s="15" t="s">
        <v>388</v>
      </c>
      <c r="AK130" s="15" t="s">
        <v>388</v>
      </c>
      <c r="AL130" s="38" t="s">
        <v>298</v>
      </c>
    </row>
    <row r="131" spans="1:38" s="2" customFormat="1" ht="26.25" customHeight="1" thickBot="1" x14ac:dyDescent="0.25">
      <c r="A131" s="43" t="s">
        <v>286</v>
      </c>
      <c r="B131" s="47" t="s">
        <v>301</v>
      </c>
      <c r="C131" s="55" t="s">
        <v>302</v>
      </c>
      <c r="D131" s="45" t="s">
        <v>295</v>
      </c>
      <c r="E131" s="93" t="s">
        <v>387</v>
      </c>
      <c r="F131" s="93" t="s">
        <v>387</v>
      </c>
      <c r="G131" s="93" t="s">
        <v>387</v>
      </c>
      <c r="H131" s="93" t="s">
        <v>387</v>
      </c>
      <c r="I131" s="93" t="s">
        <v>387</v>
      </c>
      <c r="J131" s="93" t="s">
        <v>387</v>
      </c>
      <c r="K131" s="93" t="s">
        <v>387</v>
      </c>
      <c r="L131" s="93" t="s">
        <v>387</v>
      </c>
      <c r="M131" s="93" t="s">
        <v>387</v>
      </c>
      <c r="N131" s="93" t="s">
        <v>387</v>
      </c>
      <c r="O131" s="93" t="s">
        <v>387</v>
      </c>
      <c r="P131" s="93" t="s">
        <v>387</v>
      </c>
      <c r="Q131" s="93" t="s">
        <v>387</v>
      </c>
      <c r="R131" s="93" t="s">
        <v>387</v>
      </c>
      <c r="S131" s="93" t="s">
        <v>387</v>
      </c>
      <c r="T131" s="93" t="s">
        <v>387</v>
      </c>
      <c r="U131" s="93" t="s">
        <v>387</v>
      </c>
      <c r="V131" s="93" t="s">
        <v>387</v>
      </c>
      <c r="W131" s="93" t="s">
        <v>387</v>
      </c>
      <c r="X131" s="93" t="s">
        <v>387</v>
      </c>
      <c r="Y131" s="93" t="s">
        <v>387</v>
      </c>
      <c r="Z131" s="93" t="s">
        <v>387</v>
      </c>
      <c r="AA131" s="93" t="s">
        <v>387</v>
      </c>
      <c r="AB131" s="93" t="s">
        <v>387</v>
      </c>
      <c r="AC131" s="93" t="s">
        <v>387</v>
      </c>
      <c r="AD131" s="93" t="s">
        <v>387</v>
      </c>
      <c r="AE131" s="40"/>
      <c r="AF131" s="15" t="s">
        <v>388</v>
      </c>
      <c r="AG131" s="15" t="s">
        <v>388</v>
      </c>
      <c r="AH131" s="15" t="s">
        <v>388</v>
      </c>
      <c r="AI131" s="15" t="s">
        <v>388</v>
      </c>
      <c r="AJ131" s="15" t="s">
        <v>388</v>
      </c>
      <c r="AK131" s="15" t="s">
        <v>388</v>
      </c>
      <c r="AL131" s="38" t="s">
        <v>298</v>
      </c>
    </row>
    <row r="132" spans="1:38" s="2" customFormat="1" ht="26.25" customHeight="1" thickBot="1" x14ac:dyDescent="0.25">
      <c r="A132" s="43" t="s">
        <v>286</v>
      </c>
      <c r="B132" s="47" t="s">
        <v>303</v>
      </c>
      <c r="C132" s="55" t="s">
        <v>304</v>
      </c>
      <c r="D132" s="45" t="s">
        <v>295</v>
      </c>
      <c r="E132" s="93" t="s">
        <v>392</v>
      </c>
      <c r="F132" s="93" t="s">
        <v>392</v>
      </c>
      <c r="G132" s="93" t="s">
        <v>392</v>
      </c>
      <c r="H132" s="93" t="s">
        <v>392</v>
      </c>
      <c r="I132" s="93" t="s">
        <v>392</v>
      </c>
      <c r="J132" s="93" t="s">
        <v>392</v>
      </c>
      <c r="K132" s="93" t="s">
        <v>392</v>
      </c>
      <c r="L132" s="93" t="s">
        <v>392</v>
      </c>
      <c r="M132" s="93" t="s">
        <v>392</v>
      </c>
      <c r="N132" s="93" t="s">
        <v>392</v>
      </c>
      <c r="O132" s="93" t="s">
        <v>392</v>
      </c>
      <c r="P132" s="93" t="s">
        <v>392</v>
      </c>
      <c r="Q132" s="93" t="s">
        <v>392</v>
      </c>
      <c r="R132" s="93" t="s">
        <v>392</v>
      </c>
      <c r="S132" s="93" t="s">
        <v>392</v>
      </c>
      <c r="T132" s="93" t="s">
        <v>392</v>
      </c>
      <c r="U132" s="93" t="s">
        <v>392</v>
      </c>
      <c r="V132" s="93" t="s">
        <v>392</v>
      </c>
      <c r="W132" s="93" t="s">
        <v>392</v>
      </c>
      <c r="X132" s="93" t="s">
        <v>392</v>
      </c>
      <c r="Y132" s="93" t="s">
        <v>392</v>
      </c>
      <c r="Z132" s="93" t="s">
        <v>392</v>
      </c>
      <c r="AA132" s="93" t="s">
        <v>392</v>
      </c>
      <c r="AB132" s="93" t="s">
        <v>392</v>
      </c>
      <c r="AC132" s="93" t="s">
        <v>392</v>
      </c>
      <c r="AD132" s="93" t="s">
        <v>392</v>
      </c>
      <c r="AE132" s="40"/>
      <c r="AF132" s="15" t="s">
        <v>392</v>
      </c>
      <c r="AG132" s="15" t="s">
        <v>392</v>
      </c>
      <c r="AH132" s="15" t="s">
        <v>392</v>
      </c>
      <c r="AI132" s="15" t="s">
        <v>392</v>
      </c>
      <c r="AJ132" s="15" t="s">
        <v>392</v>
      </c>
      <c r="AK132" s="15" t="s">
        <v>392</v>
      </c>
      <c r="AL132" s="38" t="s">
        <v>401</v>
      </c>
    </row>
    <row r="133" spans="1:38" s="2" customFormat="1" ht="26.25" customHeight="1" thickBot="1" x14ac:dyDescent="0.25">
      <c r="A133" s="43" t="s">
        <v>286</v>
      </c>
      <c r="B133" s="47" t="s">
        <v>305</v>
      </c>
      <c r="C133" s="55" t="s">
        <v>306</v>
      </c>
      <c r="D133" s="45" t="s">
        <v>295</v>
      </c>
      <c r="E133" s="93" t="s">
        <v>387</v>
      </c>
      <c r="F133" s="93" t="s">
        <v>387</v>
      </c>
      <c r="G133" s="93" t="s">
        <v>387</v>
      </c>
      <c r="H133" s="93" t="s">
        <v>388</v>
      </c>
      <c r="I133" s="93" t="s">
        <v>387</v>
      </c>
      <c r="J133" s="93" t="s">
        <v>387</v>
      </c>
      <c r="K133" s="93" t="s">
        <v>387</v>
      </c>
      <c r="L133" s="93" t="s">
        <v>387</v>
      </c>
      <c r="M133" s="93" t="s">
        <v>387</v>
      </c>
      <c r="N133" s="93" t="s">
        <v>387</v>
      </c>
      <c r="O133" s="93" t="s">
        <v>387</v>
      </c>
      <c r="P133" s="93" t="s">
        <v>387</v>
      </c>
      <c r="Q133" s="93" t="s">
        <v>387</v>
      </c>
      <c r="R133" s="93" t="s">
        <v>387</v>
      </c>
      <c r="S133" s="93" t="s">
        <v>387</v>
      </c>
      <c r="T133" s="93" t="s">
        <v>387</v>
      </c>
      <c r="U133" s="93" t="s">
        <v>387</v>
      </c>
      <c r="V133" s="93" t="s">
        <v>387</v>
      </c>
      <c r="W133" s="93" t="s">
        <v>387</v>
      </c>
      <c r="X133" s="93" t="s">
        <v>387</v>
      </c>
      <c r="Y133" s="93" t="s">
        <v>387</v>
      </c>
      <c r="Z133" s="93" t="s">
        <v>387</v>
      </c>
      <c r="AA133" s="93" t="s">
        <v>387</v>
      </c>
      <c r="AB133" s="93" t="s">
        <v>387</v>
      </c>
      <c r="AC133" s="93" t="s">
        <v>387</v>
      </c>
      <c r="AD133" s="93" t="s">
        <v>387</v>
      </c>
      <c r="AE133" s="40"/>
      <c r="AF133" s="15" t="s">
        <v>388</v>
      </c>
      <c r="AG133" s="15" t="s">
        <v>388</v>
      </c>
      <c r="AH133" s="15" t="s">
        <v>388</v>
      </c>
      <c r="AI133" s="15" t="s">
        <v>388</v>
      </c>
      <c r="AJ133" s="15" t="s">
        <v>388</v>
      </c>
      <c r="AK133" s="15" t="s">
        <v>388</v>
      </c>
      <c r="AL133" s="38" t="s">
        <v>427</v>
      </c>
    </row>
    <row r="134" spans="1:38" s="2" customFormat="1" ht="26.25" customHeight="1" thickBot="1" x14ac:dyDescent="0.25">
      <c r="A134" s="43" t="s">
        <v>286</v>
      </c>
      <c r="B134" s="47" t="s">
        <v>307</v>
      </c>
      <c r="C134" s="44" t="s">
        <v>308</v>
      </c>
      <c r="D134" s="45" t="s">
        <v>295</v>
      </c>
      <c r="E134" s="93" t="s">
        <v>392</v>
      </c>
      <c r="F134" s="93" t="s">
        <v>392</v>
      </c>
      <c r="G134" s="93" t="s">
        <v>392</v>
      </c>
      <c r="H134" s="93" t="s">
        <v>392</v>
      </c>
      <c r="I134" s="93" t="s">
        <v>392</v>
      </c>
      <c r="J134" s="93" t="s">
        <v>392</v>
      </c>
      <c r="K134" s="93" t="s">
        <v>392</v>
      </c>
      <c r="L134" s="93" t="s">
        <v>392</v>
      </c>
      <c r="M134" s="93" t="s">
        <v>392</v>
      </c>
      <c r="N134" s="93" t="s">
        <v>392</v>
      </c>
      <c r="O134" s="93" t="s">
        <v>392</v>
      </c>
      <c r="P134" s="93" t="s">
        <v>392</v>
      </c>
      <c r="Q134" s="93" t="s">
        <v>392</v>
      </c>
      <c r="R134" s="93" t="s">
        <v>392</v>
      </c>
      <c r="S134" s="93" t="s">
        <v>392</v>
      </c>
      <c r="T134" s="93" t="s">
        <v>392</v>
      </c>
      <c r="U134" s="93" t="s">
        <v>392</v>
      </c>
      <c r="V134" s="93" t="s">
        <v>392</v>
      </c>
      <c r="W134" s="93" t="s">
        <v>392</v>
      </c>
      <c r="X134" s="93" t="s">
        <v>392</v>
      </c>
      <c r="Y134" s="93" t="s">
        <v>392</v>
      </c>
      <c r="Z134" s="93" t="s">
        <v>392</v>
      </c>
      <c r="AA134" s="93" t="s">
        <v>392</v>
      </c>
      <c r="AB134" s="93" t="s">
        <v>392</v>
      </c>
      <c r="AC134" s="93" t="s">
        <v>392</v>
      </c>
      <c r="AD134" s="93" t="s">
        <v>392</v>
      </c>
      <c r="AE134" s="40"/>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43" t="s">
        <v>309</v>
      </c>
      <c r="C135" s="44" t="s">
        <v>310</v>
      </c>
      <c r="D135" s="45"/>
      <c r="E135" s="93" t="s">
        <v>392</v>
      </c>
      <c r="F135" s="93" t="s">
        <v>392</v>
      </c>
      <c r="G135" s="93" t="s">
        <v>392</v>
      </c>
      <c r="H135" s="93" t="s">
        <v>392</v>
      </c>
      <c r="I135" s="93" t="s">
        <v>392</v>
      </c>
      <c r="J135" s="93" t="s">
        <v>392</v>
      </c>
      <c r="K135" s="93" t="s">
        <v>392</v>
      </c>
      <c r="L135" s="93" t="s">
        <v>392</v>
      </c>
      <c r="M135" s="93" t="s">
        <v>392</v>
      </c>
      <c r="N135" s="93" t="s">
        <v>392</v>
      </c>
      <c r="O135" s="93" t="s">
        <v>392</v>
      </c>
      <c r="P135" s="93" t="s">
        <v>392</v>
      </c>
      <c r="Q135" s="93" t="s">
        <v>392</v>
      </c>
      <c r="R135" s="93" t="s">
        <v>392</v>
      </c>
      <c r="S135" s="93" t="s">
        <v>392</v>
      </c>
      <c r="T135" s="93" t="s">
        <v>392</v>
      </c>
      <c r="U135" s="93" t="s">
        <v>392</v>
      </c>
      <c r="V135" s="93" t="s">
        <v>392</v>
      </c>
      <c r="W135" s="93" t="s">
        <v>392</v>
      </c>
      <c r="X135" s="93" t="s">
        <v>392</v>
      </c>
      <c r="Y135" s="93" t="s">
        <v>392</v>
      </c>
      <c r="Z135" s="93" t="s">
        <v>392</v>
      </c>
      <c r="AA135" s="93" t="s">
        <v>392</v>
      </c>
      <c r="AB135" s="93" t="s">
        <v>392</v>
      </c>
      <c r="AC135" s="93" t="s">
        <v>392</v>
      </c>
      <c r="AD135" s="93" t="s">
        <v>392</v>
      </c>
      <c r="AE135" s="40"/>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43" t="s">
        <v>311</v>
      </c>
      <c r="C136" s="44" t="s">
        <v>312</v>
      </c>
      <c r="D136" s="45"/>
      <c r="E136" s="93" t="s">
        <v>388</v>
      </c>
      <c r="F136" s="93" t="s">
        <v>387</v>
      </c>
      <c r="G136" s="93" t="s">
        <v>388</v>
      </c>
      <c r="H136" s="93">
        <v>0.1879688533333333</v>
      </c>
      <c r="I136" s="93" t="s">
        <v>388</v>
      </c>
      <c r="J136" s="93" t="s">
        <v>388</v>
      </c>
      <c r="K136" s="93" t="s">
        <v>388</v>
      </c>
      <c r="L136" s="93" t="s">
        <v>388</v>
      </c>
      <c r="M136" s="93" t="s">
        <v>388</v>
      </c>
      <c r="N136" s="93" t="s">
        <v>388</v>
      </c>
      <c r="O136" s="93" t="s">
        <v>388</v>
      </c>
      <c r="P136" s="93" t="s">
        <v>388</v>
      </c>
      <c r="Q136" s="93" t="s">
        <v>388</v>
      </c>
      <c r="R136" s="93" t="s">
        <v>388</v>
      </c>
      <c r="S136" s="93" t="s">
        <v>388</v>
      </c>
      <c r="T136" s="93" t="s">
        <v>388</v>
      </c>
      <c r="U136" s="93" t="s">
        <v>388</v>
      </c>
      <c r="V136" s="93" t="s">
        <v>388</v>
      </c>
      <c r="W136" s="93" t="s">
        <v>388</v>
      </c>
      <c r="X136" s="93" t="s">
        <v>388</v>
      </c>
      <c r="Y136" s="93" t="s">
        <v>388</v>
      </c>
      <c r="Z136" s="93" t="s">
        <v>388</v>
      </c>
      <c r="AA136" s="93" t="s">
        <v>388</v>
      </c>
      <c r="AB136" s="93" t="s">
        <v>388</v>
      </c>
      <c r="AC136" s="93" t="s">
        <v>388</v>
      </c>
      <c r="AD136" s="93" t="s">
        <v>388</v>
      </c>
      <c r="AE136" s="40"/>
      <c r="AF136" s="15" t="s">
        <v>388</v>
      </c>
      <c r="AG136" s="15" t="s">
        <v>388</v>
      </c>
      <c r="AH136" s="15" t="s">
        <v>388</v>
      </c>
      <c r="AI136" s="15" t="s">
        <v>388</v>
      </c>
      <c r="AJ136" s="15" t="s">
        <v>388</v>
      </c>
      <c r="AK136" s="15" t="s">
        <v>388</v>
      </c>
      <c r="AL136" s="38" t="s">
        <v>440</v>
      </c>
    </row>
    <row r="137" spans="1:38" s="2" customFormat="1" ht="26.25" customHeight="1" thickBot="1" x14ac:dyDescent="0.25">
      <c r="A137" s="43" t="s">
        <v>286</v>
      </c>
      <c r="B137" s="43" t="s">
        <v>313</v>
      </c>
      <c r="C137" s="44" t="s">
        <v>314</v>
      </c>
      <c r="D137" s="45"/>
      <c r="E137" s="93" t="s">
        <v>388</v>
      </c>
      <c r="F137" s="93" t="s">
        <v>387</v>
      </c>
      <c r="G137" s="93" t="s">
        <v>388</v>
      </c>
      <c r="H137" s="93" t="s">
        <v>388</v>
      </c>
      <c r="I137" s="93" t="s">
        <v>388</v>
      </c>
      <c r="J137" s="93" t="s">
        <v>388</v>
      </c>
      <c r="K137" s="93" t="s">
        <v>388</v>
      </c>
      <c r="L137" s="93" t="s">
        <v>388</v>
      </c>
      <c r="M137" s="93" t="s">
        <v>388</v>
      </c>
      <c r="N137" s="93" t="s">
        <v>388</v>
      </c>
      <c r="O137" s="93" t="s">
        <v>388</v>
      </c>
      <c r="P137" s="93" t="s">
        <v>388</v>
      </c>
      <c r="Q137" s="93" t="s">
        <v>388</v>
      </c>
      <c r="R137" s="93" t="s">
        <v>388</v>
      </c>
      <c r="S137" s="93" t="s">
        <v>388</v>
      </c>
      <c r="T137" s="93" t="s">
        <v>388</v>
      </c>
      <c r="U137" s="93" t="s">
        <v>388</v>
      </c>
      <c r="V137" s="93" t="s">
        <v>388</v>
      </c>
      <c r="W137" s="93" t="s">
        <v>388</v>
      </c>
      <c r="X137" s="93" t="s">
        <v>388</v>
      </c>
      <c r="Y137" s="93" t="s">
        <v>388</v>
      </c>
      <c r="Z137" s="93" t="s">
        <v>388</v>
      </c>
      <c r="AA137" s="93" t="s">
        <v>388</v>
      </c>
      <c r="AB137" s="93" t="s">
        <v>388</v>
      </c>
      <c r="AC137" s="93" t="s">
        <v>388</v>
      </c>
      <c r="AD137" s="93" t="s">
        <v>388</v>
      </c>
      <c r="AE137" s="40"/>
      <c r="AF137" s="15" t="s">
        <v>388</v>
      </c>
      <c r="AG137" s="15" t="s">
        <v>388</v>
      </c>
      <c r="AH137" s="15" t="s">
        <v>388</v>
      </c>
      <c r="AI137" s="15" t="s">
        <v>388</v>
      </c>
      <c r="AJ137" s="15" t="s">
        <v>388</v>
      </c>
      <c r="AK137" s="15" t="s">
        <v>387</v>
      </c>
      <c r="AL137" s="38" t="s">
        <v>429</v>
      </c>
    </row>
    <row r="138" spans="1:38" s="2" customFormat="1" ht="26.25" customHeight="1" thickBot="1" x14ac:dyDescent="0.25">
      <c r="A138" s="47" t="s">
        <v>286</v>
      </c>
      <c r="B138" s="47" t="s">
        <v>315</v>
      </c>
      <c r="C138" s="49" t="s">
        <v>316</v>
      </c>
      <c r="D138" s="46"/>
      <c r="E138" s="93" t="s">
        <v>392</v>
      </c>
      <c r="F138" s="93" t="s">
        <v>392</v>
      </c>
      <c r="G138" s="93" t="s">
        <v>392</v>
      </c>
      <c r="H138" s="93" t="s">
        <v>392</v>
      </c>
      <c r="I138" s="93" t="s">
        <v>392</v>
      </c>
      <c r="J138" s="93" t="s">
        <v>392</v>
      </c>
      <c r="K138" s="93" t="s">
        <v>392</v>
      </c>
      <c r="L138" s="93" t="s">
        <v>392</v>
      </c>
      <c r="M138" s="93" t="s">
        <v>392</v>
      </c>
      <c r="N138" s="93" t="s">
        <v>392</v>
      </c>
      <c r="O138" s="93" t="s">
        <v>392</v>
      </c>
      <c r="P138" s="93" t="s">
        <v>392</v>
      </c>
      <c r="Q138" s="93" t="s">
        <v>392</v>
      </c>
      <c r="R138" s="93" t="s">
        <v>392</v>
      </c>
      <c r="S138" s="93" t="s">
        <v>392</v>
      </c>
      <c r="T138" s="93" t="s">
        <v>392</v>
      </c>
      <c r="U138" s="93" t="s">
        <v>392</v>
      </c>
      <c r="V138" s="93" t="s">
        <v>392</v>
      </c>
      <c r="W138" s="93" t="s">
        <v>392</v>
      </c>
      <c r="X138" s="93" t="s">
        <v>392</v>
      </c>
      <c r="Y138" s="93" t="s">
        <v>392</v>
      </c>
      <c r="Z138" s="93" t="s">
        <v>392</v>
      </c>
      <c r="AA138" s="93" t="s">
        <v>392</v>
      </c>
      <c r="AB138" s="93" t="s">
        <v>392</v>
      </c>
      <c r="AC138" s="93" t="s">
        <v>392</v>
      </c>
      <c r="AD138" s="93" t="s">
        <v>392</v>
      </c>
      <c r="AE138" s="40"/>
      <c r="AF138" s="15" t="s">
        <v>392</v>
      </c>
      <c r="AG138" s="15" t="s">
        <v>392</v>
      </c>
      <c r="AH138" s="15" t="s">
        <v>392</v>
      </c>
      <c r="AI138" s="15" t="s">
        <v>392</v>
      </c>
      <c r="AJ138" s="15" t="s">
        <v>392</v>
      </c>
      <c r="AK138" s="15" t="s">
        <v>392</v>
      </c>
      <c r="AL138" s="38" t="s">
        <v>428</v>
      </c>
    </row>
    <row r="139" spans="1:38" s="2" customFormat="1" ht="26.25" customHeight="1" thickBot="1" x14ac:dyDescent="0.25">
      <c r="A139" s="47" t="s">
        <v>286</v>
      </c>
      <c r="B139" s="47" t="s">
        <v>317</v>
      </c>
      <c r="C139" s="49" t="s">
        <v>430</v>
      </c>
      <c r="D139" s="46" t="s">
        <v>318</v>
      </c>
      <c r="E139" s="93" t="s">
        <v>388</v>
      </c>
      <c r="F139" s="93" t="s">
        <v>388</v>
      </c>
      <c r="G139" s="93" t="s">
        <v>388</v>
      </c>
      <c r="H139" s="93" t="s">
        <v>388</v>
      </c>
      <c r="I139" s="93" t="s">
        <v>387</v>
      </c>
      <c r="J139" s="93" t="s">
        <v>387</v>
      </c>
      <c r="K139" s="93" t="s">
        <v>387</v>
      </c>
      <c r="L139" s="93" t="s">
        <v>387</v>
      </c>
      <c r="M139" s="93" t="s">
        <v>388</v>
      </c>
      <c r="N139" s="93" t="s">
        <v>387</v>
      </c>
      <c r="O139" s="93" t="s">
        <v>387</v>
      </c>
      <c r="P139" s="93" t="s">
        <v>387</v>
      </c>
      <c r="Q139" s="93" t="s">
        <v>387</v>
      </c>
      <c r="R139" s="93" t="s">
        <v>387</v>
      </c>
      <c r="S139" s="93" t="s">
        <v>387</v>
      </c>
      <c r="T139" s="93" t="s">
        <v>388</v>
      </c>
      <c r="U139" s="93" t="s">
        <v>388</v>
      </c>
      <c r="V139" s="93" t="s">
        <v>388</v>
      </c>
      <c r="W139" s="93" t="s">
        <v>387</v>
      </c>
      <c r="X139" s="93" t="s">
        <v>388</v>
      </c>
      <c r="Y139" s="93" t="s">
        <v>388</v>
      </c>
      <c r="Z139" s="93" t="s">
        <v>388</v>
      </c>
      <c r="AA139" s="93" t="s">
        <v>388</v>
      </c>
      <c r="AB139" s="93" t="s">
        <v>388</v>
      </c>
      <c r="AC139" s="93" t="s">
        <v>388</v>
      </c>
      <c r="AD139" s="93" t="s">
        <v>388</v>
      </c>
      <c r="AE139" s="40"/>
      <c r="AF139" s="15" t="s">
        <v>388</v>
      </c>
      <c r="AG139" s="15" t="s">
        <v>388</v>
      </c>
      <c r="AH139" s="15" t="s">
        <v>388</v>
      </c>
      <c r="AI139" s="15" t="s">
        <v>388</v>
      </c>
      <c r="AJ139" s="15" t="s">
        <v>388</v>
      </c>
      <c r="AK139" s="15" t="s">
        <v>388</v>
      </c>
      <c r="AL139" s="38" t="s">
        <v>407</v>
      </c>
    </row>
    <row r="140" spans="1:38" s="2" customFormat="1" ht="26.25" customHeight="1" thickBot="1" x14ac:dyDescent="0.25">
      <c r="A140" s="43" t="s">
        <v>319</v>
      </c>
      <c r="B140" s="47" t="s">
        <v>320</v>
      </c>
      <c r="C140" s="44" t="s">
        <v>431</v>
      </c>
      <c r="D140" s="45"/>
      <c r="E140" s="93" t="s">
        <v>388</v>
      </c>
      <c r="F140" s="93" t="s">
        <v>388</v>
      </c>
      <c r="G140" s="93" t="s">
        <v>388</v>
      </c>
      <c r="H140" s="93">
        <v>0.31302300399999999</v>
      </c>
      <c r="I140" s="93" t="s">
        <v>388</v>
      </c>
      <c r="J140" s="93" t="s">
        <v>388</v>
      </c>
      <c r="K140" s="93" t="s">
        <v>388</v>
      </c>
      <c r="L140" s="93" t="s">
        <v>388</v>
      </c>
      <c r="M140" s="93" t="s">
        <v>388</v>
      </c>
      <c r="N140" s="93" t="s">
        <v>388</v>
      </c>
      <c r="O140" s="93" t="s">
        <v>388</v>
      </c>
      <c r="P140" s="93" t="s">
        <v>388</v>
      </c>
      <c r="Q140" s="93" t="s">
        <v>388</v>
      </c>
      <c r="R140" s="93" t="s">
        <v>388</v>
      </c>
      <c r="S140" s="93" t="s">
        <v>388</v>
      </c>
      <c r="T140" s="93" t="s">
        <v>388</v>
      </c>
      <c r="U140" s="93" t="s">
        <v>388</v>
      </c>
      <c r="V140" s="93" t="s">
        <v>388</v>
      </c>
      <c r="W140" s="93" t="s">
        <v>388</v>
      </c>
      <c r="X140" s="93" t="s">
        <v>388</v>
      </c>
      <c r="Y140" s="93" t="s">
        <v>388</v>
      </c>
      <c r="Z140" s="93" t="s">
        <v>388</v>
      </c>
      <c r="AA140" s="93" t="s">
        <v>388</v>
      </c>
      <c r="AB140" s="93" t="s">
        <v>388</v>
      </c>
      <c r="AC140" s="93" t="s">
        <v>388</v>
      </c>
      <c r="AD140" s="93" t="s">
        <v>388</v>
      </c>
      <c r="AE140" s="40"/>
      <c r="AF140" s="15" t="s">
        <v>388</v>
      </c>
      <c r="AG140" s="15" t="s">
        <v>388</v>
      </c>
      <c r="AH140" s="15" t="s">
        <v>388</v>
      </c>
      <c r="AI140" s="15" t="s">
        <v>388</v>
      </c>
      <c r="AJ140" s="15" t="s">
        <v>388</v>
      </c>
      <c r="AK140" s="15" t="s">
        <v>388</v>
      </c>
      <c r="AL140" s="38" t="s">
        <v>447</v>
      </c>
    </row>
    <row r="141" spans="1:38" s="99" customFormat="1" ht="37.5" customHeight="1" thickBot="1" x14ac:dyDescent="0.25">
      <c r="A141" s="94"/>
      <c r="B141" s="95" t="s">
        <v>321</v>
      </c>
      <c r="C141" s="96" t="s">
        <v>376</v>
      </c>
      <c r="D141" s="94" t="s">
        <v>141</v>
      </c>
      <c r="E141" s="94">
        <f>SUM(E14:E140)</f>
        <v>287.72626742800753</v>
      </c>
      <c r="F141" s="94" t="s">
        <v>387</v>
      </c>
      <c r="G141" s="94">
        <f t="shared" ref="G141:H141" si="0">SUM(G14:G140)</f>
        <v>534.93099935238592</v>
      </c>
      <c r="H141" s="94">
        <f t="shared" si="0"/>
        <v>42.923755839882617</v>
      </c>
      <c r="I141" s="94" t="s">
        <v>387</v>
      </c>
      <c r="J141" s="94" t="str">
        <f>'1980'!$F$141</f>
        <v>NE</v>
      </c>
      <c r="K141" s="94" t="s">
        <v>387</v>
      </c>
      <c r="L141" s="94" t="s">
        <v>387</v>
      </c>
      <c r="M141" s="94" t="s">
        <v>387</v>
      </c>
      <c r="N141" s="94" t="s">
        <v>387</v>
      </c>
      <c r="O141" s="94" t="s">
        <v>387</v>
      </c>
      <c r="P141" s="94" t="s">
        <v>387</v>
      </c>
      <c r="Q141" s="94" t="s">
        <v>387</v>
      </c>
      <c r="R141" s="94" t="s">
        <v>387</v>
      </c>
      <c r="S141" s="94" t="s">
        <v>387</v>
      </c>
      <c r="T141" s="94" t="s">
        <v>387</v>
      </c>
      <c r="U141" s="94" t="s">
        <v>387</v>
      </c>
      <c r="V141" s="94" t="s">
        <v>387</v>
      </c>
      <c r="W141" s="94" t="s">
        <v>387</v>
      </c>
      <c r="X141" s="94" t="s">
        <v>387</v>
      </c>
      <c r="Y141" s="94" t="s">
        <v>387</v>
      </c>
      <c r="Z141" s="94" t="s">
        <v>387</v>
      </c>
      <c r="AA141" s="94" t="s">
        <v>387</v>
      </c>
      <c r="AB141" s="94" t="s">
        <v>387</v>
      </c>
      <c r="AC141" s="94" t="s">
        <v>387</v>
      </c>
      <c r="AD141" s="94" t="s">
        <v>387</v>
      </c>
      <c r="AE141" s="97"/>
      <c r="AF141" s="94">
        <f>SUM(AF14:AF140)</f>
        <v>130992.96190933153</v>
      </c>
      <c r="AG141" s="94">
        <f t="shared" ref="AG141:AJ141" si="1">SUM(AG14:AG140)</f>
        <v>0</v>
      </c>
      <c r="AH141" s="94">
        <f t="shared" si="1"/>
        <v>0</v>
      </c>
      <c r="AI141" s="94">
        <f t="shared" si="1"/>
        <v>0</v>
      </c>
      <c r="AJ141" s="94">
        <f t="shared" si="1"/>
        <v>0</v>
      </c>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365</v>
      </c>
      <c r="C152" s="127" t="s">
        <v>362</v>
      </c>
      <c r="D152" s="125" t="s">
        <v>295</v>
      </c>
      <c r="E152" s="125">
        <f>SUM(E$141, E$151, IF(AND(ISNUMBER(SEARCH($B$4,"AT|BE|CH|GB|IE|LT|LU|NL")),SUM(E$143:E$149)&gt;0),SUM(E$143:E$149)-SUM(E$27:E$33),0))</f>
        <v>287.72626742800753</v>
      </c>
      <c r="F152" s="125">
        <f t="shared" ref="F152:AD152" si="2">SUM(F$141, F$151, IF(AND(ISNUMBER(SEARCH($B$4,"AT|BE|CH|GB|IE|LT|LU|NL")),SUM(F$143:F$149)&gt;0),SUM(F$143:F$149)-SUM(F$27:F$33),0))</f>
        <v>0</v>
      </c>
      <c r="G152" s="125">
        <f t="shared" si="2"/>
        <v>534.93099935238592</v>
      </c>
      <c r="H152" s="125">
        <f t="shared" si="2"/>
        <v>42.923755839882617</v>
      </c>
      <c r="I152" s="125">
        <f t="shared" si="2"/>
        <v>0</v>
      </c>
      <c r="J152" s="125">
        <f t="shared" si="2"/>
        <v>0</v>
      </c>
      <c r="K152" s="125">
        <f t="shared" si="2"/>
        <v>0</v>
      </c>
      <c r="L152" s="125">
        <f t="shared" si="2"/>
        <v>0</v>
      </c>
      <c r="M152" s="125">
        <f t="shared" si="2"/>
        <v>0</v>
      </c>
      <c r="N152" s="125">
        <f t="shared" si="2"/>
        <v>0</v>
      </c>
      <c r="O152" s="125">
        <f t="shared" si="2"/>
        <v>0</v>
      </c>
      <c r="P152" s="125">
        <f t="shared" si="2"/>
        <v>0</v>
      </c>
      <c r="Q152" s="125">
        <f t="shared" si="2"/>
        <v>0</v>
      </c>
      <c r="R152" s="125">
        <f t="shared" si="2"/>
        <v>0</v>
      </c>
      <c r="S152" s="125">
        <f t="shared" si="2"/>
        <v>0</v>
      </c>
      <c r="T152" s="125">
        <f t="shared" si="2"/>
        <v>0</v>
      </c>
      <c r="U152" s="125">
        <f t="shared" si="2"/>
        <v>0</v>
      </c>
      <c r="V152" s="125">
        <f t="shared" si="2"/>
        <v>0</v>
      </c>
      <c r="W152" s="125">
        <f t="shared" si="2"/>
        <v>0</v>
      </c>
      <c r="X152" s="125">
        <f t="shared" si="2"/>
        <v>0</v>
      </c>
      <c r="Y152" s="125">
        <f t="shared" si="2"/>
        <v>0</v>
      </c>
      <c r="Z152" s="125">
        <f t="shared" si="2"/>
        <v>0</v>
      </c>
      <c r="AA152" s="125">
        <f t="shared" si="2"/>
        <v>0</v>
      </c>
      <c r="AB152" s="125">
        <f t="shared" si="2"/>
        <v>0</v>
      </c>
      <c r="AC152" s="125">
        <f t="shared" si="2"/>
        <v>0</v>
      </c>
      <c r="AD152" s="125">
        <f t="shared" si="2"/>
        <v>0</v>
      </c>
      <c r="AE152" s="114"/>
      <c r="AF152" s="125"/>
      <c r="AG152" s="125"/>
      <c r="AH152" s="125"/>
      <c r="AI152" s="125"/>
      <c r="AJ152" s="125"/>
      <c r="AK152" s="125"/>
      <c r="AL152" s="128"/>
    </row>
    <row r="153" spans="1:38" s="120" customFormat="1" ht="26.25" customHeight="1" thickBot="1" x14ac:dyDescent="0.25">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366</v>
      </c>
      <c r="C154" s="127" t="s">
        <v>363</v>
      </c>
      <c r="D154" s="125" t="s">
        <v>322</v>
      </c>
      <c r="E154" s="125">
        <f>SUM(E$141, E$153, -1 * IF(OR($B$6=2005,$B$6&gt;=2020),SUM(E$99:E$122),0), IF(AND(ISNUMBER(SEARCH($B$4,"AT|BE|CH|GB|IE|LT|LU|NL")),SUM(E$143:E$149)&gt;0),SUM(E$143:E$149)-SUM(E$27:E$33),0))</f>
        <v>287.72626742800753</v>
      </c>
      <c r="F154" s="125">
        <f>SUM(F$141, F$153, -1 * IF(OR($B$6=2005,$B$6&gt;=2020),SUM(F$99:F$122),0), IF(AND(ISNUMBER(SEARCH($B$4,"AT|BE|CH|GB|IE|LT|LU|NL")),SUM(F$143:F$149)&gt;0),SUM(F$143:F$149)-SUM(F$27:F$33),0))</f>
        <v>0</v>
      </c>
      <c r="G154" s="125">
        <f>SUM(G$141, G$153, IF(AND(ISNUMBER(SEARCH($B$4,"AT|BE|CH|GB|IE|LT|LU|NL")),SUM(G$143:G$149)&gt;0),SUM(G$143:G$149)-SUM(G$27:G$33),0))</f>
        <v>534.93099935238592</v>
      </c>
      <c r="H154" s="125">
        <f>SUM(H$141, H$153, IF(AND(ISNUMBER(SEARCH($B$4,"AT|BE|CH|GB|IE|LT|LU|NL")),SUM(H$143:H$149)&gt;0),SUM(H$143:H$149)-SUM(H$27:H$33),0))</f>
        <v>42.923755839882617</v>
      </c>
      <c r="I154" s="125">
        <f t="shared" ref="I154:AD154" si="3">SUM(I$141, I$153, IF(AND(ISNUMBER(SEARCH($B$4,"AT|BE|CH|GB|IE|LT|LU|NL")),SUM(I$143:I$149)&gt;0),SUM(I$143:I$149)-SUM(I$27:I$33),0))</f>
        <v>0</v>
      </c>
      <c r="J154" s="125">
        <f t="shared" si="3"/>
        <v>0</v>
      </c>
      <c r="K154" s="125">
        <f t="shared" si="3"/>
        <v>0</v>
      </c>
      <c r="L154" s="125">
        <f t="shared" si="3"/>
        <v>0</v>
      </c>
      <c r="M154" s="125">
        <f t="shared" si="3"/>
        <v>0</v>
      </c>
      <c r="N154" s="125">
        <f t="shared" si="3"/>
        <v>0</v>
      </c>
      <c r="O154" s="125">
        <f t="shared" si="3"/>
        <v>0</v>
      </c>
      <c r="P154" s="125">
        <f t="shared" si="3"/>
        <v>0</v>
      </c>
      <c r="Q154" s="125">
        <f t="shared" si="3"/>
        <v>0</v>
      </c>
      <c r="R154" s="125">
        <f t="shared" si="3"/>
        <v>0</v>
      </c>
      <c r="S154" s="125">
        <f t="shared" si="3"/>
        <v>0</v>
      </c>
      <c r="T154" s="125">
        <f t="shared" si="3"/>
        <v>0</v>
      </c>
      <c r="U154" s="125">
        <f t="shared" si="3"/>
        <v>0</v>
      </c>
      <c r="V154" s="125">
        <f t="shared" si="3"/>
        <v>0</v>
      </c>
      <c r="W154" s="125">
        <f t="shared" si="3"/>
        <v>0</v>
      </c>
      <c r="X154" s="125">
        <f t="shared" si="3"/>
        <v>0</v>
      </c>
      <c r="Y154" s="125">
        <f t="shared" si="3"/>
        <v>0</v>
      </c>
      <c r="Z154" s="125">
        <f t="shared" si="3"/>
        <v>0</v>
      </c>
      <c r="AA154" s="125">
        <f t="shared" si="3"/>
        <v>0</v>
      </c>
      <c r="AB154" s="125">
        <f t="shared" si="3"/>
        <v>0</v>
      </c>
      <c r="AC154" s="125">
        <f t="shared" si="3"/>
        <v>0</v>
      </c>
      <c r="AD154" s="125">
        <f t="shared" si="3"/>
        <v>0</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34" t="s">
        <v>326</v>
      </c>
      <c r="C157" s="135" t="s">
        <v>327</v>
      </c>
      <c r="D157" s="136"/>
      <c r="E157" s="136">
        <v>1.5786960363566536</v>
      </c>
      <c r="F157" s="136">
        <v>3.6084480831009222E-2</v>
      </c>
      <c r="G157" s="136">
        <v>0.10938108251899671</v>
      </c>
      <c r="H157" s="136" t="s">
        <v>388</v>
      </c>
      <c r="I157" s="136">
        <v>2.4990464726895898E-2</v>
      </c>
      <c r="J157" s="136">
        <v>2.4990464726895898E-2</v>
      </c>
      <c r="K157" s="136">
        <v>2.4990464726895898E-2</v>
      </c>
      <c r="L157" s="136">
        <v>1.2495232363447949E-2</v>
      </c>
      <c r="M157" s="136">
        <v>0.3399834678296651</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5638.2001298451914</v>
      </c>
      <c r="AG157" s="136" t="s">
        <v>388</v>
      </c>
      <c r="AH157" s="136" t="s">
        <v>388</v>
      </c>
      <c r="AI157" s="136" t="s">
        <v>388</v>
      </c>
      <c r="AJ157" s="136" t="s">
        <v>388</v>
      </c>
      <c r="AK157" s="136" t="s">
        <v>388</v>
      </c>
      <c r="AL157" s="134" t="s">
        <v>434</v>
      </c>
    </row>
    <row r="158" spans="1:38" s="115" customFormat="1" ht="26.25" customHeight="1" thickBot="1" x14ac:dyDescent="0.25">
      <c r="A158" s="134" t="s">
        <v>325</v>
      </c>
      <c r="B158" s="134" t="s">
        <v>328</v>
      </c>
      <c r="C158" s="135" t="s">
        <v>329</v>
      </c>
      <c r="D158" s="136"/>
      <c r="E158" s="136">
        <v>0.61663468796035625</v>
      </c>
      <c r="F158" s="136">
        <v>6.6334282374359857E-2</v>
      </c>
      <c r="G158" s="136">
        <v>5.2030047924042234E-2</v>
      </c>
      <c r="H158" s="136" t="s">
        <v>388</v>
      </c>
      <c r="I158" s="136">
        <v>6.8929569385926493E-3</v>
      </c>
      <c r="J158" s="136">
        <v>6.8929569385926493E-3</v>
      </c>
      <c r="K158" s="136">
        <v>6.8929569385926493E-3</v>
      </c>
      <c r="L158" s="136">
        <v>3.4464784692963247E-3</v>
      </c>
      <c r="M158" s="136">
        <v>1.1839412937342522</v>
      </c>
      <c r="N158" s="136">
        <v>0.55445313754471381</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2721.247308829184</v>
      </c>
      <c r="AG158" s="136" t="s">
        <v>388</v>
      </c>
      <c r="AH158" s="136" t="s">
        <v>388</v>
      </c>
      <c r="AI158" s="136" t="s">
        <v>388</v>
      </c>
      <c r="AJ158" s="136" t="s">
        <v>388</v>
      </c>
      <c r="AK158" s="136" t="s">
        <v>388</v>
      </c>
      <c r="AL158" s="134" t="s">
        <v>434</v>
      </c>
    </row>
    <row r="159" spans="1:38" s="115" customFormat="1" ht="26.25" customHeight="1" thickBot="1" x14ac:dyDescent="0.25">
      <c r="A159" s="134" t="s">
        <v>330</v>
      </c>
      <c r="B159" s="134" t="s">
        <v>331</v>
      </c>
      <c r="C159" s="135" t="s">
        <v>435</v>
      </c>
      <c r="D159" s="136"/>
      <c r="E159" s="136">
        <v>50.377074000000007</v>
      </c>
      <c r="F159" s="136">
        <v>1.2639254700000002</v>
      </c>
      <c r="G159" s="136">
        <v>25.420000000000005</v>
      </c>
      <c r="H159" s="136" t="s">
        <v>388</v>
      </c>
      <c r="I159" s="136">
        <v>1.1470023039999999</v>
      </c>
      <c r="J159" s="136">
        <v>1.2622417200000002</v>
      </c>
      <c r="K159" s="136">
        <v>1.2622417200000002</v>
      </c>
      <c r="L159" s="136" t="s">
        <v>388</v>
      </c>
      <c r="M159" s="136">
        <v>3.0570196800000002</v>
      </c>
      <c r="N159" s="136">
        <v>0.10063</v>
      </c>
      <c r="O159" s="136">
        <v>1.0750000000000001E-2</v>
      </c>
      <c r="P159" s="136">
        <v>1.269E-2</v>
      </c>
      <c r="Q159" s="136">
        <v>0.33639999999999998</v>
      </c>
      <c r="R159" s="136">
        <v>0.35693000000000003</v>
      </c>
      <c r="S159" s="136">
        <v>0.69661000000000006</v>
      </c>
      <c r="T159" s="136">
        <v>15.745000000000001</v>
      </c>
      <c r="U159" s="136">
        <v>0.11239</v>
      </c>
      <c r="V159" s="136">
        <v>0.70319999999999994</v>
      </c>
      <c r="W159" s="136">
        <v>0.24244000000000002</v>
      </c>
      <c r="X159" s="136">
        <v>2.6389999999999999E-3</v>
      </c>
      <c r="Y159" s="136">
        <v>1.5639999999999998E-2</v>
      </c>
      <c r="Z159" s="136">
        <v>1.0749999999999999E-2</v>
      </c>
      <c r="AA159" s="136">
        <v>4.4979999999999994E-3</v>
      </c>
      <c r="AB159" s="136">
        <v>3.3527000000000001E-2</v>
      </c>
      <c r="AC159" s="136">
        <v>7.6219999999999996E-2</v>
      </c>
      <c r="AD159" s="136">
        <v>0.282416</v>
      </c>
      <c r="AE159" s="114"/>
      <c r="AF159" s="136" t="s">
        <v>388</v>
      </c>
      <c r="AG159" s="136" t="s">
        <v>388</v>
      </c>
      <c r="AH159" s="136" t="s">
        <v>388</v>
      </c>
      <c r="AI159" s="136" t="s">
        <v>388</v>
      </c>
      <c r="AJ159" s="136" t="s">
        <v>388</v>
      </c>
      <c r="AK159" s="136" t="s">
        <v>388</v>
      </c>
      <c r="AL159" s="134" t="s">
        <v>434</v>
      </c>
    </row>
    <row r="160" spans="1:38" s="115" customFormat="1" ht="26.25" customHeight="1" thickBot="1" x14ac:dyDescent="0.25">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FEA0B-08F2-40E0-A5B1-0D3A17A86990}">
  <sheetPr codeName="Tabelle23"/>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8.140625" style="5" customWidth="1"/>
    <col min="2" max="2" width="10" style="191" customWidth="1"/>
    <col min="3" max="3" width="41.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1999</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1999</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157" t="s">
        <v>50</v>
      </c>
      <c r="C14" s="43" t="s">
        <v>51</v>
      </c>
      <c r="D14" s="45"/>
      <c r="E14" s="93">
        <v>32.78438795000001</v>
      </c>
      <c r="F14" s="93">
        <v>0.57623444577399985</v>
      </c>
      <c r="G14" s="93">
        <v>31.989984222483212</v>
      </c>
      <c r="H14" s="93">
        <v>9.2000000000000003E-4</v>
      </c>
      <c r="I14" s="93">
        <v>0.8323339805379858</v>
      </c>
      <c r="J14" s="93">
        <v>2.350878231319014</v>
      </c>
      <c r="K14" s="93">
        <v>3.156321450039997</v>
      </c>
      <c r="L14" s="93">
        <v>9.0842939441352313E-2</v>
      </c>
      <c r="M14" s="93">
        <v>9.1318824308000028</v>
      </c>
      <c r="N14" s="93">
        <v>1.9147276832306168</v>
      </c>
      <c r="O14" s="93">
        <v>8.3644029413919851E-2</v>
      </c>
      <c r="P14" s="93">
        <v>0.2205513494783313</v>
      </c>
      <c r="Q14" s="93">
        <v>0.70201546614754862</v>
      </c>
      <c r="R14" s="93">
        <v>0.92599480667479983</v>
      </c>
      <c r="S14" s="93">
        <v>1.2349015224695992</v>
      </c>
      <c r="T14" s="93">
        <v>5.4099627658900076</v>
      </c>
      <c r="U14" s="15" t="s">
        <v>387</v>
      </c>
      <c r="V14" s="93">
        <v>8.6238361769861616</v>
      </c>
      <c r="W14" s="93">
        <v>1.9280526509774412</v>
      </c>
      <c r="X14" s="93">
        <v>0.11714806625762936</v>
      </c>
      <c r="Y14" s="93">
        <v>1.8671613406939586E-2</v>
      </c>
      <c r="Z14" s="93">
        <v>1.566895451004973E-2</v>
      </c>
      <c r="AA14" s="93">
        <v>2.4826107198181211E-2</v>
      </c>
      <c r="AB14" s="93">
        <v>0.17631474137279987</v>
      </c>
      <c r="AC14" s="93">
        <v>0.13284832206399994</v>
      </c>
      <c r="AD14" s="93">
        <v>9.2869615155999952E-2</v>
      </c>
      <c r="AE14" s="92"/>
      <c r="AF14" s="93">
        <v>17222.554246000011</v>
      </c>
      <c r="AG14" s="93">
        <v>141317.36379999999</v>
      </c>
      <c r="AH14" s="93">
        <v>69011.596400000009</v>
      </c>
      <c r="AI14" s="93">
        <v>26041.073120000001</v>
      </c>
      <c r="AJ14" s="93">
        <v>1673.452</v>
      </c>
      <c r="AK14" s="15" t="s">
        <v>388</v>
      </c>
      <c r="AL14" s="38" t="s">
        <v>48</v>
      </c>
    </row>
    <row r="15" spans="1:38" s="2" customFormat="1" ht="26.25" customHeight="1" thickBot="1" x14ac:dyDescent="0.25">
      <c r="A15" s="43" t="s">
        <v>52</v>
      </c>
      <c r="B15" s="157" t="s">
        <v>53</v>
      </c>
      <c r="C15" s="43" t="s">
        <v>54</v>
      </c>
      <c r="D15" s="45"/>
      <c r="E15" s="93">
        <v>3.9020000000000006</v>
      </c>
      <c r="F15" s="93">
        <v>5.6073600000000008E-2</v>
      </c>
      <c r="G15" s="93">
        <v>6.2129329999999996</v>
      </c>
      <c r="H15" s="15" t="s">
        <v>388</v>
      </c>
      <c r="I15" s="93">
        <v>0.12738822106099662</v>
      </c>
      <c r="J15" s="93">
        <v>0.2578950242418539</v>
      </c>
      <c r="K15" s="93">
        <v>0.53664999999999985</v>
      </c>
      <c r="L15" s="93">
        <v>1.3800461491053122E-2</v>
      </c>
      <c r="M15" s="93">
        <v>0.80978400000000017</v>
      </c>
      <c r="N15" s="93">
        <v>3.24397</v>
      </c>
      <c r="O15" s="93">
        <v>7.2612999999999997E-2</v>
      </c>
      <c r="P15" s="93">
        <v>1.4772E-2</v>
      </c>
      <c r="Q15" s="93">
        <v>0.52360000000000007</v>
      </c>
      <c r="R15" s="93">
        <v>3.9578999999999995</v>
      </c>
      <c r="S15" s="93">
        <v>1.3891</v>
      </c>
      <c r="T15" s="93">
        <v>3.91</v>
      </c>
      <c r="U15" s="15" t="s">
        <v>387</v>
      </c>
      <c r="V15" s="93">
        <v>5.9621879999999994</v>
      </c>
      <c r="W15" s="93">
        <v>3.3555700000000008E-2</v>
      </c>
      <c r="X15" s="93">
        <v>4.8975221238938044E-7</v>
      </c>
      <c r="Y15" s="93">
        <v>4.2606582594387861E-3</v>
      </c>
      <c r="Z15" s="93">
        <v>4.255061091297193E-3</v>
      </c>
      <c r="AA15" s="93">
        <v>6.5129068970516306E-3</v>
      </c>
      <c r="AB15" s="93">
        <v>1.5029115999999999E-2</v>
      </c>
      <c r="AC15" s="15" t="s">
        <v>388</v>
      </c>
      <c r="AD15" s="15" t="s">
        <v>388</v>
      </c>
      <c r="AE15" s="92"/>
      <c r="AF15" s="93">
        <v>26820.199999999997</v>
      </c>
      <c r="AG15" s="93">
        <v>18</v>
      </c>
      <c r="AH15" s="93">
        <v>13651</v>
      </c>
      <c r="AI15" s="15" t="s">
        <v>388</v>
      </c>
      <c r="AJ15" s="93" t="s">
        <v>388</v>
      </c>
      <c r="AK15" s="15" t="s">
        <v>388</v>
      </c>
      <c r="AL15" s="38" t="s">
        <v>48</v>
      </c>
    </row>
    <row r="16" spans="1:38" s="2" customFormat="1" ht="26.25" customHeight="1" thickBot="1" x14ac:dyDescent="0.25">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157" t="s">
        <v>57</v>
      </c>
      <c r="C17" s="43" t="s">
        <v>58</v>
      </c>
      <c r="D17" s="45"/>
      <c r="E17" s="93">
        <v>4.1866906540000022</v>
      </c>
      <c r="F17" s="93">
        <v>2.6527466E-2</v>
      </c>
      <c r="G17" s="93">
        <v>3.9764832007404025</v>
      </c>
      <c r="H17" s="15" t="s">
        <v>388</v>
      </c>
      <c r="I17" s="93">
        <v>8.2664487316854066E-2</v>
      </c>
      <c r="J17" s="93">
        <v>0.2512029179385466</v>
      </c>
      <c r="K17" s="93">
        <v>0.40453299799999998</v>
      </c>
      <c r="L17" s="93">
        <v>6.6126221979612718E-3</v>
      </c>
      <c r="M17" s="93">
        <v>7.8446104967999979</v>
      </c>
      <c r="N17" s="93">
        <v>0.12637278660000001</v>
      </c>
      <c r="O17" s="93">
        <v>2.4582257200000002E-3</v>
      </c>
      <c r="P17" s="93">
        <v>1.209988898E-3</v>
      </c>
      <c r="Q17" s="93">
        <v>1.7202380200000002E-2</v>
      </c>
      <c r="R17" s="93">
        <v>8.0474890000000007E-2</v>
      </c>
      <c r="S17" s="93">
        <v>0.166848889</v>
      </c>
      <c r="T17" s="93">
        <v>0.73049083200000009</v>
      </c>
      <c r="U17" s="15" t="s">
        <v>387</v>
      </c>
      <c r="V17" s="93">
        <v>0.32333251000000002</v>
      </c>
      <c r="W17" s="93">
        <v>3.2051479755999999E-2</v>
      </c>
      <c r="X17" s="93">
        <v>6.594567152198368E-4</v>
      </c>
      <c r="Y17" s="93">
        <v>5.1971269379386719E-3</v>
      </c>
      <c r="Z17" s="93">
        <v>5.8952418373940576E-4</v>
      </c>
      <c r="AA17" s="93">
        <v>5.2009523358208536E-4</v>
      </c>
      <c r="AB17" s="93">
        <v>6.9662030704800001E-3</v>
      </c>
      <c r="AC17" s="93">
        <v>2.8645906747999999E-3</v>
      </c>
      <c r="AD17" s="93">
        <v>0.78545228179999993</v>
      </c>
      <c r="AE17" s="92"/>
      <c r="AF17" s="93">
        <v>5999.5867600000001</v>
      </c>
      <c r="AG17" s="93">
        <v>27053.307540000002</v>
      </c>
      <c r="AH17" s="93">
        <v>2248.6151499999996</v>
      </c>
      <c r="AI17" s="93">
        <v>0.79054000000000002</v>
      </c>
      <c r="AJ17" s="93">
        <v>70.3</v>
      </c>
      <c r="AK17" s="15" t="s">
        <v>388</v>
      </c>
      <c r="AL17" s="38" t="s">
        <v>48</v>
      </c>
    </row>
    <row r="18" spans="1:38" s="2" customFormat="1" ht="26.25" customHeight="1" thickBot="1" x14ac:dyDescent="0.25">
      <c r="A18" s="43" t="s">
        <v>52</v>
      </c>
      <c r="B18" s="157" t="s">
        <v>59</v>
      </c>
      <c r="C18" s="43" t="s">
        <v>60</v>
      </c>
      <c r="D18" s="45"/>
      <c r="E18" s="93">
        <v>0.30248399999999998</v>
      </c>
      <c r="F18" s="93">
        <v>1.7585509999999997E-3</v>
      </c>
      <c r="G18" s="93">
        <v>3.541811508532787</v>
      </c>
      <c r="H18" s="15" t="s">
        <v>388</v>
      </c>
      <c r="I18" s="93">
        <v>2.5021492422623887E-2</v>
      </c>
      <c r="J18" s="93">
        <v>4.132667235679547E-2</v>
      </c>
      <c r="K18" s="93">
        <v>5.8621843000000007E-2</v>
      </c>
      <c r="L18" s="93">
        <v>6.9580457764789848E-3</v>
      </c>
      <c r="M18" s="93">
        <v>3.5301100000000002E-2</v>
      </c>
      <c r="N18" s="93">
        <v>7.5875000000000009E-4</v>
      </c>
      <c r="O18" s="93">
        <v>9.1050000000000001E-6</v>
      </c>
      <c r="P18" s="93">
        <v>4.4355000000000001E-6</v>
      </c>
      <c r="Q18" s="93">
        <v>6.0700000000000005E-5</v>
      </c>
      <c r="R18" s="93">
        <v>0.19481484999999998</v>
      </c>
      <c r="S18" s="93">
        <v>3.0646250000000001E-3</v>
      </c>
      <c r="T18" s="93">
        <v>5.0515000000000004E-2</v>
      </c>
      <c r="U18" s="15" t="s">
        <v>387</v>
      </c>
      <c r="V18" s="93">
        <v>3.6420000000000002E-4</v>
      </c>
      <c r="W18" s="93">
        <v>1.3539175E-3</v>
      </c>
      <c r="X18" s="93">
        <v>3.1994100626064773E-4</v>
      </c>
      <c r="Y18" s="93">
        <v>2.5210885092667632E-3</v>
      </c>
      <c r="Z18" s="93">
        <v>2.8599329709297984E-4</v>
      </c>
      <c r="AA18" s="93">
        <v>2.5230878737960951E-4</v>
      </c>
      <c r="AB18" s="93">
        <v>3.3793315999999999E-3</v>
      </c>
      <c r="AC18" s="93">
        <v>1.2486799999999998E-4</v>
      </c>
      <c r="AD18" s="93">
        <v>3.4237999999999998E-2</v>
      </c>
      <c r="AE18" s="92"/>
      <c r="AF18" s="93">
        <v>1565.7049999999999</v>
      </c>
      <c r="AG18" s="93">
        <v>193.7</v>
      </c>
      <c r="AH18" s="15" t="s">
        <v>388</v>
      </c>
      <c r="AI18" s="15" t="s">
        <v>388</v>
      </c>
      <c r="AJ18" s="15" t="s">
        <v>388</v>
      </c>
      <c r="AK18" s="15" t="s">
        <v>388</v>
      </c>
      <c r="AL18" s="38" t="s">
        <v>48</v>
      </c>
    </row>
    <row r="19" spans="1:38" s="2" customFormat="1" ht="26.25" customHeight="1" thickBot="1" x14ac:dyDescent="0.25">
      <c r="A19" s="43" t="s">
        <v>52</v>
      </c>
      <c r="B19" s="157" t="s">
        <v>61</v>
      </c>
      <c r="C19" s="43" t="s">
        <v>62</v>
      </c>
      <c r="D19" s="45"/>
      <c r="E19" s="93">
        <v>2.1177553248999987</v>
      </c>
      <c r="F19" s="93">
        <v>1.8900020339999997E-2</v>
      </c>
      <c r="G19" s="93">
        <v>2.5359429077724482</v>
      </c>
      <c r="H19" s="15" t="s">
        <v>388</v>
      </c>
      <c r="I19" s="93">
        <v>6.5065963977767927E-2</v>
      </c>
      <c r="J19" s="93">
        <v>0.11881961993140311</v>
      </c>
      <c r="K19" s="93">
        <v>0.14242168349999998</v>
      </c>
      <c r="L19" s="93">
        <v>1.3763502734659032E-2</v>
      </c>
      <c r="M19" s="93">
        <v>0.49968047740000016</v>
      </c>
      <c r="N19" s="93">
        <v>6.1065889384615393E-2</v>
      </c>
      <c r="O19" s="93">
        <v>1.1522640000000001E-3</v>
      </c>
      <c r="P19" s="93">
        <v>5.3652107857142858E-3</v>
      </c>
      <c r="Q19" s="93">
        <v>1.1613102410256409E-2</v>
      </c>
      <c r="R19" s="93">
        <v>1.111461E-2</v>
      </c>
      <c r="S19" s="93">
        <v>1.6681204999999998E-2</v>
      </c>
      <c r="T19" s="93">
        <v>0.69668662000000015</v>
      </c>
      <c r="U19" s="15" t="s">
        <v>387</v>
      </c>
      <c r="V19" s="93">
        <v>0.33949781142857138</v>
      </c>
      <c r="W19" s="93">
        <v>6.3667282434999972E-2</v>
      </c>
      <c r="X19" s="93">
        <v>1.8401819946084199E-3</v>
      </c>
      <c r="Y19" s="93">
        <v>8.1542403163143568E-3</v>
      </c>
      <c r="Z19" s="93">
        <v>1.247156502544991E-3</v>
      </c>
      <c r="AA19" s="93">
        <v>1.0586533505322346E-3</v>
      </c>
      <c r="AB19" s="93">
        <v>1.2300232164000002E-2</v>
      </c>
      <c r="AC19" s="93">
        <v>4.1806129999999997E-3</v>
      </c>
      <c r="AD19" s="93">
        <v>0.40436047205999998</v>
      </c>
      <c r="AE19" s="92"/>
      <c r="AF19" s="93">
        <v>11508.199369999998</v>
      </c>
      <c r="AG19" s="93">
        <v>4412.3</v>
      </c>
      <c r="AH19" s="93">
        <v>1842.7979999999998</v>
      </c>
      <c r="AI19" s="93">
        <v>1052.6010000000001</v>
      </c>
      <c r="AJ19" s="93">
        <v>579.58500000000015</v>
      </c>
      <c r="AK19" s="15" t="s">
        <v>388</v>
      </c>
      <c r="AL19" s="38" t="s">
        <v>48</v>
      </c>
    </row>
    <row r="20" spans="1:38" s="2" customFormat="1" ht="26.25" customHeight="1" thickBot="1" x14ac:dyDescent="0.25">
      <c r="A20" s="43" t="s">
        <v>52</v>
      </c>
      <c r="B20" s="157" t="s">
        <v>63</v>
      </c>
      <c r="C20" s="43" t="s">
        <v>64</v>
      </c>
      <c r="D20" s="45"/>
      <c r="E20" s="93">
        <v>23.15572966729999</v>
      </c>
      <c r="F20" s="93">
        <v>0.37775768468999998</v>
      </c>
      <c r="G20" s="93">
        <v>9.5741011161536775</v>
      </c>
      <c r="H20" s="15" t="s">
        <v>388</v>
      </c>
      <c r="I20" s="93">
        <v>3.3301034840251034</v>
      </c>
      <c r="J20" s="93">
        <v>4.6127242687513599</v>
      </c>
      <c r="K20" s="93">
        <v>5.181675462560003</v>
      </c>
      <c r="L20" s="93">
        <v>5.076458973333562E-2</v>
      </c>
      <c r="M20" s="93">
        <v>29.31012753380001</v>
      </c>
      <c r="N20" s="93">
        <v>5.4781288637753818</v>
      </c>
      <c r="O20" s="93">
        <v>0.35887984806000023</v>
      </c>
      <c r="P20" s="93">
        <v>0.17584074725571422</v>
      </c>
      <c r="Q20" s="93">
        <v>0.28111817936923045</v>
      </c>
      <c r="R20" s="93">
        <v>0.49216250179999999</v>
      </c>
      <c r="S20" s="93">
        <v>0.57790485040000006</v>
      </c>
      <c r="T20" s="93">
        <v>1.8124781545999991</v>
      </c>
      <c r="U20" s="15" t="s">
        <v>387</v>
      </c>
      <c r="V20" s="93">
        <v>3.4888867701714288</v>
      </c>
      <c r="W20" s="93">
        <v>1.3299482333449999</v>
      </c>
      <c r="X20" s="93">
        <v>4.4369641762727736E-2</v>
      </c>
      <c r="Y20" s="93">
        <v>9.3588882997603678E-2</v>
      </c>
      <c r="Z20" s="93">
        <v>2.3602532588445364E-2</v>
      </c>
      <c r="AA20" s="93">
        <v>1.9146439175223243E-2</v>
      </c>
      <c r="AB20" s="93">
        <v>0.18070749652400003</v>
      </c>
      <c r="AC20" s="93">
        <v>0.225163535</v>
      </c>
      <c r="AD20" s="93">
        <v>0.74046967281999987</v>
      </c>
      <c r="AE20" s="92"/>
      <c r="AF20" s="93">
        <v>12852.306000000002</v>
      </c>
      <c r="AG20" s="93">
        <v>20573.300000000003</v>
      </c>
      <c r="AH20" s="93">
        <v>39579.317589999999</v>
      </c>
      <c r="AI20" s="93">
        <v>184627.55800000005</v>
      </c>
      <c r="AJ20" s="93">
        <v>658.09999999999991</v>
      </c>
      <c r="AK20" s="15" t="s">
        <v>388</v>
      </c>
      <c r="AL20" s="38" t="s">
        <v>48</v>
      </c>
    </row>
    <row r="21" spans="1:38" s="2" customFormat="1" ht="26.25" customHeight="1" thickBot="1" x14ac:dyDescent="0.25">
      <c r="A21" s="43" t="s">
        <v>52</v>
      </c>
      <c r="B21" s="157" t="s">
        <v>65</v>
      </c>
      <c r="C21" s="43" t="s">
        <v>66</v>
      </c>
      <c r="D21" s="45"/>
      <c r="E21" s="93">
        <v>0.62227200000000005</v>
      </c>
      <c r="F21" s="93">
        <v>1.6181648203000009E-2</v>
      </c>
      <c r="G21" s="93">
        <v>1.1244481535114761</v>
      </c>
      <c r="H21" s="15" t="s">
        <v>388</v>
      </c>
      <c r="I21" s="93">
        <v>0.10218611799662287</v>
      </c>
      <c r="J21" s="93">
        <v>0.16124054432616802</v>
      </c>
      <c r="K21" s="93">
        <v>0.19875220999999998</v>
      </c>
      <c r="L21" s="93">
        <v>2.8297526360701038E-2</v>
      </c>
      <c r="M21" s="93">
        <v>0.18257496405999982</v>
      </c>
      <c r="N21" s="93">
        <v>9.5507162034999954E-2</v>
      </c>
      <c r="O21" s="93">
        <v>2.0082951329000003E-3</v>
      </c>
      <c r="P21" s="93">
        <v>2.2389423580900006E-3</v>
      </c>
      <c r="Q21" s="93">
        <v>1.5388051856000005E-2</v>
      </c>
      <c r="R21" s="93">
        <v>5.7050978283000008E-2</v>
      </c>
      <c r="S21" s="93">
        <v>9.7859377137499953E-2</v>
      </c>
      <c r="T21" s="93">
        <v>0.65129088158000015</v>
      </c>
      <c r="U21" s="15" t="s">
        <v>387</v>
      </c>
      <c r="V21" s="93">
        <v>0.45833341463600014</v>
      </c>
      <c r="W21" s="93">
        <v>1.7678899241199995E-2</v>
      </c>
      <c r="X21" s="93">
        <v>9.7398209439280659E-4</v>
      </c>
      <c r="Y21" s="93">
        <v>5.4725972870307794E-3</v>
      </c>
      <c r="Z21" s="93">
        <v>7.3253099728483578E-4</v>
      </c>
      <c r="AA21" s="93">
        <v>6.3183000969157935E-4</v>
      </c>
      <c r="AB21" s="93">
        <v>7.8109403884000003E-3</v>
      </c>
      <c r="AC21" s="93">
        <v>1.6789739999999997E-3</v>
      </c>
      <c r="AD21" s="93">
        <v>9.423002443999999E-2</v>
      </c>
      <c r="AE21" s="92"/>
      <c r="AF21" s="93">
        <v>2373.1556029999992</v>
      </c>
      <c r="AG21" s="93">
        <v>1044.4691999999998</v>
      </c>
      <c r="AH21" s="93">
        <v>400.54000000000008</v>
      </c>
      <c r="AI21" s="93">
        <v>292.01299999999998</v>
      </c>
      <c r="AJ21" s="15" t="s">
        <v>388</v>
      </c>
      <c r="AK21" s="15" t="s">
        <v>388</v>
      </c>
      <c r="AL21" s="38" t="s">
        <v>48</v>
      </c>
    </row>
    <row r="22" spans="1:38" s="2" customFormat="1" ht="26.25" customHeight="1" thickBot="1" x14ac:dyDescent="0.25">
      <c r="A22" s="43" t="s">
        <v>52</v>
      </c>
      <c r="B22" s="157" t="s">
        <v>67</v>
      </c>
      <c r="C22" s="43" t="s">
        <v>68</v>
      </c>
      <c r="D22" s="45"/>
      <c r="E22" s="93">
        <v>4.6481750799999988</v>
      </c>
      <c r="F22" s="93">
        <v>1.3884537920000002E-2</v>
      </c>
      <c r="G22" s="93">
        <v>1.5420501343443773</v>
      </c>
      <c r="H22" s="15" t="s">
        <v>388</v>
      </c>
      <c r="I22" s="93">
        <v>0.20139686510816596</v>
      </c>
      <c r="J22" s="93">
        <v>0.3807374009874735</v>
      </c>
      <c r="K22" s="93">
        <v>0.78386747320000005</v>
      </c>
      <c r="L22" s="93">
        <v>1.7013106958060523E-2</v>
      </c>
      <c r="M22" s="93">
        <v>19.041734498399997</v>
      </c>
      <c r="N22" s="93">
        <v>2.9903355937100007</v>
      </c>
      <c r="O22" s="93">
        <v>6.7481349634000015E-2</v>
      </c>
      <c r="P22" s="93">
        <v>1.4186401602399997E-2</v>
      </c>
      <c r="Q22" s="93">
        <v>0.48001517626000012</v>
      </c>
      <c r="R22" s="93">
        <v>3.6754598881299994</v>
      </c>
      <c r="S22" s="93">
        <v>1.6970928043499998</v>
      </c>
      <c r="T22" s="93">
        <v>3.3577455095999991</v>
      </c>
      <c r="U22" s="15" t="s">
        <v>387</v>
      </c>
      <c r="V22" s="93">
        <v>5.5294366575599989</v>
      </c>
      <c r="W22" s="93">
        <v>3.2646477851999992E-2</v>
      </c>
      <c r="X22" s="93">
        <v>5.6219183136066323E-4</v>
      </c>
      <c r="Y22" s="93">
        <v>3.3723779090352184E-3</v>
      </c>
      <c r="Z22" s="93">
        <v>4.3703025879531605E-4</v>
      </c>
      <c r="AA22" s="93">
        <v>3.7843001680880328E-4</v>
      </c>
      <c r="AB22" s="93">
        <v>4.7500300160000005E-3</v>
      </c>
      <c r="AC22" s="93">
        <v>3.1505499999999998E-3</v>
      </c>
      <c r="AD22" s="93">
        <v>0.75692967999999994</v>
      </c>
      <c r="AE22" s="92"/>
      <c r="AF22" s="93">
        <v>3509.9597199999985</v>
      </c>
      <c r="AG22" s="93">
        <v>5275.5</v>
      </c>
      <c r="AH22" s="93">
        <v>2897.5400000000004</v>
      </c>
      <c r="AI22" s="93">
        <v>90.1</v>
      </c>
      <c r="AJ22" s="93">
        <v>121.2</v>
      </c>
      <c r="AK22" s="15" t="s">
        <v>388</v>
      </c>
      <c r="AL22" s="38" t="s">
        <v>48</v>
      </c>
    </row>
    <row r="23" spans="1:38" s="2" customFormat="1" ht="26.25" customHeight="1" thickBot="1" x14ac:dyDescent="0.25">
      <c r="A23" s="43" t="s">
        <v>69</v>
      </c>
      <c r="B23" s="157" t="s">
        <v>377</v>
      </c>
      <c r="C23" s="43" t="s">
        <v>390</v>
      </c>
      <c r="D23" s="45"/>
      <c r="E23" s="93">
        <v>13.414872523464686</v>
      </c>
      <c r="F23" s="93">
        <v>2.3865588525799617</v>
      </c>
      <c r="G23" s="93">
        <v>1.0601263940902625</v>
      </c>
      <c r="H23" s="93">
        <v>2.4801710952625003E-3</v>
      </c>
      <c r="I23" s="93">
        <v>1.4464514994954973</v>
      </c>
      <c r="J23" s="93">
        <v>1.4464514994954973</v>
      </c>
      <c r="K23" s="93">
        <v>1.4464514994954973</v>
      </c>
      <c r="L23" s="93">
        <v>0.89103511054877871</v>
      </c>
      <c r="M23" s="93">
        <v>8.7898171538110823</v>
      </c>
      <c r="N23" s="15" t="s">
        <v>388</v>
      </c>
      <c r="O23" s="93">
        <v>3.1031687272213239E-3</v>
      </c>
      <c r="P23" s="15" t="s">
        <v>388</v>
      </c>
      <c r="Q23" s="15" t="s">
        <v>388</v>
      </c>
      <c r="R23" s="93">
        <v>1.5515843636106624E-2</v>
      </c>
      <c r="S23" s="93">
        <v>0.52753868362762513</v>
      </c>
      <c r="T23" s="93">
        <v>2.1722181090549277E-2</v>
      </c>
      <c r="U23" s="93">
        <v>3.1031687272213243E-3</v>
      </c>
      <c r="V23" s="93">
        <v>0.31031687272213243</v>
      </c>
      <c r="W23" s="15" t="s">
        <v>388</v>
      </c>
      <c r="X23" s="93">
        <v>9.3848368156139624E-3</v>
      </c>
      <c r="Y23" s="93">
        <v>1.5440513002156634E-2</v>
      </c>
      <c r="Z23" s="15" t="s">
        <v>388</v>
      </c>
      <c r="AA23" s="15" t="s">
        <v>388</v>
      </c>
      <c r="AB23" s="93">
        <v>2.4825349817770598E-2</v>
      </c>
      <c r="AC23" s="15" t="s">
        <v>388</v>
      </c>
      <c r="AD23" s="15" t="s">
        <v>388</v>
      </c>
      <c r="AE23" s="92"/>
      <c r="AF23" s="93">
        <v>13267.836568673241</v>
      </c>
      <c r="AG23" s="15" t="s">
        <v>388</v>
      </c>
      <c r="AH23" s="15" t="s">
        <v>388</v>
      </c>
      <c r="AI23" s="15" t="s">
        <v>388</v>
      </c>
      <c r="AJ23" s="15" t="s">
        <v>388</v>
      </c>
      <c r="AK23" s="15" t="s">
        <v>388</v>
      </c>
      <c r="AL23" s="38" t="s">
        <v>48</v>
      </c>
    </row>
    <row r="24" spans="1:38" s="2" customFormat="1" ht="26.25" customHeight="1" thickBot="1" x14ac:dyDescent="0.25">
      <c r="A24" s="43" t="s">
        <v>52</v>
      </c>
      <c r="B24" s="157" t="s">
        <v>70</v>
      </c>
      <c r="C24" s="43" t="s">
        <v>71</v>
      </c>
      <c r="D24" s="45"/>
      <c r="E24" s="93">
        <v>2.0240257147</v>
      </c>
      <c r="F24" s="93">
        <v>0.14955192790000008</v>
      </c>
      <c r="G24" s="93">
        <v>2.034315794185575</v>
      </c>
      <c r="H24" s="15" t="s">
        <v>388</v>
      </c>
      <c r="I24" s="93">
        <v>0.42355195222728459</v>
      </c>
      <c r="J24" s="93">
        <v>0.91398150577511206</v>
      </c>
      <c r="K24" s="93">
        <v>1.3682152748800007</v>
      </c>
      <c r="L24" s="93">
        <v>6.0919232062378009E-2</v>
      </c>
      <c r="M24" s="93">
        <v>3.5960720323999995</v>
      </c>
      <c r="N24" s="93">
        <v>0.2855478750461537</v>
      </c>
      <c r="O24" s="93">
        <v>3.7253219900000002E-2</v>
      </c>
      <c r="P24" s="93">
        <v>1.1518956237142875E-2</v>
      </c>
      <c r="Q24" s="93">
        <v>1.8061027597435896E-2</v>
      </c>
      <c r="R24" s="93">
        <v>0.20823834834999994</v>
      </c>
      <c r="S24" s="93">
        <v>0.19276557100000008</v>
      </c>
      <c r="T24" s="93">
        <v>1.3314055040000006</v>
      </c>
      <c r="U24" s="15" t="s">
        <v>387</v>
      </c>
      <c r="V24" s="93">
        <v>2.3352029020000007</v>
      </c>
      <c r="W24" s="93">
        <v>0.25479556409500004</v>
      </c>
      <c r="X24" s="93">
        <v>1.2752866497163444E-2</v>
      </c>
      <c r="Y24" s="93">
        <v>2.9305873390388884E-2</v>
      </c>
      <c r="Z24" s="93">
        <v>6.9346281817051934E-3</v>
      </c>
      <c r="AA24" s="93">
        <v>5.6518975827424805E-3</v>
      </c>
      <c r="AB24" s="93">
        <v>5.4645265652000001E-2</v>
      </c>
      <c r="AC24" s="93">
        <v>0.21246377461679544</v>
      </c>
      <c r="AD24" s="93">
        <v>6.0056902731630224E-2</v>
      </c>
      <c r="AE24" s="92"/>
      <c r="AF24" s="93">
        <v>5817.9114000000045</v>
      </c>
      <c r="AG24" s="93">
        <v>45.459999999999994</v>
      </c>
      <c r="AH24" s="93">
        <v>635.49279000000001</v>
      </c>
      <c r="AI24" s="93">
        <v>8448.9479999999967</v>
      </c>
      <c r="AJ24" s="93">
        <v>1560.6</v>
      </c>
      <c r="AK24" s="15" t="s">
        <v>388</v>
      </c>
      <c r="AL24" s="38" t="s">
        <v>48</v>
      </c>
    </row>
    <row r="25" spans="1:38" s="2" customFormat="1" ht="26.25" customHeight="1" thickBot="1" x14ac:dyDescent="0.25">
      <c r="A25" s="43" t="s">
        <v>72</v>
      </c>
      <c r="B25" s="157" t="s">
        <v>73</v>
      </c>
      <c r="C25" s="43" t="s">
        <v>74</v>
      </c>
      <c r="D25" s="45"/>
      <c r="E25" s="93">
        <v>0.47273082847627301</v>
      </c>
      <c r="F25" s="93">
        <v>0.10839090662001631</v>
      </c>
      <c r="G25" s="93">
        <v>3.1391396860723356E-2</v>
      </c>
      <c r="H25" s="15" t="s">
        <v>388</v>
      </c>
      <c r="I25" s="93">
        <v>4.6470113927060712E-3</v>
      </c>
      <c r="J25" s="93">
        <v>4.6470113927060712E-3</v>
      </c>
      <c r="K25" s="93">
        <v>4.6470113927060712E-3</v>
      </c>
      <c r="L25" s="93">
        <v>2.3235056963530356E-3</v>
      </c>
      <c r="M25" s="93">
        <v>0.37176083190405834</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1618.1132402434721</v>
      </c>
      <c r="AG25" s="15" t="s">
        <v>388</v>
      </c>
      <c r="AH25" s="15" t="s">
        <v>388</v>
      </c>
      <c r="AI25" s="15" t="s">
        <v>388</v>
      </c>
      <c r="AJ25" s="15" t="s">
        <v>388</v>
      </c>
      <c r="AK25" s="15" t="s">
        <v>388</v>
      </c>
      <c r="AL25" s="38" t="s">
        <v>48</v>
      </c>
    </row>
    <row r="26" spans="1:38" s="2" customFormat="1" ht="26.25" customHeight="1" thickBot="1" x14ac:dyDescent="0.25">
      <c r="A26" s="43" t="s">
        <v>72</v>
      </c>
      <c r="B26" s="157" t="s">
        <v>75</v>
      </c>
      <c r="C26" s="43" t="s">
        <v>76</v>
      </c>
      <c r="D26" s="45"/>
      <c r="E26" s="93">
        <v>0.33482713844493223</v>
      </c>
      <c r="F26" s="93">
        <v>6.1931518092398025E-2</v>
      </c>
      <c r="G26" s="93">
        <v>2.1064625071076495E-2</v>
      </c>
      <c r="H26" s="15" t="s">
        <v>388</v>
      </c>
      <c r="I26" s="93">
        <v>2.155386962918102E-3</v>
      </c>
      <c r="J26" s="93">
        <v>2.155386962918102E-3</v>
      </c>
      <c r="K26" s="93">
        <v>2.155386962918102E-3</v>
      </c>
      <c r="L26" s="93">
        <v>1.077693481459051E-3</v>
      </c>
      <c r="M26" s="93">
        <v>0.4771739331970779</v>
      </c>
      <c r="N26" s="93">
        <v>0.19169513999999999</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1099.3880784064997</v>
      </c>
      <c r="AG26" s="15" t="s">
        <v>388</v>
      </c>
      <c r="AH26" s="15" t="s">
        <v>388</v>
      </c>
      <c r="AI26" s="15" t="s">
        <v>388</v>
      </c>
      <c r="AJ26" s="15" t="s">
        <v>388</v>
      </c>
      <c r="AK26" s="15" t="s">
        <v>388</v>
      </c>
      <c r="AL26" s="38" t="s">
        <v>48</v>
      </c>
    </row>
    <row r="27" spans="1:38" s="2" customFormat="1" ht="26.25" customHeight="1" thickBot="1" x14ac:dyDescent="0.25">
      <c r="A27" s="43" t="s">
        <v>77</v>
      </c>
      <c r="B27" s="157" t="s">
        <v>78</v>
      </c>
      <c r="C27" s="43" t="s">
        <v>79</v>
      </c>
      <c r="D27" s="45"/>
      <c r="E27" s="93">
        <v>60.478200196164018</v>
      </c>
      <c r="F27" s="93">
        <v>39.863516716653876</v>
      </c>
      <c r="G27" s="93">
        <v>0.22482768236902104</v>
      </c>
      <c r="H27" s="93">
        <v>1.6468677385069999</v>
      </c>
      <c r="I27" s="93">
        <v>0.86924327317031147</v>
      </c>
      <c r="J27" s="93">
        <v>0.86924327317031147</v>
      </c>
      <c r="K27" s="93">
        <v>0.86924327317031147</v>
      </c>
      <c r="L27" s="93">
        <v>0.45852921497284793</v>
      </c>
      <c r="M27" s="93">
        <v>271.8978242750461</v>
      </c>
      <c r="N27" s="93">
        <v>2.8095078605388365E-3</v>
      </c>
      <c r="O27" s="93">
        <v>3.4711270264232101E-4</v>
      </c>
      <c r="P27" s="93">
        <v>1.6118347546199344E-2</v>
      </c>
      <c r="Q27" s="93">
        <v>5.2882061381354854E-4</v>
      </c>
      <c r="R27" s="93">
        <v>1.3192032211701694E-2</v>
      </c>
      <c r="S27" s="93">
        <v>9.301771262014499E-3</v>
      </c>
      <c r="T27" s="93">
        <v>3.8695226826356848E-3</v>
      </c>
      <c r="U27" s="93">
        <v>3.6341582234245516E-4</v>
      </c>
      <c r="V27" s="93">
        <v>6.045270427750913E-2</v>
      </c>
      <c r="W27" s="93">
        <v>1.2088902080000001</v>
      </c>
      <c r="X27" s="93">
        <v>1.6074998762567561E-2</v>
      </c>
      <c r="Y27" s="93">
        <v>2.0370776151876487E-2</v>
      </c>
      <c r="Z27" s="93">
        <v>1.0298323116604308E-2</v>
      </c>
      <c r="AA27" s="93">
        <v>2.1633549193784199E-2</v>
      </c>
      <c r="AB27" s="93">
        <v>6.8377647224832555E-2</v>
      </c>
      <c r="AC27" s="93">
        <v>0.11880831219711557</v>
      </c>
      <c r="AD27" s="93">
        <v>2.4631693269999997E-4</v>
      </c>
      <c r="AE27" s="92"/>
      <c r="AF27" s="93">
        <v>84683.508734142291</v>
      </c>
      <c r="AG27" s="15" t="s">
        <v>388</v>
      </c>
      <c r="AH27" s="93">
        <v>1.2025087519445055</v>
      </c>
      <c r="AI27" s="15" t="s">
        <v>388</v>
      </c>
      <c r="AJ27" s="15" t="s">
        <v>388</v>
      </c>
      <c r="AK27" s="15" t="s">
        <v>388</v>
      </c>
      <c r="AL27" s="38" t="s">
        <v>48</v>
      </c>
    </row>
    <row r="28" spans="1:38" s="2" customFormat="1" ht="26.25" customHeight="1" thickBot="1" x14ac:dyDescent="0.25">
      <c r="A28" s="43" t="s">
        <v>77</v>
      </c>
      <c r="B28" s="157" t="s">
        <v>80</v>
      </c>
      <c r="C28" s="43" t="s">
        <v>81</v>
      </c>
      <c r="D28" s="45"/>
      <c r="E28" s="93">
        <v>6.7175139284617575</v>
      </c>
      <c r="F28" s="93">
        <v>2.0083342856138215</v>
      </c>
      <c r="G28" s="93">
        <v>1.3537439908720373E-2</v>
      </c>
      <c r="H28" s="93">
        <v>1.0705015579600002E-2</v>
      </c>
      <c r="I28" s="93">
        <v>0.97484230535107241</v>
      </c>
      <c r="J28" s="93">
        <v>0.97484230535107241</v>
      </c>
      <c r="K28" s="93">
        <v>0.97484230535107241</v>
      </c>
      <c r="L28" s="93">
        <v>0.53521880764070529</v>
      </c>
      <c r="M28" s="93">
        <v>21.030153105785317</v>
      </c>
      <c r="N28" s="93">
        <v>1.9976171564287684E-4</v>
      </c>
      <c r="O28" s="93">
        <v>2.1783837004112109E-5</v>
      </c>
      <c r="P28" s="93">
        <v>1.7441912724907513E-3</v>
      </c>
      <c r="Q28" s="93">
        <v>3.9048510408663159E-5</v>
      </c>
      <c r="R28" s="93">
        <v>2.4514439736206461E-3</v>
      </c>
      <c r="S28" s="93">
        <v>1.6563504797491074E-3</v>
      </c>
      <c r="T28" s="93">
        <v>1.5492280200986419E-4</v>
      </c>
      <c r="U28" s="93">
        <v>3.4529346809102108E-5</v>
      </c>
      <c r="V28" s="93">
        <v>6.0797075176515477E-3</v>
      </c>
      <c r="W28" s="93">
        <v>0.112173639184</v>
      </c>
      <c r="X28" s="93">
        <v>4.2173859695584046E-3</v>
      </c>
      <c r="Y28" s="93">
        <v>4.5071782348299035E-3</v>
      </c>
      <c r="Z28" s="93">
        <v>2.3532936140550913E-3</v>
      </c>
      <c r="AA28" s="93">
        <v>4.3394033867465527E-3</v>
      </c>
      <c r="AB28" s="93">
        <v>1.5417261205189953E-2</v>
      </c>
      <c r="AC28" s="93">
        <v>1.8006109925724632E-2</v>
      </c>
      <c r="AD28" s="93">
        <v>3.8107495836800003E-5</v>
      </c>
      <c r="AE28" s="92"/>
      <c r="AF28" s="93">
        <v>12793.376374463613</v>
      </c>
      <c r="AG28" s="15" t="s">
        <v>388</v>
      </c>
      <c r="AH28" s="15" t="s">
        <v>388</v>
      </c>
      <c r="AI28" s="15" t="s">
        <v>388</v>
      </c>
      <c r="AJ28" s="15" t="s">
        <v>388</v>
      </c>
      <c r="AK28" s="15" t="s">
        <v>388</v>
      </c>
      <c r="AL28" s="38" t="s">
        <v>48</v>
      </c>
    </row>
    <row r="29" spans="1:38" s="2" customFormat="1" ht="26.25" customHeight="1" thickBot="1" x14ac:dyDescent="0.25">
      <c r="A29" s="43" t="s">
        <v>77</v>
      </c>
      <c r="B29" s="157" t="s">
        <v>82</v>
      </c>
      <c r="C29" s="43" t="s">
        <v>83</v>
      </c>
      <c r="D29" s="45"/>
      <c r="E29" s="93">
        <v>40.195520255866576</v>
      </c>
      <c r="F29" s="93">
        <v>2.5838276919969796</v>
      </c>
      <c r="G29" s="93">
        <v>3.515630983133728E-2</v>
      </c>
      <c r="H29" s="93">
        <v>1.0092941357899999E-2</v>
      </c>
      <c r="I29" s="93">
        <v>1.4013193348507615</v>
      </c>
      <c r="J29" s="93">
        <v>1.4013193348507615</v>
      </c>
      <c r="K29" s="93">
        <v>1.4013193348507615</v>
      </c>
      <c r="L29" s="93">
        <v>0.74269158631892918</v>
      </c>
      <c r="M29" s="93">
        <v>9.4244566062425008</v>
      </c>
      <c r="N29" s="93">
        <v>5.8475339138960381E-4</v>
      </c>
      <c r="O29" s="93">
        <v>5.8475339138960382E-5</v>
      </c>
      <c r="P29" s="93">
        <v>6.1983859487298003E-3</v>
      </c>
      <c r="Q29" s="93">
        <v>1.1695067827792076E-4</v>
      </c>
      <c r="R29" s="93">
        <v>9.9408076536232643E-3</v>
      </c>
      <c r="S29" s="93">
        <v>6.6661886618414835E-3</v>
      </c>
      <c r="T29" s="93">
        <v>2.3390135655584156E-4</v>
      </c>
      <c r="U29" s="93">
        <v>1.1695067827792078E-4</v>
      </c>
      <c r="V29" s="93">
        <v>2.1051122090025735E-2</v>
      </c>
      <c r="W29" s="93">
        <v>0.21817499955299999</v>
      </c>
      <c r="X29" s="93">
        <v>5.9644845921739582E-3</v>
      </c>
      <c r="Y29" s="93">
        <v>3.6020808909599591E-2</v>
      </c>
      <c r="Z29" s="93">
        <v>4.0231033327604741E-2</v>
      </c>
      <c r="AA29" s="93">
        <v>9.2391035839557399E-3</v>
      </c>
      <c r="AB29" s="93">
        <v>9.1455430413334038E-2</v>
      </c>
      <c r="AC29" s="93">
        <v>7.0221752849592436E-2</v>
      </c>
      <c r="AD29" s="93">
        <v>4.0541979110599994E-5</v>
      </c>
      <c r="AE29" s="92"/>
      <c r="AF29" s="93">
        <v>49820.988946394245</v>
      </c>
      <c r="AG29" s="15" t="s">
        <v>388</v>
      </c>
      <c r="AH29" s="15" t="s">
        <v>388</v>
      </c>
      <c r="AI29" s="15" t="s">
        <v>388</v>
      </c>
      <c r="AJ29" s="15" t="s">
        <v>388</v>
      </c>
      <c r="AK29" s="15" t="s">
        <v>388</v>
      </c>
      <c r="AL29" s="38" t="s">
        <v>48</v>
      </c>
    </row>
    <row r="30" spans="1:38" s="2" customFormat="1" ht="26.25" customHeight="1" thickBot="1" x14ac:dyDescent="0.25">
      <c r="A30" s="43" t="s">
        <v>77</v>
      </c>
      <c r="B30" s="157" t="s">
        <v>84</v>
      </c>
      <c r="C30" s="43" t="s">
        <v>85</v>
      </c>
      <c r="D30" s="45"/>
      <c r="E30" s="93">
        <v>9.5732704015827397E-2</v>
      </c>
      <c r="F30" s="93">
        <v>2.7865266798133583</v>
      </c>
      <c r="G30" s="93">
        <v>2.235352839486266E-3</v>
      </c>
      <c r="H30" s="93">
        <v>8.5296664499999973E-4</v>
      </c>
      <c r="I30" s="93">
        <v>5.6019977183807995E-2</v>
      </c>
      <c r="J30" s="93">
        <v>5.6019977183807995E-2</v>
      </c>
      <c r="K30" s="93">
        <v>5.6019977183807995E-2</v>
      </c>
      <c r="L30" s="93">
        <v>6.1621974902188797E-3</v>
      </c>
      <c r="M30" s="93">
        <v>9.3354795103246726</v>
      </c>
      <c r="N30" s="93">
        <v>2.7626816245176287E-5</v>
      </c>
      <c r="O30" s="93">
        <v>3.4533520306470359E-6</v>
      </c>
      <c r="P30" s="93">
        <v>1.5022081333314601E-4</v>
      </c>
      <c r="Q30" s="93">
        <v>5.1800280459705536E-6</v>
      </c>
      <c r="R30" s="93">
        <v>1.0878058896538162E-4</v>
      </c>
      <c r="S30" s="93">
        <v>7.7700420689558308E-5</v>
      </c>
      <c r="T30" s="93">
        <v>3.9713548352440912E-5</v>
      </c>
      <c r="U30" s="93">
        <v>3.4533520306470359E-6</v>
      </c>
      <c r="V30" s="93">
        <v>5.6980308505676092E-4</v>
      </c>
      <c r="W30" s="93">
        <v>1.6611382861499997E-2</v>
      </c>
      <c r="X30" s="93">
        <v>1.4504078528717546E-4</v>
      </c>
      <c r="Y30" s="93">
        <v>1.6230754544041068E-4</v>
      </c>
      <c r="Z30" s="93">
        <v>1.174139690419992E-4</v>
      </c>
      <c r="AA30" s="93">
        <v>1.7612095356299884E-4</v>
      </c>
      <c r="AB30" s="93">
        <v>6.0088325333258416E-4</v>
      </c>
      <c r="AC30" s="93">
        <v>1.0360056091941105E-3</v>
      </c>
      <c r="AD30" s="93">
        <v>1.6055067392699997E-5</v>
      </c>
      <c r="AE30" s="92"/>
      <c r="AF30" s="93">
        <v>736.31351589933092</v>
      </c>
      <c r="AG30" s="15" t="s">
        <v>388</v>
      </c>
      <c r="AH30" s="15" t="s">
        <v>388</v>
      </c>
      <c r="AI30" s="15" t="s">
        <v>388</v>
      </c>
      <c r="AJ30" s="15" t="s">
        <v>388</v>
      </c>
      <c r="AK30" s="15" t="s">
        <v>388</v>
      </c>
      <c r="AL30" s="38" t="s">
        <v>48</v>
      </c>
    </row>
    <row r="31" spans="1:38" s="2" customFormat="1" ht="26.25" customHeight="1" thickBot="1" x14ac:dyDescent="0.25">
      <c r="A31" s="43" t="s">
        <v>77</v>
      </c>
      <c r="B31" s="157" t="s">
        <v>86</v>
      </c>
      <c r="C31" s="43" t="s">
        <v>87</v>
      </c>
      <c r="D31" s="45"/>
      <c r="E31" s="15" t="s">
        <v>388</v>
      </c>
      <c r="F31" s="93">
        <v>8.651400991954576</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157" t="s">
        <v>88</v>
      </c>
      <c r="C32" s="43" t="s">
        <v>89</v>
      </c>
      <c r="D32" s="45"/>
      <c r="E32" s="15" t="s">
        <v>388</v>
      </c>
      <c r="F32" s="15" t="s">
        <v>388</v>
      </c>
      <c r="G32" s="15" t="s">
        <v>388</v>
      </c>
      <c r="H32" s="15" t="s">
        <v>388</v>
      </c>
      <c r="I32" s="93">
        <v>0.56820028905219611</v>
      </c>
      <c r="J32" s="93">
        <v>1.0314045389943916</v>
      </c>
      <c r="K32" s="93">
        <v>1.3899676014057787</v>
      </c>
      <c r="L32" s="93">
        <v>0.14673582504836757</v>
      </c>
      <c r="M32" s="15" t="s">
        <v>388</v>
      </c>
      <c r="N32" s="93">
        <v>6.5751570940086337</v>
      </c>
      <c r="O32" s="93">
        <v>1.6074214943797133E-3</v>
      </c>
      <c r="P32" s="15" t="s">
        <v>388</v>
      </c>
      <c r="Q32" s="93">
        <v>3.8376370064852165E-2</v>
      </c>
      <c r="R32" s="93">
        <v>1.2020088940591032</v>
      </c>
      <c r="S32" s="93">
        <v>49.972535848426858</v>
      </c>
      <c r="T32" s="93">
        <v>0.17258364651209174</v>
      </c>
      <c r="U32" s="93">
        <v>2.7799352028115572E-2</v>
      </c>
      <c r="V32" s="93">
        <v>19.379462724880266</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157" t="s">
        <v>90</v>
      </c>
      <c r="C33" s="43" t="s">
        <v>91</v>
      </c>
      <c r="D33" s="45"/>
      <c r="E33" s="15" t="s">
        <v>388</v>
      </c>
      <c r="F33" s="15" t="s">
        <v>388</v>
      </c>
      <c r="G33" s="15" t="s">
        <v>388</v>
      </c>
      <c r="H33" s="15" t="s">
        <v>388</v>
      </c>
      <c r="I33" s="93">
        <v>0.42650547925374005</v>
      </c>
      <c r="J33" s="93">
        <v>5.0681385515247515</v>
      </c>
      <c r="K33" s="93">
        <v>10.136277103049503</v>
      </c>
      <c r="L33" s="93">
        <v>8.4131099955310845E-2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157" t="s">
        <v>92</v>
      </c>
      <c r="C34" s="43" t="s">
        <v>93</v>
      </c>
      <c r="D34" s="45"/>
      <c r="E34" s="93">
        <v>3.7048745700359813</v>
      </c>
      <c r="F34" s="93">
        <v>0.20716080502074716</v>
      </c>
      <c r="G34" s="93">
        <v>8.3082000088367164E-2</v>
      </c>
      <c r="H34" s="93">
        <v>3.7689316100289526E-4</v>
      </c>
      <c r="I34" s="93">
        <v>7.4072136893637355E-2</v>
      </c>
      <c r="J34" s="93">
        <v>7.7856844618129764E-2</v>
      </c>
      <c r="K34" s="93">
        <v>8.2182224874692525E-2</v>
      </c>
      <c r="L34" s="93">
        <v>4.8146888980864277E-2</v>
      </c>
      <c r="M34" s="93">
        <v>0.50043377602333561</v>
      </c>
      <c r="N34" s="15" t="s">
        <v>388</v>
      </c>
      <c r="O34" s="93">
        <v>5.3841880143270756E-4</v>
      </c>
      <c r="P34" s="15" t="s">
        <v>388</v>
      </c>
      <c r="Q34" s="15" t="s">
        <v>388</v>
      </c>
      <c r="R34" s="93">
        <v>2.6920940071635379E-3</v>
      </c>
      <c r="S34" s="93">
        <v>9.1531196243560278E-2</v>
      </c>
      <c r="T34" s="93">
        <v>3.7689316100289537E-3</v>
      </c>
      <c r="U34" s="93">
        <v>5.3841880143270756E-4</v>
      </c>
      <c r="V34" s="93">
        <v>5.3841880143270758E-2</v>
      </c>
      <c r="W34" s="15" t="s">
        <v>388</v>
      </c>
      <c r="X34" s="93">
        <v>1.6152564042981226E-3</v>
      </c>
      <c r="Y34" s="93">
        <v>2.6920940071635375E-3</v>
      </c>
      <c r="Z34" s="15" t="s">
        <v>388</v>
      </c>
      <c r="AA34" s="15" t="s">
        <v>388</v>
      </c>
      <c r="AB34" s="93">
        <v>4.3073504114616605E-3</v>
      </c>
      <c r="AC34" s="15" t="s">
        <v>388</v>
      </c>
      <c r="AD34" s="15" t="s">
        <v>388</v>
      </c>
      <c r="AE34" s="92"/>
      <c r="AF34" s="93">
        <v>2299.0482821176638</v>
      </c>
      <c r="AG34" s="15" t="s">
        <v>388</v>
      </c>
      <c r="AH34" s="15" t="s">
        <v>388</v>
      </c>
      <c r="AI34" s="15" t="s">
        <v>388</v>
      </c>
      <c r="AJ34" s="15" t="s">
        <v>388</v>
      </c>
      <c r="AK34" s="15" t="s">
        <v>388</v>
      </c>
      <c r="AL34" s="38" t="s">
        <v>48</v>
      </c>
    </row>
    <row r="35" spans="1:38" s="2" customFormat="1" ht="26.25" customHeight="1" thickBot="1" x14ac:dyDescent="0.25">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157" t="s">
        <v>97</v>
      </c>
      <c r="C36" s="43" t="s">
        <v>98</v>
      </c>
      <c r="D36" s="45"/>
      <c r="E36" s="93">
        <v>9.1019369663860452</v>
      </c>
      <c r="F36" s="93">
        <v>10.183930173259119</v>
      </c>
      <c r="G36" s="93">
        <v>2.1347922844893734</v>
      </c>
      <c r="H36" s="93">
        <v>1.1578025743841623E-3</v>
      </c>
      <c r="I36" s="93">
        <v>0.58678658905644032</v>
      </c>
      <c r="J36" s="93">
        <v>0.60596620457526229</v>
      </c>
      <c r="K36" s="93">
        <v>0.60596620457526229</v>
      </c>
      <c r="L36" s="93">
        <v>7.0495687638013879E-2</v>
      </c>
      <c r="M36" s="93">
        <v>24.643519761336023</v>
      </c>
      <c r="N36" s="93">
        <v>1.7890444129319106E-2</v>
      </c>
      <c r="O36" s="93">
        <v>1.6775605316369457E-3</v>
      </c>
      <c r="P36" s="93">
        <v>3.0737602039302434E-3</v>
      </c>
      <c r="Q36" s="93">
        <v>3.6094062991256677E-2</v>
      </c>
      <c r="R36" s="93">
        <v>3.8751084218383906E-2</v>
      </c>
      <c r="S36" s="93">
        <v>0.12264907904904863</v>
      </c>
      <c r="T36" s="93">
        <v>1.6369470963991393</v>
      </c>
      <c r="U36" s="93">
        <v>1.7265335664114607E-2</v>
      </c>
      <c r="V36" s="93">
        <v>0.1425396220670157</v>
      </c>
      <c r="W36" s="93">
        <v>3.2092624213928403E-2</v>
      </c>
      <c r="X36" s="93">
        <v>3.8448514110190387E-4</v>
      </c>
      <c r="Y36" s="93">
        <v>2.1672908793820929E-3</v>
      </c>
      <c r="Z36" s="93">
        <v>1.677560531636945E-3</v>
      </c>
      <c r="AA36" s="93">
        <v>5.1056729658529817E-4</v>
      </c>
      <c r="AB36" s="93">
        <v>4.73990384870624E-3</v>
      </c>
      <c r="AC36" s="93">
        <v>1.2441023557605268E-2</v>
      </c>
      <c r="AD36" s="93">
        <v>3.0567409198830713E-2</v>
      </c>
      <c r="AE36" s="92"/>
      <c r="AF36" s="93">
        <v>6996.2103754022828</v>
      </c>
      <c r="AG36" s="15" t="s">
        <v>388</v>
      </c>
      <c r="AH36" s="15" t="s">
        <v>388</v>
      </c>
      <c r="AI36" s="15" t="s">
        <v>388</v>
      </c>
      <c r="AJ36" s="15" t="s">
        <v>388</v>
      </c>
      <c r="AK36" s="15" t="s">
        <v>388</v>
      </c>
      <c r="AL36" s="38" t="s">
        <v>48</v>
      </c>
    </row>
    <row r="37" spans="1:38" s="2" customFormat="1" ht="26.25" customHeight="1" thickBot="1" x14ac:dyDescent="0.25">
      <c r="A37" s="43" t="s">
        <v>69</v>
      </c>
      <c r="B37" s="157" t="s">
        <v>99</v>
      </c>
      <c r="C37" s="43" t="s">
        <v>393</v>
      </c>
      <c r="D37" s="45"/>
      <c r="E37" s="93">
        <v>8.4933000000000008E-2</v>
      </c>
      <c r="F37" s="93">
        <v>7.6169999999999992E-4</v>
      </c>
      <c r="G37" s="93">
        <v>3.0468000000000004E-5</v>
      </c>
      <c r="H37" s="15" t="s">
        <v>388</v>
      </c>
      <c r="I37" s="15" t="s">
        <v>388</v>
      </c>
      <c r="J37" s="15" t="s">
        <v>388</v>
      </c>
      <c r="K37" s="15" t="s">
        <v>388</v>
      </c>
      <c r="L37" s="15" t="s">
        <v>388</v>
      </c>
      <c r="M37" s="93">
        <v>1.5233999999999999E-2</v>
      </c>
      <c r="N37" s="15" t="s">
        <v>388</v>
      </c>
      <c r="O37" s="15" t="s">
        <v>388</v>
      </c>
      <c r="P37" s="15" t="s">
        <v>388</v>
      </c>
      <c r="Q37" s="15" t="s">
        <v>388</v>
      </c>
      <c r="R37" s="15" t="s">
        <v>388</v>
      </c>
      <c r="S37" s="15" t="s">
        <v>388</v>
      </c>
      <c r="T37" s="15" t="s">
        <v>388</v>
      </c>
      <c r="U37" s="15" t="s">
        <v>388</v>
      </c>
      <c r="V37" s="15" t="s">
        <v>388</v>
      </c>
      <c r="W37" s="93">
        <v>3.8085000000000001E-4</v>
      </c>
      <c r="X37" s="15" t="s">
        <v>388</v>
      </c>
      <c r="Y37" s="15" t="s">
        <v>388</v>
      </c>
      <c r="Z37" s="15" t="s">
        <v>388</v>
      </c>
      <c r="AA37" s="15" t="s">
        <v>388</v>
      </c>
      <c r="AB37" s="15" t="s">
        <v>388</v>
      </c>
      <c r="AC37" s="15" t="s">
        <v>388</v>
      </c>
      <c r="AD37" s="15" t="s">
        <v>388</v>
      </c>
      <c r="AE37" s="92"/>
      <c r="AF37" s="15" t="s">
        <v>388</v>
      </c>
      <c r="AG37" s="15" t="s">
        <v>388</v>
      </c>
      <c r="AH37" s="93">
        <v>761.7</v>
      </c>
      <c r="AI37" s="15" t="s">
        <v>388</v>
      </c>
      <c r="AJ37" s="15" t="s">
        <v>388</v>
      </c>
      <c r="AK37" s="15" t="s">
        <v>388</v>
      </c>
      <c r="AL37" s="38" t="s">
        <v>48</v>
      </c>
    </row>
    <row r="38" spans="1:38" s="2" customFormat="1" ht="26.25" customHeight="1" thickBot="1" x14ac:dyDescent="0.25">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157" t="s">
        <v>103</v>
      </c>
      <c r="C39" s="43" t="s">
        <v>394</v>
      </c>
      <c r="D39" s="45"/>
      <c r="E39" s="93">
        <v>1.5646490960999999</v>
      </c>
      <c r="F39" s="93">
        <v>0.10577536</v>
      </c>
      <c r="G39" s="93">
        <v>1.6363885277621357</v>
      </c>
      <c r="H39" s="93">
        <v>3.9971150000000007E-3</v>
      </c>
      <c r="I39" s="93">
        <v>0.11745666190879783</v>
      </c>
      <c r="J39" s="93">
        <v>0.2013595615578043</v>
      </c>
      <c r="K39" s="93">
        <v>0.29881637866666666</v>
      </c>
      <c r="L39" s="93">
        <v>2.5078340427413571E-2</v>
      </c>
      <c r="M39" s="93">
        <v>0.93643398459999994</v>
      </c>
      <c r="N39" s="93">
        <v>7.5368800000000014E-2</v>
      </c>
      <c r="O39" s="93">
        <v>7.8285280999999991E-3</v>
      </c>
      <c r="P39" s="93">
        <v>1.4623538100000002E-3</v>
      </c>
      <c r="Q39" s="93">
        <v>1.2590779E-2</v>
      </c>
      <c r="R39" s="93">
        <v>9.6929100000000018E-2</v>
      </c>
      <c r="S39" s="93">
        <v>3.83762385E-2</v>
      </c>
      <c r="T39" s="93">
        <v>0.51689203000000006</v>
      </c>
      <c r="U39" s="93">
        <v>1.175E-2</v>
      </c>
      <c r="V39" s="93">
        <v>1.7043059439999999</v>
      </c>
      <c r="W39" s="93">
        <v>5.9507093165000004E-2</v>
      </c>
      <c r="X39" s="93">
        <v>4.4971814233120107E-3</v>
      </c>
      <c r="Y39" s="93">
        <v>3.3177087293816632E-2</v>
      </c>
      <c r="Z39" s="93">
        <v>3.6927794877754088E-3</v>
      </c>
      <c r="AA39" s="93">
        <v>3.3742054950959485E-3</v>
      </c>
      <c r="AB39" s="93">
        <v>4.4741253699999997E-2</v>
      </c>
      <c r="AC39" s="93">
        <v>1.1750000000000002E-2</v>
      </c>
      <c r="AD39" s="93">
        <v>0.14225787311436219</v>
      </c>
      <c r="AE39" s="92"/>
      <c r="AF39" s="93">
        <v>15513.95823</v>
      </c>
      <c r="AG39" s="93">
        <v>90</v>
      </c>
      <c r="AH39" s="93">
        <v>1180.0419999999999</v>
      </c>
      <c r="AI39" s="93">
        <v>2367.71</v>
      </c>
      <c r="AJ39" s="93">
        <v>0.27100000000000002</v>
      </c>
      <c r="AK39" s="15" t="s">
        <v>388</v>
      </c>
      <c r="AL39" s="38" t="s">
        <v>48</v>
      </c>
    </row>
    <row r="40" spans="1:38" s="2" customFormat="1" ht="26.25" customHeight="1" thickBot="1" x14ac:dyDescent="0.25">
      <c r="A40" s="43" t="s">
        <v>69</v>
      </c>
      <c r="B40" s="157" t="s">
        <v>104</v>
      </c>
      <c r="C40" s="43" t="s">
        <v>395</v>
      </c>
      <c r="D40" s="45"/>
      <c r="E40" s="93">
        <v>5.1720472654994367</v>
      </c>
      <c r="F40" s="93">
        <v>8.4737552762771138</v>
      </c>
      <c r="G40" s="93">
        <v>0.39376292163328663</v>
      </c>
      <c r="H40" s="93">
        <v>9.7487428750200954E-4</v>
      </c>
      <c r="I40" s="93">
        <v>0.78942413846487403</v>
      </c>
      <c r="J40" s="93">
        <v>0.78942413846487414</v>
      </c>
      <c r="K40" s="93">
        <v>0.78942413846487403</v>
      </c>
      <c r="L40" s="93">
        <v>0.21727398673859016</v>
      </c>
      <c r="M40" s="93">
        <v>16.271048448034222</v>
      </c>
      <c r="N40" s="15" t="s">
        <v>388</v>
      </c>
      <c r="O40" s="93">
        <v>1.3835540590822384E-3</v>
      </c>
      <c r="P40" s="15" t="s">
        <v>388</v>
      </c>
      <c r="Q40" s="15" t="s">
        <v>388</v>
      </c>
      <c r="R40" s="93">
        <v>6.9177702954111922E-3</v>
      </c>
      <c r="S40" s="93">
        <v>0.23520419004398055</v>
      </c>
      <c r="T40" s="93">
        <v>9.684878413575666E-3</v>
      </c>
      <c r="U40" s="93">
        <v>1.3835540590822382E-3</v>
      </c>
      <c r="V40" s="93">
        <v>0.13835540590822384</v>
      </c>
      <c r="W40" s="15" t="s">
        <v>388</v>
      </c>
      <c r="X40" s="93">
        <v>4.4167827626746467E-3</v>
      </c>
      <c r="Y40" s="93">
        <v>6.6516497099832596E-3</v>
      </c>
      <c r="Z40" s="15" t="s">
        <v>388</v>
      </c>
      <c r="AA40" s="15" t="s">
        <v>388</v>
      </c>
      <c r="AB40" s="93">
        <v>1.1068432472657907E-2</v>
      </c>
      <c r="AC40" s="15" t="s">
        <v>388</v>
      </c>
      <c r="AD40" s="15" t="s">
        <v>388</v>
      </c>
      <c r="AE40" s="92"/>
      <c r="AF40" s="93">
        <v>5926.4042732611124</v>
      </c>
      <c r="AG40" s="15" t="s">
        <v>388</v>
      </c>
      <c r="AH40" s="15" t="s">
        <v>388</v>
      </c>
      <c r="AI40" s="15" t="s">
        <v>388</v>
      </c>
      <c r="AJ40" s="15" t="s">
        <v>388</v>
      </c>
      <c r="AK40" s="15" t="s">
        <v>388</v>
      </c>
      <c r="AL40" s="38" t="s">
        <v>48</v>
      </c>
    </row>
    <row r="41" spans="1:38" s="2" customFormat="1" ht="26.25" customHeight="1" thickBot="1" x14ac:dyDescent="0.25">
      <c r="A41" s="43" t="s">
        <v>102</v>
      </c>
      <c r="B41" s="157" t="s">
        <v>105</v>
      </c>
      <c r="C41" s="43" t="s">
        <v>396</v>
      </c>
      <c r="D41" s="45"/>
      <c r="E41" s="93">
        <v>6.1912399999999987</v>
      </c>
      <c r="F41" s="93">
        <v>18.787614125099999</v>
      </c>
      <c r="G41" s="93">
        <v>2.7457052784629998</v>
      </c>
      <c r="H41" s="93">
        <v>0.94531854409027483</v>
      </c>
      <c r="I41" s="93">
        <v>8.0212334421686702</v>
      </c>
      <c r="J41" s="93">
        <v>8.343851537077331</v>
      </c>
      <c r="K41" s="93">
        <v>8.7259708302888921</v>
      </c>
      <c r="L41" s="93">
        <v>2.4159709482025002</v>
      </c>
      <c r="M41" s="93">
        <v>130.31029617675</v>
      </c>
      <c r="N41" s="93">
        <v>0.55345000000000022</v>
      </c>
      <c r="O41" s="93">
        <v>0.13125700000000001</v>
      </c>
      <c r="P41" s="93">
        <v>2.2887899999999999E-2</v>
      </c>
      <c r="Q41" s="93">
        <v>8.7220000000000006E-2</v>
      </c>
      <c r="R41" s="93">
        <v>1.6196300000000006</v>
      </c>
      <c r="S41" s="93">
        <v>0.37727500000000008</v>
      </c>
      <c r="T41" s="93">
        <v>1.4633999999999998</v>
      </c>
      <c r="U41" s="93">
        <v>0.21500000000000002</v>
      </c>
      <c r="V41" s="93">
        <v>30.329559999999997</v>
      </c>
      <c r="W41" s="93">
        <v>0.9283015</v>
      </c>
      <c r="X41" s="93">
        <v>5.7413931794201467</v>
      </c>
      <c r="Y41" s="93">
        <v>4.5416496265993462</v>
      </c>
      <c r="Z41" s="93">
        <v>3.580166162264347</v>
      </c>
      <c r="AA41" s="93">
        <v>4.1475710452161589</v>
      </c>
      <c r="AB41" s="93">
        <v>18.010780013499996</v>
      </c>
      <c r="AC41" s="93">
        <v>0.21598039215686277</v>
      </c>
      <c r="AD41" s="93">
        <v>2.5828321830865271</v>
      </c>
      <c r="AE41" s="92"/>
      <c r="AF41" s="93">
        <v>33196</v>
      </c>
      <c r="AG41" s="93">
        <v>560</v>
      </c>
      <c r="AH41" s="93">
        <v>940</v>
      </c>
      <c r="AI41" s="93">
        <v>43000.000000000007</v>
      </c>
      <c r="AJ41" s="93">
        <v>13</v>
      </c>
      <c r="AK41" s="15" t="s">
        <v>388</v>
      </c>
      <c r="AL41" s="38" t="s">
        <v>48</v>
      </c>
    </row>
    <row r="42" spans="1:38" s="2" customFormat="1" ht="26.25" customHeight="1" thickBot="1" x14ac:dyDescent="0.25">
      <c r="A42" s="43" t="s">
        <v>69</v>
      </c>
      <c r="B42" s="157" t="s">
        <v>106</v>
      </c>
      <c r="C42" s="43" t="s">
        <v>107</v>
      </c>
      <c r="D42" s="45"/>
      <c r="E42" s="93">
        <v>0.57166810082466646</v>
      </c>
      <c r="F42" s="93">
        <v>8.3993596895199065</v>
      </c>
      <c r="G42" s="93">
        <v>3.7067515246488728E-2</v>
      </c>
      <c r="H42" s="93">
        <v>2.2820904254819768E-4</v>
      </c>
      <c r="I42" s="93">
        <v>0.30299569974805379</v>
      </c>
      <c r="J42" s="93">
        <v>0.30299569974805379</v>
      </c>
      <c r="K42" s="93">
        <v>0.30299569974805379</v>
      </c>
      <c r="L42" s="93">
        <v>3.6060367384889831E-2</v>
      </c>
      <c r="M42" s="93">
        <v>40.632461884525782</v>
      </c>
      <c r="N42" s="15" t="s">
        <v>388</v>
      </c>
      <c r="O42" s="93">
        <v>5.3331940157966946E-4</v>
      </c>
      <c r="P42" s="15" t="s">
        <v>388</v>
      </c>
      <c r="Q42" s="15" t="s">
        <v>388</v>
      </c>
      <c r="R42" s="93">
        <v>2.6665970078983466E-3</v>
      </c>
      <c r="S42" s="93">
        <v>9.0664298268543789E-2</v>
      </c>
      <c r="T42" s="93">
        <v>3.7332358110576851E-3</v>
      </c>
      <c r="U42" s="93">
        <v>5.3331940157966946E-4</v>
      </c>
      <c r="V42" s="93">
        <v>5.3331940157966932E-2</v>
      </c>
      <c r="W42" s="15" t="s">
        <v>388</v>
      </c>
      <c r="X42" s="93">
        <v>2.0399413674048769E-3</v>
      </c>
      <c r="Y42" s="93">
        <v>2.226613845232477E-3</v>
      </c>
      <c r="Z42" s="15" t="s">
        <v>388</v>
      </c>
      <c r="AA42" s="15" t="s">
        <v>388</v>
      </c>
      <c r="AB42" s="93">
        <v>4.2665552126373539E-3</v>
      </c>
      <c r="AC42" s="15" t="s">
        <v>388</v>
      </c>
      <c r="AD42" s="15" t="s">
        <v>388</v>
      </c>
      <c r="AE42" s="92"/>
      <c r="AF42" s="93">
        <v>2308.0726661317985</v>
      </c>
      <c r="AG42" s="15" t="s">
        <v>388</v>
      </c>
      <c r="AH42" s="15" t="s">
        <v>388</v>
      </c>
      <c r="AI42" s="15" t="s">
        <v>388</v>
      </c>
      <c r="AJ42" s="15" t="s">
        <v>388</v>
      </c>
      <c r="AK42" s="15" t="s">
        <v>388</v>
      </c>
      <c r="AL42" s="38" t="s">
        <v>48</v>
      </c>
    </row>
    <row r="43" spans="1:38" s="2" customFormat="1" ht="26.25" customHeight="1" thickBot="1" x14ac:dyDescent="0.25">
      <c r="A43" s="43" t="s">
        <v>102</v>
      </c>
      <c r="B43" s="157" t="s">
        <v>108</v>
      </c>
      <c r="C43" s="43" t="s">
        <v>109</v>
      </c>
      <c r="D43" s="45"/>
      <c r="E43" s="93">
        <v>1.0524629099999998</v>
      </c>
      <c r="F43" s="93">
        <v>0.16548018910000001</v>
      </c>
      <c r="G43" s="93">
        <v>1.4848178071102012</v>
      </c>
      <c r="H43" s="93">
        <v>6.8886450000000005E-3</v>
      </c>
      <c r="I43" s="93">
        <v>0.19141238243713657</v>
      </c>
      <c r="J43" s="93">
        <v>0.32226786536873514</v>
      </c>
      <c r="K43" s="93">
        <v>0.55413998249999996</v>
      </c>
      <c r="L43" s="93">
        <v>3.6952390866159271E-2</v>
      </c>
      <c r="M43" s="93">
        <v>1.2458401820000002</v>
      </c>
      <c r="N43" s="93">
        <v>0.22622474750000002</v>
      </c>
      <c r="O43" s="93">
        <v>1.5188574730000001E-2</v>
      </c>
      <c r="P43" s="93">
        <v>3.9706196730000002E-3</v>
      </c>
      <c r="Q43" s="93">
        <v>6.2156128200000001E-2</v>
      </c>
      <c r="R43" s="93">
        <v>0.2648530791</v>
      </c>
      <c r="S43" s="93">
        <v>0.17350506774999999</v>
      </c>
      <c r="T43" s="93">
        <v>0.89671168000000001</v>
      </c>
      <c r="U43" s="93">
        <v>2.0250000000000001E-2</v>
      </c>
      <c r="V43" s="93">
        <v>3.1249922492</v>
      </c>
      <c r="W43" s="93">
        <v>0.10027279564</v>
      </c>
      <c r="X43" s="93">
        <v>2.7109686388838497E-3</v>
      </c>
      <c r="Y43" s="93">
        <v>1.6684343018653954E-2</v>
      </c>
      <c r="Z43" s="93">
        <v>1.810775652255348E-3</v>
      </c>
      <c r="AA43" s="93">
        <v>1.7927997702068491E-3</v>
      </c>
      <c r="AB43" s="93">
        <v>2.2998887079999999E-2</v>
      </c>
      <c r="AC43" s="93">
        <v>2.0250000000000001E-2</v>
      </c>
      <c r="AD43" s="93">
        <v>0.24346930587960852</v>
      </c>
      <c r="AE43" s="92"/>
      <c r="AF43" s="93">
        <v>7514.9891000000007</v>
      </c>
      <c r="AG43" s="93">
        <v>762.3</v>
      </c>
      <c r="AH43" s="93">
        <v>610</v>
      </c>
      <c r="AI43" s="93">
        <v>4061.1</v>
      </c>
      <c r="AJ43" s="15" t="s">
        <v>388</v>
      </c>
      <c r="AK43" s="15" t="s">
        <v>388</v>
      </c>
      <c r="AL43" s="38" t="s">
        <v>48</v>
      </c>
    </row>
    <row r="44" spans="1:38" s="2" customFormat="1" ht="26.25" customHeight="1" thickBot="1" x14ac:dyDescent="0.25">
      <c r="A44" s="43" t="s">
        <v>69</v>
      </c>
      <c r="B44" s="157" t="s">
        <v>110</v>
      </c>
      <c r="C44" s="43" t="s">
        <v>111</v>
      </c>
      <c r="D44" s="45"/>
      <c r="E44" s="93">
        <v>12.412234790587091</v>
      </c>
      <c r="F44" s="93">
        <v>4.7508736282331965</v>
      </c>
      <c r="G44" s="93">
        <v>0.96871508743128243</v>
      </c>
      <c r="H44" s="93">
        <v>2.237661268738745E-3</v>
      </c>
      <c r="I44" s="93">
        <v>1.302002062902778</v>
      </c>
      <c r="J44" s="93">
        <v>1.302002062902778</v>
      </c>
      <c r="K44" s="93">
        <v>1.302002062902778</v>
      </c>
      <c r="L44" s="93">
        <v>0.72342330227952067</v>
      </c>
      <c r="M44" s="93">
        <v>13.725933748961813</v>
      </c>
      <c r="N44" s="15" t="s">
        <v>388</v>
      </c>
      <c r="O44" s="93">
        <v>2.8481521815098675E-3</v>
      </c>
      <c r="P44" s="15" t="s">
        <v>388</v>
      </c>
      <c r="Q44" s="15" t="s">
        <v>388</v>
      </c>
      <c r="R44" s="93">
        <v>1.4240760907549338E-2</v>
      </c>
      <c r="S44" s="93">
        <v>0.48418587085667747</v>
      </c>
      <c r="T44" s="93">
        <v>1.9937065270569071E-2</v>
      </c>
      <c r="U44" s="93">
        <v>2.8481521815098671E-3</v>
      </c>
      <c r="V44" s="93">
        <v>0.2848152181509867</v>
      </c>
      <c r="W44" s="15" t="s">
        <v>388</v>
      </c>
      <c r="X44" s="93">
        <v>8.627215885991869E-3</v>
      </c>
      <c r="Y44" s="93">
        <v>1.4158001566087068E-2</v>
      </c>
      <c r="Z44" s="15" t="s">
        <v>388</v>
      </c>
      <c r="AA44" s="15" t="s">
        <v>388</v>
      </c>
      <c r="AB44" s="93">
        <v>2.2785217452078937E-2</v>
      </c>
      <c r="AC44" s="15" t="s">
        <v>388</v>
      </c>
      <c r="AD44" s="15" t="s">
        <v>388</v>
      </c>
      <c r="AE44" s="92"/>
      <c r="AF44" s="93">
        <v>12167.402968949491</v>
      </c>
      <c r="AG44" s="15" t="s">
        <v>388</v>
      </c>
      <c r="AH44" s="15" t="s">
        <v>388</v>
      </c>
      <c r="AI44" s="15" t="s">
        <v>388</v>
      </c>
      <c r="AJ44" s="15" t="s">
        <v>388</v>
      </c>
      <c r="AK44" s="15" t="s">
        <v>388</v>
      </c>
      <c r="AL44" s="38" t="s">
        <v>48</v>
      </c>
    </row>
    <row r="45" spans="1:38" s="2" customFormat="1" ht="26.25" customHeight="1" thickBot="1" x14ac:dyDescent="0.25">
      <c r="A45" s="43" t="s">
        <v>69</v>
      </c>
      <c r="B45" s="157" t="s">
        <v>112</v>
      </c>
      <c r="C45" s="43" t="s">
        <v>113</v>
      </c>
      <c r="D45" s="45"/>
      <c r="E45" s="93">
        <v>3.0809036159999996</v>
      </c>
      <c r="F45" s="93">
        <v>0.126958903176</v>
      </c>
      <c r="G45" s="93">
        <v>0.16046372999999997</v>
      </c>
      <c r="H45" s="93">
        <v>3.6218956200000004E-4</v>
      </c>
      <c r="I45" s="93">
        <v>6.1618072319999995E-2</v>
      </c>
      <c r="J45" s="93">
        <v>6.60193632E-2</v>
      </c>
      <c r="K45" s="93">
        <v>6.60193632E-2</v>
      </c>
      <c r="L45" s="93">
        <v>2.0466002591999998E-2</v>
      </c>
      <c r="M45" s="93">
        <v>0.41262102000000006</v>
      </c>
      <c r="N45" s="93">
        <v>5.9600814E-3</v>
      </c>
      <c r="O45" s="93">
        <v>4.5846780000000006E-4</v>
      </c>
      <c r="P45" s="93">
        <v>1.3754034E-3</v>
      </c>
      <c r="Q45" s="93">
        <v>1.8338712000000002E-3</v>
      </c>
      <c r="R45" s="93">
        <v>2.292339E-3</v>
      </c>
      <c r="S45" s="93">
        <v>4.0345166400000007E-2</v>
      </c>
      <c r="T45" s="93">
        <v>4.5846779999999997E-2</v>
      </c>
      <c r="U45" s="93">
        <v>4.584678E-3</v>
      </c>
      <c r="V45" s="93">
        <v>5.5016136E-2</v>
      </c>
      <c r="W45" s="93">
        <v>5.9600814E-3</v>
      </c>
      <c r="X45" s="93">
        <v>9.1693560000000003E-5</v>
      </c>
      <c r="Y45" s="93">
        <v>4.584678E-4</v>
      </c>
      <c r="Z45" s="93">
        <v>4.584678E-4</v>
      </c>
      <c r="AA45" s="93">
        <v>4.5846780000000002E-5</v>
      </c>
      <c r="AB45" s="93">
        <v>1.05447594E-3</v>
      </c>
      <c r="AC45" s="93">
        <v>3.6677424E-3</v>
      </c>
      <c r="AD45" s="93">
        <v>1.74217764E-3</v>
      </c>
      <c r="AE45" s="92"/>
      <c r="AF45" s="93">
        <v>1957.657506</v>
      </c>
      <c r="AG45" s="15" t="s">
        <v>388</v>
      </c>
      <c r="AH45" s="15" t="s">
        <v>388</v>
      </c>
      <c r="AI45" s="15" t="s">
        <v>388</v>
      </c>
      <c r="AJ45" s="15" t="s">
        <v>388</v>
      </c>
      <c r="AK45" s="15" t="s">
        <v>388</v>
      </c>
      <c r="AL45" s="38" t="s">
        <v>48</v>
      </c>
    </row>
    <row r="46" spans="1:38" s="2" customFormat="1" ht="26.25" customHeight="1" thickBot="1" x14ac:dyDescent="0.25">
      <c r="A46" s="43" t="s">
        <v>102</v>
      </c>
      <c r="B46" s="157" t="s">
        <v>114</v>
      </c>
      <c r="C46" s="43" t="s">
        <v>115</v>
      </c>
      <c r="D46" s="45"/>
      <c r="E46" s="93">
        <v>3.2367572766982846</v>
      </c>
      <c r="F46" s="93">
        <v>0.25450726177293181</v>
      </c>
      <c r="G46" s="93">
        <v>3.2376010227021106</v>
      </c>
      <c r="H46" s="93">
        <v>8.1137470725995298E-5</v>
      </c>
      <c r="I46" s="93">
        <v>0.3541122975997707</v>
      </c>
      <c r="J46" s="93">
        <v>0.78385117113032976</v>
      </c>
      <c r="K46" s="93">
        <v>1.8288236276900529</v>
      </c>
      <c r="L46" s="93">
        <v>0.10802353850906689</v>
      </c>
      <c r="M46" s="93">
        <v>6.1265274342448324</v>
      </c>
      <c r="N46" s="93">
        <v>0.45780927899297402</v>
      </c>
      <c r="O46" s="93">
        <v>3.41245899732084E-2</v>
      </c>
      <c r="P46" s="93">
        <v>3.6736088802248219E-3</v>
      </c>
      <c r="Q46" s="93">
        <v>2.0253438736299756E-2</v>
      </c>
      <c r="R46" s="93">
        <v>0.23124647106604196</v>
      </c>
      <c r="S46" s="93">
        <v>0.35326259435128776</v>
      </c>
      <c r="T46" s="93">
        <v>2.2249082085714282</v>
      </c>
      <c r="U46" s="93">
        <v>9.1676814988290404E-4</v>
      </c>
      <c r="V46" s="93">
        <v>4.5727711282023371</v>
      </c>
      <c r="W46" s="93">
        <v>0.1460317307565496</v>
      </c>
      <c r="X46" s="93">
        <v>9.0104598348330883E-3</v>
      </c>
      <c r="Y46" s="93">
        <v>3.9780731554919221E-2</v>
      </c>
      <c r="Z46" s="93">
        <v>6.1550672520711714E-3</v>
      </c>
      <c r="AA46" s="93">
        <v>5.1568804866394622E-3</v>
      </c>
      <c r="AB46" s="93">
        <v>6.0103139128462948E-2</v>
      </c>
      <c r="AC46" s="93">
        <v>7.073197072599526E-3</v>
      </c>
      <c r="AD46" s="15" t="s">
        <v>388</v>
      </c>
      <c r="AE46" s="92"/>
      <c r="AF46" s="93">
        <v>18094.453047150957</v>
      </c>
      <c r="AG46" s="15" t="s">
        <v>388</v>
      </c>
      <c r="AH46" s="93">
        <v>5500.1220000000167</v>
      </c>
      <c r="AI46" s="93">
        <v>6399.6499999999942</v>
      </c>
      <c r="AJ46" s="15" t="s">
        <v>388</v>
      </c>
      <c r="AK46" s="15" t="s">
        <v>388</v>
      </c>
      <c r="AL46" s="38" t="s">
        <v>48</v>
      </c>
    </row>
    <row r="47" spans="1:38" s="2" customFormat="1" ht="26.25" customHeight="1" thickBot="1" x14ac:dyDescent="0.25">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57" t="s">
        <v>122</v>
      </c>
      <c r="C49" s="43" t="s">
        <v>123</v>
      </c>
      <c r="D49" s="45"/>
      <c r="E49" s="15" t="s">
        <v>389</v>
      </c>
      <c r="F49" s="93">
        <v>6.93E-2</v>
      </c>
      <c r="G49" s="93">
        <v>0.11600000000000001</v>
      </c>
      <c r="H49" s="93">
        <v>3.3300000000000001E-3</v>
      </c>
      <c r="I49" s="93">
        <v>2.8829971181556197E-2</v>
      </c>
      <c r="J49" s="93">
        <v>6.9002881844380401E-2</v>
      </c>
      <c r="K49" s="93">
        <v>0.16400000000000001</v>
      </c>
      <c r="L49" s="93">
        <v>1.4126685878962536E-2</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2.7</v>
      </c>
      <c r="X49" s="93">
        <v>6.0061142893080106E-5</v>
      </c>
      <c r="Y49" s="93">
        <v>1.9519871440251034E-4</v>
      </c>
      <c r="Z49" s="15" t="s">
        <v>388</v>
      </c>
      <c r="AA49" s="93">
        <v>4.504585716981008E-5</v>
      </c>
      <c r="AB49" s="93">
        <v>3.0030571446540048E-4</v>
      </c>
      <c r="AC49" s="15" t="s">
        <v>388</v>
      </c>
      <c r="AD49" s="93">
        <v>3.24</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57" t="s">
        <v>125</v>
      </c>
      <c r="C50" s="43" t="s">
        <v>126</v>
      </c>
      <c r="D50" s="45"/>
      <c r="E50" s="15" t="s">
        <v>388</v>
      </c>
      <c r="F50" s="15" t="s">
        <v>388</v>
      </c>
      <c r="G50" s="15" t="s">
        <v>388</v>
      </c>
      <c r="H50" s="15" t="s">
        <v>388</v>
      </c>
      <c r="I50" s="93">
        <v>1.569772120786517</v>
      </c>
      <c r="J50" s="93">
        <v>2.2353555000000003</v>
      </c>
      <c r="K50" s="93">
        <v>3.4200939149999998</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12523</v>
      </c>
      <c r="AL50" s="38" t="s">
        <v>397</v>
      </c>
    </row>
    <row r="51" spans="1:38" s="2" customFormat="1" ht="26.25" customHeight="1" thickBot="1" x14ac:dyDescent="0.25">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157" t="s">
        <v>130</v>
      </c>
      <c r="C52" s="43" t="s">
        <v>398</v>
      </c>
      <c r="D52" s="45"/>
      <c r="E52" s="15" t="s">
        <v>389</v>
      </c>
      <c r="F52" s="93">
        <v>4.9131999999999998</v>
      </c>
      <c r="G52" s="15" t="s">
        <v>389</v>
      </c>
      <c r="H52" s="15" t="s">
        <v>389</v>
      </c>
      <c r="I52" s="93">
        <v>4.3994736842105251E-3</v>
      </c>
      <c r="J52" s="93">
        <v>1.9835263157894734E-2</v>
      </c>
      <c r="K52" s="93">
        <v>7.2259999999999991E-2</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157" t="s">
        <v>132</v>
      </c>
      <c r="C53" s="43" t="s">
        <v>133</v>
      </c>
      <c r="D53" s="45"/>
      <c r="E53" s="15" t="s">
        <v>388</v>
      </c>
      <c r="F53" s="93">
        <v>3.5689259999999998</v>
      </c>
      <c r="G53" s="15" t="s">
        <v>388</v>
      </c>
      <c r="H53" s="15" t="s">
        <v>388</v>
      </c>
      <c r="I53" s="93">
        <v>3.4000000000000002E-4</v>
      </c>
      <c r="J53" s="93">
        <v>3.4000000000000002E-4</v>
      </c>
      <c r="K53" s="93">
        <v>3.4000000000000002E-4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157" t="s">
        <v>135</v>
      </c>
      <c r="C54" s="43" t="s">
        <v>136</v>
      </c>
      <c r="D54" s="45"/>
      <c r="E54" s="15" t="s">
        <v>388</v>
      </c>
      <c r="F54" s="93">
        <v>0.38919999999999999</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3892</v>
      </c>
      <c r="AL54" s="38" t="s">
        <v>399</v>
      </c>
    </row>
    <row r="55" spans="1:38" s="2" customFormat="1" ht="26.25" customHeight="1" thickBot="1" x14ac:dyDescent="0.25">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157" t="s">
        <v>142</v>
      </c>
      <c r="C57" s="43" t="s">
        <v>143</v>
      </c>
      <c r="D57" s="45"/>
      <c r="E57" s="15" t="s">
        <v>389</v>
      </c>
      <c r="F57" s="93">
        <v>1.3695000000000001E-2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3.3796322999999996E-2</v>
      </c>
      <c r="X57" s="93">
        <v>3.2499999999999997E-5</v>
      </c>
      <c r="Y57" s="93">
        <v>3.2499999999999997E-5</v>
      </c>
      <c r="Z57" s="93">
        <v>3.2499999999999997E-5</v>
      </c>
      <c r="AA57" s="93">
        <v>3.2499999999999997E-5</v>
      </c>
      <c r="AB57" s="93">
        <v>1.2999999999999999E-4</v>
      </c>
      <c r="AC57" s="15" t="s">
        <v>388</v>
      </c>
      <c r="AD57" s="93">
        <v>2.6198700000000006</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157" t="s">
        <v>145</v>
      </c>
      <c r="C58" s="43" t="s">
        <v>146</v>
      </c>
      <c r="D58" s="45"/>
      <c r="E58" s="15" t="s">
        <v>388</v>
      </c>
      <c r="F58" s="15" t="s">
        <v>388</v>
      </c>
      <c r="G58" s="15" t="s">
        <v>389</v>
      </c>
      <c r="H58" s="15" t="s">
        <v>388</v>
      </c>
      <c r="I58" s="93">
        <v>1.0111111111111111E-2</v>
      </c>
      <c r="J58" s="93">
        <v>5.0555555555555555E-2</v>
      </c>
      <c r="K58" s="93">
        <v>0.13</v>
      </c>
      <c r="L58" s="93">
        <v>8.3720000000000018E-5</v>
      </c>
      <c r="M58" s="15" t="s">
        <v>388</v>
      </c>
      <c r="N58" s="15" t="s">
        <v>388</v>
      </c>
      <c r="O58" s="15" t="s">
        <v>388</v>
      </c>
      <c r="P58" s="15" t="s">
        <v>388</v>
      </c>
      <c r="Q58" s="15" t="s">
        <v>388</v>
      </c>
      <c r="R58" s="15" t="s">
        <v>388</v>
      </c>
      <c r="S58" s="15" t="s">
        <v>388</v>
      </c>
      <c r="T58" s="15" t="s">
        <v>388</v>
      </c>
      <c r="U58" s="15" t="s">
        <v>388</v>
      </c>
      <c r="V58" s="15" t="s">
        <v>388</v>
      </c>
      <c r="W58" s="93">
        <v>3.9950528280000001E-2</v>
      </c>
      <c r="X58" s="15" t="s">
        <v>388</v>
      </c>
      <c r="Y58" s="15" t="s">
        <v>388</v>
      </c>
      <c r="Z58" s="15" t="s">
        <v>388</v>
      </c>
      <c r="AA58" s="15" t="s">
        <v>388</v>
      </c>
      <c r="AB58" s="15" t="s">
        <v>388</v>
      </c>
      <c r="AC58" s="15" t="s">
        <v>388</v>
      </c>
      <c r="AD58" s="93">
        <v>7.6827939000000004E-5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157" t="s">
        <v>148</v>
      </c>
      <c r="C59" s="43" t="s">
        <v>402</v>
      </c>
      <c r="D59" s="45"/>
      <c r="E59" s="15" t="s">
        <v>389</v>
      </c>
      <c r="F59" s="93">
        <v>9.2862499999999994E-3</v>
      </c>
      <c r="G59" s="15" t="s">
        <v>389</v>
      </c>
      <c r="H59" s="93">
        <v>0.02</v>
      </c>
      <c r="I59" s="93">
        <v>7.4320000000000025E-2</v>
      </c>
      <c r="J59" s="93">
        <v>8.3610000000000004E-2</v>
      </c>
      <c r="K59" s="93">
        <v>9.290000000000001E-2</v>
      </c>
      <c r="L59" s="93">
        <v>4.6078400000000016E-5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4.8872000000000004E-3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157" t="s">
        <v>149</v>
      </c>
      <c r="C60" s="43" t="s">
        <v>150</v>
      </c>
      <c r="D60" s="45"/>
      <c r="E60" s="15" t="s">
        <v>388</v>
      </c>
      <c r="F60" s="15" t="s">
        <v>388</v>
      </c>
      <c r="G60" s="15" t="s">
        <v>388</v>
      </c>
      <c r="H60" s="15" t="s">
        <v>388</v>
      </c>
      <c r="I60" s="93">
        <v>1.404023025735294E-2</v>
      </c>
      <c r="J60" s="93">
        <v>0.11616132132352941</v>
      </c>
      <c r="K60" s="93">
        <v>0.23652914403</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157" t="s">
        <v>151</v>
      </c>
      <c r="C61" s="43" t="s">
        <v>152</v>
      </c>
      <c r="D61" s="45"/>
      <c r="E61" s="15" t="s">
        <v>388</v>
      </c>
      <c r="F61" s="15" t="s">
        <v>388</v>
      </c>
      <c r="G61" s="15" t="s">
        <v>388</v>
      </c>
      <c r="H61" s="15" t="s">
        <v>388</v>
      </c>
      <c r="I61" s="93">
        <v>6.9308463798296249E-2</v>
      </c>
      <c r="J61" s="93">
        <v>0.1098309260254281</v>
      </c>
      <c r="K61" s="93">
        <v>0.20034824512250005</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157" t="s">
        <v>153</v>
      </c>
      <c r="C62" s="43" t="s">
        <v>154</v>
      </c>
      <c r="D62" s="45"/>
      <c r="E62" s="15" t="s">
        <v>388</v>
      </c>
      <c r="F62" s="15" t="s">
        <v>388</v>
      </c>
      <c r="G62" s="15" t="s">
        <v>388</v>
      </c>
      <c r="H62" s="15" t="s">
        <v>388</v>
      </c>
      <c r="I62" s="93">
        <v>3.2760091171600003E-2</v>
      </c>
      <c r="J62" s="93">
        <v>0.31820121388880013</v>
      </c>
      <c r="K62" s="93">
        <v>0.81458415879000012</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157" t="s">
        <v>160</v>
      </c>
      <c r="C65" s="43" t="s">
        <v>161</v>
      </c>
      <c r="D65" s="45"/>
      <c r="E65" s="93">
        <v>0.44588</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157" t="s">
        <v>169</v>
      </c>
      <c r="C68" s="43" t="s">
        <v>170</v>
      </c>
      <c r="D68" s="45"/>
      <c r="E68" s="15" t="s">
        <v>388</v>
      </c>
      <c r="F68" s="15" t="s">
        <v>388</v>
      </c>
      <c r="G68" s="15" t="s">
        <v>388</v>
      </c>
      <c r="H68" s="15" t="s">
        <v>388</v>
      </c>
      <c r="I68" s="93">
        <v>1.1819999999999999E-2</v>
      </c>
      <c r="J68" s="93">
        <v>1.576E-2</v>
      </c>
      <c r="K68" s="93">
        <v>1.9699999999999999E-2</v>
      </c>
      <c r="L68" s="93">
        <v>2.1275999999999996E-4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157" t="s">
        <v>175</v>
      </c>
      <c r="C70" s="43" t="s">
        <v>444</v>
      </c>
      <c r="D70" s="45"/>
      <c r="E70" s="93">
        <v>7.7480000000000007E-2</v>
      </c>
      <c r="F70" s="93">
        <v>4.70076470425</v>
      </c>
      <c r="G70" s="93">
        <v>7.4558129411377001</v>
      </c>
      <c r="H70" s="93">
        <v>0.18179999999999999</v>
      </c>
      <c r="I70" s="93">
        <v>0.19186652721769218</v>
      </c>
      <c r="J70" s="93">
        <v>0.2800432120128854</v>
      </c>
      <c r="K70" s="93">
        <v>0.32441240000000005</v>
      </c>
      <c r="L70" s="93">
        <v>3.4528983644431742E-3</v>
      </c>
      <c r="M70" s="15" t="s">
        <v>388</v>
      </c>
      <c r="N70" s="93">
        <v>1E-3</v>
      </c>
      <c r="O70" s="15" t="s">
        <v>388</v>
      </c>
      <c r="P70" s="93">
        <v>5.6059999999999999E-2</v>
      </c>
      <c r="Q70" s="15" t="s">
        <v>388</v>
      </c>
      <c r="R70" s="93">
        <v>0.69000000000000006</v>
      </c>
      <c r="S70" s="93">
        <v>1.1000000000000001</v>
      </c>
      <c r="T70" s="93">
        <v>1.05</v>
      </c>
      <c r="U70" s="15" t="s">
        <v>388</v>
      </c>
      <c r="V70" s="93">
        <v>0.25</v>
      </c>
      <c r="W70" s="93">
        <v>3</v>
      </c>
      <c r="X70" s="15" t="s">
        <v>388</v>
      </c>
      <c r="Y70" s="15" t="s">
        <v>388</v>
      </c>
      <c r="Z70" s="15" t="s">
        <v>388</v>
      </c>
      <c r="AA70" s="15" t="s">
        <v>388</v>
      </c>
      <c r="AB70" s="15" t="s">
        <v>388</v>
      </c>
      <c r="AC70" s="93">
        <v>29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157" t="s">
        <v>176</v>
      </c>
      <c r="C71" s="43" t="s">
        <v>177</v>
      </c>
      <c r="D71" s="45"/>
      <c r="E71" s="15" t="s">
        <v>388</v>
      </c>
      <c r="F71" s="93">
        <v>0.108635</v>
      </c>
      <c r="G71" s="15" t="s">
        <v>388</v>
      </c>
      <c r="H71" s="15" t="s">
        <v>388</v>
      </c>
      <c r="I71" s="93">
        <v>1.3560671999999995E-3</v>
      </c>
      <c r="J71" s="93">
        <v>1.0560537599999994E-2</v>
      </c>
      <c r="K71" s="93">
        <v>3.2866680000000044E-2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157" t="s">
        <v>178</v>
      </c>
      <c r="C72" s="43" t="s">
        <v>179</v>
      </c>
      <c r="D72" s="45"/>
      <c r="E72" s="15" t="s">
        <v>389</v>
      </c>
      <c r="F72" s="93">
        <v>0.90146488010670212</v>
      </c>
      <c r="G72" s="93">
        <v>0.7791920040000021</v>
      </c>
      <c r="H72" s="93">
        <v>3.3999999999999997E-4</v>
      </c>
      <c r="I72" s="93">
        <v>1.4132975112399997</v>
      </c>
      <c r="J72" s="93">
        <v>2.1227743921428575</v>
      </c>
      <c r="K72" s="93">
        <v>2.8833650020000006</v>
      </c>
      <c r="L72" s="93">
        <v>5.1256493930640001E-3</v>
      </c>
      <c r="M72" s="93">
        <v>0.48619354120034675</v>
      </c>
      <c r="N72" s="93">
        <v>8.2117586000000014</v>
      </c>
      <c r="O72" s="93">
        <v>6.3562399999999991E-2</v>
      </c>
      <c r="P72" s="93">
        <v>4.0000300000000003E-2</v>
      </c>
      <c r="Q72" s="93">
        <v>4.06293E-2</v>
      </c>
      <c r="R72" s="93">
        <v>13.979274999999998</v>
      </c>
      <c r="S72" s="93">
        <v>0.91469850000000008</v>
      </c>
      <c r="T72" s="93">
        <v>6.1224589000000016</v>
      </c>
      <c r="U72" s="15" t="s">
        <v>387</v>
      </c>
      <c r="V72" s="93">
        <v>20.36262</v>
      </c>
      <c r="W72" s="93">
        <v>3.2579419119162774</v>
      </c>
      <c r="X72" s="93">
        <v>3.1926798133570335E-2</v>
      </c>
      <c r="Y72" s="93">
        <v>3.2151798133570338E-2</v>
      </c>
      <c r="Z72" s="93">
        <v>3.2034798133570339E-2</v>
      </c>
      <c r="AA72" s="93">
        <v>3.1918761566785164E-2</v>
      </c>
      <c r="AB72" s="93">
        <v>0.12803215596749618</v>
      </c>
      <c r="AC72" s="93">
        <v>8.8639999999999997E-2</v>
      </c>
      <c r="AD72" s="93">
        <v>18.174489999999999</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157" t="s">
        <v>181</v>
      </c>
      <c r="C73" s="43" t="s">
        <v>182</v>
      </c>
      <c r="D73" s="45"/>
      <c r="E73" s="15" t="s">
        <v>388</v>
      </c>
      <c r="F73" s="15" t="s">
        <v>389</v>
      </c>
      <c r="G73" s="15" t="s">
        <v>389</v>
      </c>
      <c r="H73" s="15" t="s">
        <v>388</v>
      </c>
      <c r="I73" s="93">
        <v>1.4999999999999999E-2</v>
      </c>
      <c r="J73" s="93">
        <v>2.1250000000000002E-2</v>
      </c>
      <c r="K73" s="93">
        <v>2.5000000000000001E-2</v>
      </c>
      <c r="L73" s="93">
        <v>2.0500000000000002E-3</v>
      </c>
      <c r="M73" s="15" t="s">
        <v>388</v>
      </c>
      <c r="N73" s="93">
        <v>1.2784996162701458E-2</v>
      </c>
      <c r="O73" s="93">
        <v>3.1470759785111281E-3</v>
      </c>
      <c r="P73" s="93">
        <v>1.5735379892555643E-4</v>
      </c>
      <c r="Q73" s="93">
        <v>2E-3</v>
      </c>
      <c r="R73" s="93">
        <v>2.8420000000000001</v>
      </c>
      <c r="S73" s="93">
        <v>2.5569992325402916E-3</v>
      </c>
      <c r="T73" s="93">
        <v>4.2100000000000005E-2</v>
      </c>
      <c r="U73" s="15" t="s">
        <v>387</v>
      </c>
      <c r="V73" s="93">
        <v>1.2270000000000001</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157" t="s">
        <v>184</v>
      </c>
      <c r="C74" s="43" t="s">
        <v>185</v>
      </c>
      <c r="D74" s="45"/>
      <c r="E74" s="15" t="s">
        <v>388</v>
      </c>
      <c r="F74" s="93">
        <v>1.1059000000000001E-2</v>
      </c>
      <c r="G74" s="15" t="s">
        <v>388</v>
      </c>
      <c r="H74" s="15" t="s">
        <v>388</v>
      </c>
      <c r="I74" s="93">
        <v>3.3629799000136972E-4</v>
      </c>
      <c r="J74" s="93">
        <v>7.9077670182166825E-4</v>
      </c>
      <c r="K74" s="93">
        <v>1.1435381454595261E-3</v>
      </c>
      <c r="L74" s="93">
        <v>6.619353770031504E-6</v>
      </c>
      <c r="M74" s="15" t="s">
        <v>388</v>
      </c>
      <c r="N74" s="93">
        <v>3.6700000000000001E-3</v>
      </c>
      <c r="O74" s="93">
        <v>1.8400000000000001E-3</v>
      </c>
      <c r="P74" s="15" t="s">
        <v>388</v>
      </c>
      <c r="Q74" s="93">
        <v>1E-4</v>
      </c>
      <c r="R74" s="15" t="s">
        <v>388</v>
      </c>
      <c r="S74" s="15" t="s">
        <v>388</v>
      </c>
      <c r="T74" s="15" t="s">
        <v>388</v>
      </c>
      <c r="U74" s="15" t="s">
        <v>388</v>
      </c>
      <c r="V74" s="93">
        <v>1.6399999999999998E-2</v>
      </c>
      <c r="W74" s="93">
        <v>8.8999999999999996E-2</v>
      </c>
      <c r="X74" s="15" t="s">
        <v>388</v>
      </c>
      <c r="Y74" s="15" t="s">
        <v>388</v>
      </c>
      <c r="Z74" s="15" t="s">
        <v>388</v>
      </c>
      <c r="AA74" s="15" t="s">
        <v>388</v>
      </c>
      <c r="AB74" s="15" t="s">
        <v>388</v>
      </c>
      <c r="AC74" s="93">
        <v>5.9025330000000001E-2</v>
      </c>
      <c r="AD74" s="93">
        <v>0.14907879272500002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157" t="s">
        <v>193</v>
      </c>
      <c r="C77" s="43" t="s">
        <v>194</v>
      </c>
      <c r="D77" s="45"/>
      <c r="E77" s="15" t="s">
        <v>388</v>
      </c>
      <c r="F77" s="15" t="s">
        <v>388</v>
      </c>
      <c r="G77" s="15" t="s">
        <v>388</v>
      </c>
      <c r="H77" s="15" t="s">
        <v>388</v>
      </c>
      <c r="I77" s="93">
        <v>1.427875386792453E-3</v>
      </c>
      <c r="J77" s="93">
        <v>7.3324207547169817E-3</v>
      </c>
      <c r="K77" s="93">
        <v>2.75128E-2</v>
      </c>
      <c r="L77" s="15" t="s">
        <v>388</v>
      </c>
      <c r="M77" s="15" t="s">
        <v>388</v>
      </c>
      <c r="N77" s="93">
        <v>0.27326</v>
      </c>
      <c r="O77" s="93">
        <v>0.15</v>
      </c>
      <c r="P77" s="93">
        <v>0.01</v>
      </c>
      <c r="Q77" s="93">
        <v>1.01</v>
      </c>
      <c r="R77" s="15" t="s">
        <v>388</v>
      </c>
      <c r="S77" s="15" t="s">
        <v>389</v>
      </c>
      <c r="T77" s="15" t="s">
        <v>388</v>
      </c>
      <c r="U77" s="15" t="s">
        <v>388</v>
      </c>
      <c r="V77" s="93">
        <v>24.147300000000001</v>
      </c>
      <c r="W77" s="93">
        <v>4.9158949804119223E-2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157" t="s">
        <v>196</v>
      </c>
      <c r="C78" s="43" t="s">
        <v>197</v>
      </c>
      <c r="D78" s="45"/>
      <c r="E78" s="15" t="s">
        <v>388</v>
      </c>
      <c r="F78" s="93">
        <v>9.6000000000000009E-3</v>
      </c>
      <c r="G78" s="93">
        <v>0.1028</v>
      </c>
      <c r="H78" s="15" t="s">
        <v>388</v>
      </c>
      <c r="I78" s="93">
        <v>6.5906250000000001E-3</v>
      </c>
      <c r="J78" s="93">
        <v>8.6718750000000008E-3</v>
      </c>
      <c r="K78" s="93">
        <v>1.11E-2</v>
      </c>
      <c r="L78" s="93">
        <v>5.5500000000000002E-6</v>
      </c>
      <c r="M78" s="93">
        <v>0.151</v>
      </c>
      <c r="N78" s="93">
        <v>1.1800000000000001E-2</v>
      </c>
      <c r="O78" s="93">
        <v>2.0000000000000001E-4</v>
      </c>
      <c r="P78" s="93">
        <v>6.5000000000000006E-3</v>
      </c>
      <c r="Q78" s="93">
        <v>8.5400000000000004E-2</v>
      </c>
      <c r="R78" s="93">
        <v>3.5135135135135137E-2</v>
      </c>
      <c r="S78" s="93">
        <v>0.94979999999999998</v>
      </c>
      <c r="T78" s="93">
        <v>4.36E-2</v>
      </c>
      <c r="U78" s="93">
        <v>0.1</v>
      </c>
      <c r="V78" s="93">
        <v>1.2954000000000001</v>
      </c>
      <c r="W78" s="93">
        <v>1.4959999999999999E-3</v>
      </c>
      <c r="X78" s="15" t="s">
        <v>388</v>
      </c>
      <c r="Y78" s="15" t="s">
        <v>388</v>
      </c>
      <c r="Z78" s="15" t="s">
        <v>388</v>
      </c>
      <c r="AA78" s="15" t="s">
        <v>388</v>
      </c>
      <c r="AB78" s="15" t="s">
        <v>388</v>
      </c>
      <c r="AC78" s="93">
        <v>7.8310451135000001</v>
      </c>
      <c r="AD78" s="93">
        <v>5.5622000000000007E-4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157" t="s">
        <v>199</v>
      </c>
      <c r="C79" s="43" t="s">
        <v>200</v>
      </c>
      <c r="D79" s="45"/>
      <c r="E79" s="15" t="s">
        <v>388</v>
      </c>
      <c r="F79" s="93">
        <v>3.5000000000000003E-2</v>
      </c>
      <c r="G79" s="93">
        <v>9.4117647049999989E-3</v>
      </c>
      <c r="H79" s="93">
        <v>1.5</v>
      </c>
      <c r="I79" s="15" t="s">
        <v>389</v>
      </c>
      <c r="J79" s="15" t="s">
        <v>389</v>
      </c>
      <c r="K79" s="15" t="s">
        <v>389</v>
      </c>
      <c r="L79" s="15" t="s">
        <v>388</v>
      </c>
      <c r="M79" s="15" t="s">
        <v>388</v>
      </c>
      <c r="N79" s="15" t="s">
        <v>388</v>
      </c>
      <c r="O79" s="15" t="s">
        <v>388</v>
      </c>
      <c r="P79" s="15" t="s">
        <v>388</v>
      </c>
      <c r="Q79" s="15" t="s">
        <v>388</v>
      </c>
      <c r="R79" s="15" t="s">
        <v>388</v>
      </c>
      <c r="S79" s="15" t="s">
        <v>388</v>
      </c>
      <c r="T79" s="93">
        <v>4</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157" t="s">
        <v>202</v>
      </c>
      <c r="C80" s="43" t="s">
        <v>203</v>
      </c>
      <c r="D80" s="45"/>
      <c r="E80" s="15" t="s">
        <v>388</v>
      </c>
      <c r="F80" s="93">
        <v>3.1580000000000004E-2</v>
      </c>
      <c r="G80" s="93">
        <v>1.6619999999999998E-3</v>
      </c>
      <c r="H80" s="93">
        <v>2.55023</v>
      </c>
      <c r="I80" s="93">
        <v>3.5193120000000001E-2</v>
      </c>
      <c r="J80" s="93">
        <v>4.1880320000000019E-2</v>
      </c>
      <c r="K80" s="93">
        <v>6.6872000000000001E-2</v>
      </c>
      <c r="L80" s="15" t="s">
        <v>388</v>
      </c>
      <c r="M80" s="15" t="s">
        <v>388</v>
      </c>
      <c r="N80" s="93">
        <v>1.0662437000000002</v>
      </c>
      <c r="O80" s="93">
        <v>0.26922999999999997</v>
      </c>
      <c r="P80" s="93">
        <v>6.9999999999999999E-4</v>
      </c>
      <c r="Q80" s="93">
        <v>1.7511999999999999</v>
      </c>
      <c r="R80" s="93">
        <v>0.51024000000000003</v>
      </c>
      <c r="S80" s="93">
        <v>6.2282999999999999</v>
      </c>
      <c r="T80" s="93">
        <v>0.80089999999999995</v>
      </c>
      <c r="U80" s="93">
        <v>2.3E-2</v>
      </c>
      <c r="V80" s="93">
        <v>6.0813000000000006</v>
      </c>
      <c r="W80" s="15" t="s">
        <v>388</v>
      </c>
      <c r="X80" s="15" t="s">
        <v>388</v>
      </c>
      <c r="Y80" s="15" t="s">
        <v>388</v>
      </c>
      <c r="Z80" s="15" t="s">
        <v>388</v>
      </c>
      <c r="AA80" s="15" t="s">
        <v>388</v>
      </c>
      <c r="AB80" s="15" t="s">
        <v>388</v>
      </c>
      <c r="AC80" s="15" t="s">
        <v>388</v>
      </c>
      <c r="AD80" s="93">
        <v>5.8743989727060002E-3</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157" t="s">
        <v>204</v>
      </c>
      <c r="C81" s="43" t="s">
        <v>205</v>
      </c>
      <c r="D81" s="45"/>
      <c r="E81" s="15" t="s">
        <v>388</v>
      </c>
      <c r="F81" s="15" t="s">
        <v>388</v>
      </c>
      <c r="G81" s="15" t="s">
        <v>388</v>
      </c>
      <c r="H81" s="15" t="s">
        <v>388</v>
      </c>
      <c r="I81" s="93">
        <v>7.6371329700000018E-4</v>
      </c>
      <c r="J81" s="93">
        <v>7.6371329700000009E-3</v>
      </c>
      <c r="K81" s="93">
        <v>1.5274265940000002E-2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3818.5664850000003</v>
      </c>
      <c r="AL81" s="38" t="s">
        <v>409</v>
      </c>
    </row>
    <row r="82" spans="1:38" s="2" customFormat="1" ht="26.25" customHeight="1" thickBot="1" x14ac:dyDescent="0.25">
      <c r="A82" s="43" t="s">
        <v>206</v>
      </c>
      <c r="B82" s="157" t="s">
        <v>207</v>
      </c>
      <c r="C82" s="43" t="s">
        <v>208</v>
      </c>
      <c r="D82" s="45"/>
      <c r="E82" s="15" t="s">
        <v>388</v>
      </c>
      <c r="F82" s="93">
        <v>3.8228219820807636</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57" t="s">
        <v>209</v>
      </c>
      <c r="C83" s="43" t="s">
        <v>210</v>
      </c>
      <c r="D83" s="45"/>
      <c r="E83" s="15" t="s">
        <v>388</v>
      </c>
      <c r="F83" s="93">
        <v>0.53600000000000003</v>
      </c>
      <c r="G83" s="15" t="s">
        <v>388</v>
      </c>
      <c r="H83" s="15" t="s">
        <v>388</v>
      </c>
      <c r="I83" s="93">
        <v>5.0599999999999999E-2</v>
      </c>
      <c r="J83" s="93">
        <v>5.5200000000000006E-2</v>
      </c>
      <c r="K83" s="93">
        <v>7.3599999999999999E-2</v>
      </c>
      <c r="L83" s="93">
        <v>2.8842000000000004E-3</v>
      </c>
      <c r="M83" s="15" t="s">
        <v>388</v>
      </c>
      <c r="N83" s="15" t="s">
        <v>388</v>
      </c>
      <c r="O83" s="15" t="s">
        <v>388</v>
      </c>
      <c r="P83" s="15" t="s">
        <v>388</v>
      </c>
      <c r="Q83" s="15" t="s">
        <v>388</v>
      </c>
      <c r="R83" s="15" t="s">
        <v>388</v>
      </c>
      <c r="S83" s="15" t="s">
        <v>388</v>
      </c>
      <c r="T83" s="15" t="s">
        <v>388</v>
      </c>
      <c r="U83" s="15" t="s">
        <v>388</v>
      </c>
      <c r="V83" s="15" t="s">
        <v>388</v>
      </c>
      <c r="W83" s="93">
        <v>9.4000000000000004E-3</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157" t="s">
        <v>211</v>
      </c>
      <c r="C84" s="43" t="s">
        <v>212</v>
      </c>
      <c r="D84" s="45"/>
      <c r="E84" s="15" t="s">
        <v>388</v>
      </c>
      <c r="F84" s="93">
        <v>0.46139999999999998</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157" t="s">
        <v>213</v>
      </c>
      <c r="C85" s="43" t="s">
        <v>410</v>
      </c>
      <c r="D85" s="45"/>
      <c r="E85" s="15" t="s">
        <v>388</v>
      </c>
      <c r="F85" s="93">
        <v>17.900000000000002</v>
      </c>
      <c r="G85" s="15" t="s">
        <v>388</v>
      </c>
      <c r="H85" s="15" t="s">
        <v>388</v>
      </c>
      <c r="I85" s="93">
        <v>2.1139839999999997E-3</v>
      </c>
      <c r="J85" s="93">
        <v>4.3166000000000003E-3</v>
      </c>
      <c r="K85" s="93">
        <v>6.5332000000000003E-3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57" t="s">
        <v>215</v>
      </c>
      <c r="C86" s="43" t="s">
        <v>216</v>
      </c>
      <c r="D86" s="45"/>
      <c r="E86" s="15" t="s">
        <v>388</v>
      </c>
      <c r="F86" s="93">
        <v>1.3325</v>
      </c>
      <c r="G86" s="15" t="s">
        <v>388</v>
      </c>
      <c r="H86" s="93">
        <v>2.0000000000000001E-4</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57" t="s">
        <v>220</v>
      </c>
      <c r="C88" s="43" t="s">
        <v>221</v>
      </c>
      <c r="D88" s="45"/>
      <c r="E88" s="15" t="s">
        <v>388</v>
      </c>
      <c r="F88" s="93">
        <v>3.4020145999999998</v>
      </c>
      <c r="G88" s="93">
        <v>2E-3</v>
      </c>
      <c r="H88" s="93">
        <v>2.445E-2</v>
      </c>
      <c r="I88" s="93">
        <v>1.1875000000000002E-2</v>
      </c>
      <c r="J88" s="93">
        <v>1.192E-2</v>
      </c>
      <c r="K88" s="93">
        <v>1.1949999999999999E-2</v>
      </c>
      <c r="L88" s="15" t="s">
        <v>388</v>
      </c>
      <c r="M88" s="15" t="s">
        <v>388</v>
      </c>
      <c r="N88" s="15" t="s">
        <v>388</v>
      </c>
      <c r="O88" s="93">
        <v>2.9500000000000004E-9</v>
      </c>
      <c r="P88" s="15" t="s">
        <v>388</v>
      </c>
      <c r="Q88" s="93">
        <v>1.475E-8</v>
      </c>
      <c r="R88" s="93">
        <v>1.7699999999999998E-7</v>
      </c>
      <c r="S88" s="15" t="s">
        <v>388</v>
      </c>
      <c r="T88" s="93">
        <v>1.4750000000000001E-6</v>
      </c>
      <c r="U88" s="93">
        <v>1.475E-8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57" t="s">
        <v>222</v>
      </c>
      <c r="C89" s="43" t="s">
        <v>223</v>
      </c>
      <c r="D89" s="45"/>
      <c r="E89" s="15" t="s">
        <v>388</v>
      </c>
      <c r="F89" s="93">
        <v>6.166097999999999</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157" t="s">
        <v>224</v>
      </c>
      <c r="C90" s="43" t="s">
        <v>225</v>
      </c>
      <c r="D90" s="45"/>
      <c r="E90" s="15" t="s">
        <v>388</v>
      </c>
      <c r="F90" s="93">
        <v>1.2586000000000002</v>
      </c>
      <c r="G90" s="93">
        <v>0.14069999999999999</v>
      </c>
      <c r="H90" s="93">
        <v>0.22249999999999998</v>
      </c>
      <c r="I90" s="93">
        <v>0.15896203280469984</v>
      </c>
      <c r="J90" s="93">
        <v>0.19329224409725651</v>
      </c>
      <c r="K90" s="93">
        <v>0.29391277639999996</v>
      </c>
      <c r="L90" s="93">
        <v>3.7002196828198951E-6</v>
      </c>
      <c r="M90" s="15" t="s">
        <v>388</v>
      </c>
      <c r="N90" s="15" t="s">
        <v>388</v>
      </c>
      <c r="O90" s="15" t="s">
        <v>388</v>
      </c>
      <c r="P90" s="15" t="s">
        <v>388</v>
      </c>
      <c r="Q90" s="15" t="s">
        <v>388</v>
      </c>
      <c r="R90" s="15" t="s">
        <v>388</v>
      </c>
      <c r="S90" s="15" t="s">
        <v>388</v>
      </c>
      <c r="T90" s="15" t="s">
        <v>388</v>
      </c>
      <c r="U90" s="15" t="s">
        <v>388</v>
      </c>
      <c r="V90" s="15" t="s">
        <v>388</v>
      </c>
      <c r="W90" s="15" t="s">
        <v>388</v>
      </c>
      <c r="X90" s="93">
        <v>5.7749999999999998E-3</v>
      </c>
      <c r="Y90" s="93">
        <v>2.9150000000000001E-3</v>
      </c>
      <c r="Z90" s="93">
        <v>2.9150000000000001E-3</v>
      </c>
      <c r="AA90" s="93">
        <v>2.9150000000000001E-3</v>
      </c>
      <c r="AB90" s="93">
        <v>1.452E-2</v>
      </c>
      <c r="AC90" s="93">
        <v>2.7000000000000001E-3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157" t="s">
        <v>383</v>
      </c>
      <c r="C91" s="43" t="s">
        <v>226</v>
      </c>
      <c r="D91" s="45"/>
      <c r="E91" s="93">
        <v>8.8201779999999997E-3</v>
      </c>
      <c r="F91" s="93">
        <v>2.2141064000000002E-2</v>
      </c>
      <c r="G91" s="93">
        <v>6.8054280000000005E-3</v>
      </c>
      <c r="H91" s="93">
        <v>1.8984590000000006E-2</v>
      </c>
      <c r="I91" s="93">
        <v>0.12363124434882002</v>
      </c>
      <c r="J91" s="93">
        <v>0.12373936502376001</v>
      </c>
      <c r="K91" s="93">
        <v>0.12376169674299001</v>
      </c>
      <c r="L91" s="93">
        <v>5.5581390000000025E-4</v>
      </c>
      <c r="M91" s="93">
        <v>0.26817264899999999</v>
      </c>
      <c r="N91" s="93">
        <v>1.7667071519999999</v>
      </c>
      <c r="O91" s="93">
        <v>2.2600150440000005E-2</v>
      </c>
      <c r="P91" s="93">
        <v>1.28446821E-4</v>
      </c>
      <c r="Q91" s="93">
        <v>2.99709249E-3</v>
      </c>
      <c r="R91" s="93">
        <v>3.5153866799999996E-2</v>
      </c>
      <c r="S91" s="93">
        <v>1.019798172</v>
      </c>
      <c r="T91" s="93">
        <v>7.7236109999999997E-2</v>
      </c>
      <c r="U91" s="15" t="s">
        <v>387</v>
      </c>
      <c r="V91" s="93">
        <v>0.59553030000000007</v>
      </c>
      <c r="W91" s="93">
        <v>4.5746000000000008E-4</v>
      </c>
      <c r="X91" s="93">
        <v>5.0778059999999998E-4</v>
      </c>
      <c r="Y91" s="93">
        <v>2.0585699999999999E-4</v>
      </c>
      <c r="Z91" s="93">
        <v>2.0585699999999999E-4</v>
      </c>
      <c r="AA91" s="93">
        <v>2.0585699999999999E-4</v>
      </c>
      <c r="AB91" s="93">
        <v>1.1253515999999999E-3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157" t="s">
        <v>227</v>
      </c>
      <c r="C92" s="43" t="s">
        <v>228</v>
      </c>
      <c r="D92" s="45"/>
      <c r="E92" s="15" t="s">
        <v>388</v>
      </c>
      <c r="F92" s="93">
        <v>1.95848</v>
      </c>
      <c r="G92" s="93">
        <v>6.5180014543321905</v>
      </c>
      <c r="H92" s="93">
        <v>0.19251204999999999</v>
      </c>
      <c r="I92" s="93">
        <v>0.58577999999999997</v>
      </c>
      <c r="J92" s="93">
        <v>0.78104000000000007</v>
      </c>
      <c r="K92" s="93">
        <v>0.97630000000000006</v>
      </c>
      <c r="L92" s="93">
        <v>2.0245290000000006E-2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157" t="s">
        <v>230</v>
      </c>
      <c r="C93" s="43" t="s">
        <v>411</v>
      </c>
      <c r="D93" s="45"/>
      <c r="E93" s="15" t="s">
        <v>388</v>
      </c>
      <c r="F93" s="93">
        <v>2.7232744000000002</v>
      </c>
      <c r="G93" s="15" t="s">
        <v>388</v>
      </c>
      <c r="H93" s="15" t="s">
        <v>388</v>
      </c>
      <c r="I93" s="93">
        <v>0.34021942999999999</v>
      </c>
      <c r="J93" s="93">
        <v>0.35422849250000005</v>
      </c>
      <c r="K93" s="93">
        <v>0.35640768</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157" t="s">
        <v>233</v>
      </c>
      <c r="C95" s="43" t="s">
        <v>234</v>
      </c>
      <c r="D95" s="45"/>
      <c r="E95" s="93" t="s">
        <v>388</v>
      </c>
      <c r="F95" s="93">
        <v>1.5984163000000005</v>
      </c>
      <c r="G95" s="93" t="s">
        <v>388</v>
      </c>
      <c r="H95" s="15" t="s">
        <v>388</v>
      </c>
      <c r="I95" s="93">
        <v>4.2381791714163355E-2</v>
      </c>
      <c r="J95" s="93">
        <v>0.17337436853197402</v>
      </c>
      <c r="K95" s="93">
        <v>0.65849062899999988</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93" t="s">
        <v>388</v>
      </c>
      <c r="AK95" s="15" t="s">
        <v>388</v>
      </c>
      <c r="AL95" s="38" t="s">
        <v>407</v>
      </c>
    </row>
    <row r="96" spans="1:38" s="2" customFormat="1" ht="26.25" customHeight="1" thickBot="1" x14ac:dyDescent="0.25">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25">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157" t="s">
        <v>239</v>
      </c>
      <c r="C98" s="43" t="s">
        <v>240</v>
      </c>
      <c r="D98" s="45"/>
      <c r="E98" s="93" t="s">
        <v>388</v>
      </c>
      <c r="F98" s="93">
        <v>0.125809</v>
      </c>
      <c r="G98" s="93" t="s">
        <v>388</v>
      </c>
      <c r="H98" s="93">
        <v>1.2579195150755791E-2</v>
      </c>
      <c r="I98" s="93">
        <v>4.4497006108366779E-2</v>
      </c>
      <c r="J98" s="93">
        <v>6.1668901877946665E-2</v>
      </c>
      <c r="K98" s="93">
        <v>6.9086300000000003E-2</v>
      </c>
      <c r="L98" s="93" t="s">
        <v>388</v>
      </c>
      <c r="M98" s="93" t="s">
        <v>388</v>
      </c>
      <c r="N98" s="93" t="s">
        <v>388</v>
      </c>
      <c r="O98" s="93" t="s">
        <v>388</v>
      </c>
      <c r="P98" s="93" t="s">
        <v>388</v>
      </c>
      <c r="Q98" s="93" t="s">
        <v>388</v>
      </c>
      <c r="R98" s="93" t="s">
        <v>388</v>
      </c>
      <c r="S98" s="93" t="s">
        <v>388</v>
      </c>
      <c r="T98" s="93" t="s">
        <v>388</v>
      </c>
      <c r="U98" s="15" t="s">
        <v>388</v>
      </c>
      <c r="V98" s="93" t="s">
        <v>388</v>
      </c>
      <c r="W98" s="93">
        <v>1.6915409999999999E-2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157" t="s">
        <v>242</v>
      </c>
      <c r="C99" s="43" t="s">
        <v>412</v>
      </c>
      <c r="D99" s="45"/>
      <c r="E99" s="93">
        <v>0.1344161451</v>
      </c>
      <c r="F99" s="93">
        <v>6.635935323</v>
      </c>
      <c r="G99" s="93" t="s">
        <v>388</v>
      </c>
      <c r="H99" s="93">
        <v>5.7329585829999994</v>
      </c>
      <c r="I99" s="93">
        <v>9.8354117630000001E-2</v>
      </c>
      <c r="J99" s="93">
        <v>0.15112949780000001</v>
      </c>
      <c r="K99" s="93">
        <v>0.33104556670000002</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372.4</v>
      </c>
      <c r="AL99" s="38" t="s">
        <v>243</v>
      </c>
    </row>
    <row r="100" spans="1:38" s="2" customFormat="1" ht="26.25" customHeight="1" thickBot="1" x14ac:dyDescent="0.25">
      <c r="A100" s="43" t="s">
        <v>241</v>
      </c>
      <c r="B100" s="157" t="s">
        <v>244</v>
      </c>
      <c r="C100" s="43" t="s">
        <v>413</v>
      </c>
      <c r="D100" s="45"/>
      <c r="E100" s="93">
        <v>0.13309142163500001</v>
      </c>
      <c r="F100" s="93">
        <v>3.5634844111000001</v>
      </c>
      <c r="G100" s="93" t="s">
        <v>388</v>
      </c>
      <c r="H100" s="93">
        <v>4.9242463582000005</v>
      </c>
      <c r="I100" s="93">
        <v>6.3988043958000007E-2</v>
      </c>
      <c r="J100" s="93">
        <v>9.8790223753000006E-2</v>
      </c>
      <c r="K100" s="93">
        <v>0.21317078141600002</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714.4</v>
      </c>
      <c r="AL100" s="38" t="s">
        <v>243</v>
      </c>
    </row>
    <row r="101" spans="1:38" s="2" customFormat="1" ht="26.25" customHeight="1" thickBot="1" x14ac:dyDescent="0.25">
      <c r="A101" s="43" t="s">
        <v>241</v>
      </c>
      <c r="B101" s="157" t="s">
        <v>245</v>
      </c>
      <c r="C101" s="43" t="s">
        <v>246</v>
      </c>
      <c r="D101" s="45"/>
      <c r="E101" s="93">
        <v>6.8609225269999994E-3</v>
      </c>
      <c r="F101" s="93">
        <v>0.10827457930000001</v>
      </c>
      <c r="G101" s="93" t="s">
        <v>388</v>
      </c>
      <c r="H101" s="93">
        <v>7.9437922459999991E-2</v>
      </c>
      <c r="I101" s="93">
        <v>7.9672547900000001E-4</v>
      </c>
      <c r="J101" s="93">
        <v>2.3901764380000004E-3</v>
      </c>
      <c r="K101" s="93">
        <v>5.5770783560000004E-3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106.6</v>
      </c>
      <c r="AL101" s="38" t="s">
        <v>243</v>
      </c>
    </row>
    <row r="102" spans="1:38" s="2" customFormat="1" ht="26.25" customHeight="1" thickBot="1" x14ac:dyDescent="0.25">
      <c r="A102" s="43" t="s">
        <v>241</v>
      </c>
      <c r="B102" s="157" t="s">
        <v>247</v>
      </c>
      <c r="C102" s="43" t="s">
        <v>414</v>
      </c>
      <c r="D102" s="45"/>
      <c r="E102" s="93">
        <v>5.0373966277000005E-2</v>
      </c>
      <c r="F102" s="93">
        <v>0.42081878773500003</v>
      </c>
      <c r="G102" s="93" t="s">
        <v>388</v>
      </c>
      <c r="H102" s="93">
        <v>3.61991895355</v>
      </c>
      <c r="I102" s="93">
        <v>3.5924759000000002E-3</v>
      </c>
      <c r="J102" s="93">
        <v>7.4348777147999992E-2</v>
      </c>
      <c r="K102" s="93">
        <v>0.43713413445999999</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923.8564706763417</v>
      </c>
      <c r="AL102" s="38" t="s">
        <v>243</v>
      </c>
    </row>
    <row r="103" spans="1:38" s="2" customFormat="1" ht="26.25" customHeight="1" thickBot="1" x14ac:dyDescent="0.25">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157" t="s">
        <v>250</v>
      </c>
      <c r="C104" s="43" t="s">
        <v>251</v>
      </c>
      <c r="D104" s="45"/>
      <c r="E104" s="93">
        <v>7.1165760400000006E-4</v>
      </c>
      <c r="F104" s="93">
        <v>6.9257907860000006E-3</v>
      </c>
      <c r="G104" s="93" t="s">
        <v>388</v>
      </c>
      <c r="H104" s="93">
        <v>8.2396481139999991E-3</v>
      </c>
      <c r="I104" s="93">
        <v>5.9044384000000003E-5</v>
      </c>
      <c r="J104" s="93">
        <v>1.7713315099999999E-4</v>
      </c>
      <c r="K104" s="93">
        <v>4.1331068500000004E-4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7.9</v>
      </c>
      <c r="AL104" s="38" t="s">
        <v>243</v>
      </c>
    </row>
    <row r="105" spans="1:38" s="2" customFormat="1" ht="26.25" customHeight="1" thickBot="1" x14ac:dyDescent="0.25">
      <c r="A105" s="43" t="s">
        <v>241</v>
      </c>
      <c r="B105" s="157" t="s">
        <v>252</v>
      </c>
      <c r="C105" s="43" t="s">
        <v>253</v>
      </c>
      <c r="D105" s="45"/>
      <c r="E105" s="93">
        <v>2.4717590913999998E-2</v>
      </c>
      <c r="F105" s="93">
        <v>0.186981955891</v>
      </c>
      <c r="G105" s="93" t="s">
        <v>388</v>
      </c>
      <c r="H105" s="93">
        <v>0.45794147058000001</v>
      </c>
      <c r="I105" s="93">
        <v>4.000824109E-3</v>
      </c>
      <c r="J105" s="93">
        <v>6.2870093149999997E-3</v>
      </c>
      <c r="K105" s="93">
        <v>1.3717111231000001E-2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15" t="s">
        <v>388</v>
      </c>
      <c r="AJ105" s="15" t="s">
        <v>388</v>
      </c>
      <c r="AK105" s="93">
        <v>56.2</v>
      </c>
      <c r="AL105" s="38" t="s">
        <v>243</v>
      </c>
    </row>
    <row r="106" spans="1:38" s="2" customFormat="1" ht="26.25" customHeight="1" thickBot="1" x14ac:dyDescent="0.25">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25">
      <c r="A107" s="43" t="s">
        <v>241</v>
      </c>
      <c r="B107" s="157" t="s">
        <v>256</v>
      </c>
      <c r="C107" s="43" t="s">
        <v>416</v>
      </c>
      <c r="D107" s="45"/>
      <c r="E107" s="93">
        <v>3.8291210974999997E-2</v>
      </c>
      <c r="F107" s="93">
        <v>0.16387267560000002</v>
      </c>
      <c r="G107" s="93" t="s">
        <v>388</v>
      </c>
      <c r="H107" s="93">
        <v>0.40410182412099999</v>
      </c>
      <c r="I107" s="93">
        <v>9.7309635000000002E-3</v>
      </c>
      <c r="J107" s="93">
        <v>0.12974618000000002</v>
      </c>
      <c r="K107" s="93">
        <v>0.61629435499999996</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3361.3</v>
      </c>
      <c r="AL107" s="38" t="s">
        <v>243</v>
      </c>
    </row>
    <row r="108" spans="1:38" s="2" customFormat="1" ht="26.25" customHeight="1" thickBot="1" x14ac:dyDescent="0.25">
      <c r="A108" s="43" t="s">
        <v>241</v>
      </c>
      <c r="B108" s="157" t="s">
        <v>257</v>
      </c>
      <c r="C108" s="43" t="s">
        <v>417</v>
      </c>
      <c r="D108" s="45"/>
      <c r="E108" s="93">
        <v>5.4699421879999995E-2</v>
      </c>
      <c r="F108" s="93">
        <v>0.6464555446200001</v>
      </c>
      <c r="G108" s="93" t="s">
        <v>388</v>
      </c>
      <c r="H108" s="93">
        <v>0.42096487150999995</v>
      </c>
      <c r="I108" s="93">
        <v>6.3805999999999993E-3</v>
      </c>
      <c r="J108" s="93">
        <v>6.3806000000000002E-2</v>
      </c>
      <c r="K108" s="93">
        <v>0.127612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5998.2</v>
      </c>
      <c r="AL108" s="38" t="s">
        <v>243</v>
      </c>
    </row>
    <row r="109" spans="1:38" s="2" customFormat="1" ht="26.25" customHeight="1" thickBot="1" x14ac:dyDescent="0.25">
      <c r="A109" s="43" t="s">
        <v>241</v>
      </c>
      <c r="B109" s="157" t="s">
        <v>258</v>
      </c>
      <c r="C109" s="43" t="s">
        <v>418</v>
      </c>
      <c r="D109" s="45"/>
      <c r="E109" s="93">
        <v>5.0789415420000004E-3</v>
      </c>
      <c r="F109" s="93">
        <v>2.1781296560000003E-2</v>
      </c>
      <c r="G109" s="15" t="s">
        <v>388</v>
      </c>
      <c r="H109" s="93">
        <v>5.685675397E-2</v>
      </c>
      <c r="I109" s="93">
        <v>2.1000000000000003E-3</v>
      </c>
      <c r="J109" s="93">
        <v>1.1550000000000001E-2</v>
      </c>
      <c r="K109" s="93">
        <v>1.1550000000000001E-2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210</v>
      </c>
      <c r="AL109" s="38" t="s">
        <v>243</v>
      </c>
    </row>
    <row r="110" spans="1:38" s="2" customFormat="1" ht="26.25" customHeight="1" thickBot="1" x14ac:dyDescent="0.25">
      <c r="A110" s="43" t="s">
        <v>241</v>
      </c>
      <c r="B110" s="157" t="s">
        <v>259</v>
      </c>
      <c r="C110" s="43" t="s">
        <v>419</v>
      </c>
      <c r="D110" s="45"/>
      <c r="E110" s="93">
        <v>4.8712652090000001E-3</v>
      </c>
      <c r="F110" s="93">
        <v>2.3760212252000004E-2</v>
      </c>
      <c r="G110" s="15" t="s">
        <v>388</v>
      </c>
      <c r="H110" s="93">
        <v>7.5267997682000001E-2</v>
      </c>
      <c r="I110" s="93">
        <v>2.0465542E-2</v>
      </c>
      <c r="J110" s="93">
        <v>0.14357579000000001</v>
      </c>
      <c r="K110" s="93">
        <v>0.14607839</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1064.5</v>
      </c>
      <c r="AL110" s="38" t="s">
        <v>243</v>
      </c>
    </row>
    <row r="111" spans="1:38" s="2" customFormat="1" ht="26.25" customHeight="1" thickBot="1" x14ac:dyDescent="0.25">
      <c r="A111" s="43" t="s">
        <v>241</v>
      </c>
      <c r="B111" s="157" t="s">
        <v>260</v>
      </c>
      <c r="C111" s="43" t="s">
        <v>420</v>
      </c>
      <c r="D111" s="45"/>
      <c r="E111" s="93">
        <v>4.8655133939999998E-2</v>
      </c>
      <c r="F111" s="93">
        <v>1.4345407555000003</v>
      </c>
      <c r="G111" s="15" t="s">
        <v>388</v>
      </c>
      <c r="H111" s="93">
        <v>2.1887407837000001</v>
      </c>
      <c r="I111" s="93">
        <v>1.4258E-2</v>
      </c>
      <c r="J111" s="93">
        <v>2.8516E-2</v>
      </c>
      <c r="K111" s="93">
        <v>6.4160999999999996E-2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3759.9369999999999</v>
      </c>
      <c r="AL111" s="38" t="s">
        <v>243</v>
      </c>
    </row>
    <row r="112" spans="1:38" s="2" customFormat="1" ht="26.25" customHeight="1" thickBot="1" x14ac:dyDescent="0.25">
      <c r="A112" s="43" t="s">
        <v>261</v>
      </c>
      <c r="B112" s="157" t="s">
        <v>262</v>
      </c>
      <c r="C112" s="43" t="s">
        <v>263</v>
      </c>
      <c r="D112" s="45"/>
      <c r="E112" s="93">
        <v>6.5112330860000007</v>
      </c>
      <c r="F112" s="93" t="s">
        <v>388</v>
      </c>
      <c r="G112" s="93" t="s">
        <v>388</v>
      </c>
      <c r="H112" s="93">
        <v>4.3830742799999998</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162.69999999999999</v>
      </c>
      <c r="AL112" s="38" t="s">
        <v>432</v>
      </c>
    </row>
    <row r="113" spans="1:38" s="2" customFormat="1" ht="26.25" customHeight="1" thickBot="1" x14ac:dyDescent="0.25">
      <c r="A113" s="43" t="s">
        <v>261</v>
      </c>
      <c r="B113" s="157" t="s">
        <v>264</v>
      </c>
      <c r="C113" s="43" t="s">
        <v>265</v>
      </c>
      <c r="D113" s="45"/>
      <c r="E113" s="93">
        <v>2.8637691879040004</v>
      </c>
      <c r="F113" s="93">
        <v>3.5555035551710006</v>
      </c>
      <c r="G113" s="15" t="s">
        <v>388</v>
      </c>
      <c r="H113" s="93">
        <v>10.037513832314</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157" t="s">
        <v>266</v>
      </c>
      <c r="C114" s="43" t="s">
        <v>421</v>
      </c>
      <c r="D114" s="45"/>
      <c r="E114" s="93">
        <v>3.3224414959999997E-2</v>
      </c>
      <c r="F114" s="93" t="s">
        <v>388</v>
      </c>
      <c r="G114" s="93" t="s">
        <v>388</v>
      </c>
      <c r="H114" s="93">
        <v>2.2693462000000001E-2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830.61037394451148</v>
      </c>
      <c r="AL114" s="38" t="s">
        <v>441</v>
      </c>
    </row>
    <row r="115" spans="1:38" s="2" customFormat="1" ht="26.25" customHeight="1" thickBot="1" x14ac:dyDescent="0.25">
      <c r="A115" s="43" t="s">
        <v>261</v>
      </c>
      <c r="B115" s="157" t="s">
        <v>267</v>
      </c>
      <c r="C115" s="43" t="s">
        <v>268</v>
      </c>
      <c r="D115" s="45"/>
      <c r="E115" s="93">
        <v>0.192189</v>
      </c>
      <c r="F115" s="93" t="s">
        <v>388</v>
      </c>
      <c r="G115" s="93" t="s">
        <v>388</v>
      </c>
      <c r="H115" s="93">
        <v>0.384378</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157" t="s">
        <v>269</v>
      </c>
      <c r="C116" s="43" t="s">
        <v>422</v>
      </c>
      <c r="D116" s="45"/>
      <c r="E116" s="93">
        <v>0.62738842894300006</v>
      </c>
      <c r="F116" s="93">
        <v>7.8035185652999994E-2</v>
      </c>
      <c r="G116" s="15" t="s">
        <v>388</v>
      </c>
      <c r="H116" s="93">
        <v>1.4876730509610001</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25">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25">
      <c r="A119" s="43" t="s">
        <v>261</v>
      </c>
      <c r="B119" s="157" t="s">
        <v>273</v>
      </c>
      <c r="C119" s="43" t="s">
        <v>274</v>
      </c>
      <c r="D119" s="45"/>
      <c r="E119" s="93" t="s">
        <v>388</v>
      </c>
      <c r="F119" s="93" t="s">
        <v>388</v>
      </c>
      <c r="G119" s="93" t="s">
        <v>388</v>
      </c>
      <c r="H119" s="93" t="s">
        <v>388</v>
      </c>
      <c r="I119" s="93">
        <v>0.25484833350000002</v>
      </c>
      <c r="J119" s="93">
        <v>4.6478017870000006</v>
      </c>
      <c r="K119" s="93">
        <v>4.6478017870000006</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1871.5672058823529</v>
      </c>
      <c r="AL119" s="38" t="s">
        <v>442</v>
      </c>
    </row>
    <row r="120" spans="1:38" s="2" customFormat="1" ht="26.25" customHeight="1" thickBot="1" x14ac:dyDescent="0.25">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25">
      <c r="A121" s="43" t="s">
        <v>261</v>
      </c>
      <c r="B121" s="157" t="s">
        <v>277</v>
      </c>
      <c r="C121" s="43" t="s">
        <v>278</v>
      </c>
      <c r="D121" s="45" t="s">
        <v>279</v>
      </c>
      <c r="E121" s="93" t="s">
        <v>388</v>
      </c>
      <c r="F121" s="93">
        <v>0.93457526815100012</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1965.2</v>
      </c>
      <c r="AL121" s="38" t="s">
        <v>443</v>
      </c>
    </row>
    <row r="122" spans="1:38" s="2" customFormat="1" ht="26.25" customHeight="1" thickBot="1" x14ac:dyDescent="0.25">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8.0905346153846147E-2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25">
      <c r="A123" s="43" t="s">
        <v>261</v>
      </c>
      <c r="B123" s="157" t="s">
        <v>282</v>
      </c>
      <c r="C123" s="43" t="s">
        <v>283</v>
      </c>
      <c r="D123" s="45"/>
      <c r="E123" s="93">
        <v>7.1018437800000001E-2</v>
      </c>
      <c r="F123" s="93">
        <v>0.16540871580000002</v>
      </c>
      <c r="G123" s="93">
        <v>8.8673387150000008E-3</v>
      </c>
      <c r="H123" s="93">
        <v>6.847352273E-2</v>
      </c>
      <c r="I123" s="93">
        <v>0.1810553187</v>
      </c>
      <c r="J123" s="93">
        <v>0.18961450909999999</v>
      </c>
      <c r="K123" s="93">
        <v>0.19246757249999999</v>
      </c>
      <c r="L123" s="93">
        <v>2.3711779650000001E-2</v>
      </c>
      <c r="M123" s="93">
        <v>2.3348316009999999</v>
      </c>
      <c r="N123" s="93">
        <v>1.7025075050000002E-3</v>
      </c>
      <c r="O123" s="93">
        <v>1.6470192699999997E-2</v>
      </c>
      <c r="P123" s="93">
        <v>3.4005111889999998E-3</v>
      </c>
      <c r="Q123" s="93">
        <v>9.6228403999999999E-5</v>
      </c>
      <c r="R123" s="93">
        <v>3.0921475360000004E-3</v>
      </c>
      <c r="S123" s="93">
        <v>1.1461870430000002E-3</v>
      </c>
      <c r="T123" s="93">
        <v>9.3030019399999999E-4</v>
      </c>
      <c r="U123" s="93">
        <v>8.2701666900000001E-4</v>
      </c>
      <c r="V123" s="93">
        <v>1.5032509060000001E-2</v>
      </c>
      <c r="W123" s="93" t="s">
        <v>388</v>
      </c>
      <c r="X123" s="93">
        <v>2.0699335979999999E-5</v>
      </c>
      <c r="Y123" s="93">
        <v>6.394975264E-5</v>
      </c>
      <c r="Z123" s="93">
        <v>1.66902839E-5</v>
      </c>
      <c r="AA123" s="93">
        <v>8.6325940490000001E-6</v>
      </c>
      <c r="AB123" s="93">
        <v>1.09971966569E-4</v>
      </c>
      <c r="AC123" s="93" t="s">
        <v>388</v>
      </c>
      <c r="AD123" s="93" t="s">
        <v>388</v>
      </c>
      <c r="AE123" s="92"/>
      <c r="AF123" s="93" t="s">
        <v>388</v>
      </c>
      <c r="AG123" s="15" t="s">
        <v>388</v>
      </c>
      <c r="AH123" s="15" t="s">
        <v>388</v>
      </c>
      <c r="AI123" s="15" t="s">
        <v>388</v>
      </c>
      <c r="AJ123" s="15" t="s">
        <v>388</v>
      </c>
      <c r="AK123" s="93">
        <v>28.530634470000003</v>
      </c>
      <c r="AL123" s="38" t="s">
        <v>436</v>
      </c>
    </row>
    <row r="124" spans="1:38" s="2" customFormat="1" ht="26.25" customHeight="1" thickBot="1" x14ac:dyDescent="0.25">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157" t="s">
        <v>287</v>
      </c>
      <c r="C125" s="43" t="s">
        <v>288</v>
      </c>
      <c r="D125" s="45"/>
      <c r="E125" s="15" t="s">
        <v>388</v>
      </c>
      <c r="F125" s="93">
        <v>0.20199008800000001</v>
      </c>
      <c r="G125" s="15" t="s">
        <v>388</v>
      </c>
      <c r="H125" s="15" t="s">
        <v>388</v>
      </c>
      <c r="I125" s="93">
        <v>1.2635634000000002E-4</v>
      </c>
      <c r="J125" s="93">
        <v>8.3854661999999993E-4</v>
      </c>
      <c r="K125" s="93">
        <v>1.7728177400000004E-3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3828.98</v>
      </c>
      <c r="AL125" s="38" t="s">
        <v>424</v>
      </c>
    </row>
    <row r="126" spans="1:38" s="2" customFormat="1" ht="26.25" customHeight="1" thickBot="1" x14ac:dyDescent="0.25">
      <c r="A126" s="43" t="s">
        <v>286</v>
      </c>
      <c r="B126" s="157" t="s">
        <v>289</v>
      </c>
      <c r="C126" s="43" t="s">
        <v>290</v>
      </c>
      <c r="D126" s="45"/>
      <c r="E126" s="15" t="s">
        <v>388</v>
      </c>
      <c r="F126" s="15" t="s">
        <v>388</v>
      </c>
      <c r="G126" s="15" t="s">
        <v>388</v>
      </c>
      <c r="H126" s="93">
        <v>7.9916089999999995E-2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332.9837</v>
      </c>
      <c r="AL126" s="38" t="s">
        <v>425</v>
      </c>
    </row>
    <row r="127" spans="1:38" s="2" customFormat="1" ht="26.25" customHeight="1" thickBot="1" x14ac:dyDescent="0.25">
      <c r="A127" s="43" t="s">
        <v>286</v>
      </c>
      <c r="B127" s="157" t="s">
        <v>291</v>
      </c>
      <c r="C127" s="43" t="s">
        <v>292</v>
      </c>
      <c r="D127" s="45"/>
      <c r="E127" s="15" t="s">
        <v>388</v>
      </c>
      <c r="F127" s="93" t="s">
        <v>388</v>
      </c>
      <c r="G127" s="93" t="s">
        <v>388</v>
      </c>
      <c r="H127" s="93">
        <v>4.695870536E-3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157" t="s">
        <v>305</v>
      </c>
      <c r="C133" s="43" t="s">
        <v>306</v>
      </c>
      <c r="D133" s="45" t="s">
        <v>295</v>
      </c>
      <c r="E133" s="15" t="s">
        <v>389</v>
      </c>
      <c r="F133" s="15" t="s">
        <v>389</v>
      </c>
      <c r="G133" s="15" t="s">
        <v>389</v>
      </c>
      <c r="H133" s="15" t="s">
        <v>388</v>
      </c>
      <c r="I133" s="93">
        <v>4.3257020000000003E-4</v>
      </c>
      <c r="J133" s="93">
        <v>4.3257020000000003E-4</v>
      </c>
      <c r="K133" s="93">
        <v>4.8068896000000002E-4</v>
      </c>
      <c r="L133" s="93">
        <v>2.1628510000000001E-4</v>
      </c>
      <c r="M133" s="15" t="s">
        <v>389</v>
      </c>
      <c r="N133" s="93">
        <v>3.7435398000000005E-4</v>
      </c>
      <c r="O133" s="93">
        <v>6.2703980000000014E-5</v>
      </c>
      <c r="P133" s="93">
        <v>1.1401945843842336E-2</v>
      </c>
      <c r="Q133" s="93">
        <v>1.6966225999999999E-4</v>
      </c>
      <c r="R133" s="93">
        <v>1.6903896000000003E-4</v>
      </c>
      <c r="S133" s="93">
        <v>1.5495238E-4</v>
      </c>
      <c r="T133" s="93">
        <v>2.1603577999999995E-4</v>
      </c>
      <c r="U133" s="93">
        <v>2.4657748000000003E-4</v>
      </c>
      <c r="V133" s="93">
        <v>1.9960559200000003E-3</v>
      </c>
      <c r="W133" s="93">
        <v>3.3658199999999998E-4</v>
      </c>
      <c r="X133" s="93">
        <v>1.6455119999999999E-4</v>
      </c>
      <c r="Y133" s="93">
        <v>8.9879860000000004E-5</v>
      </c>
      <c r="Z133" s="93">
        <v>8.0281040000000016E-5</v>
      </c>
      <c r="AA133" s="93">
        <v>8.7137339999999986E-5</v>
      </c>
      <c r="AB133" s="93">
        <v>4.2184944E-4</v>
      </c>
      <c r="AC133" s="93">
        <v>1.8699000000000001E-3</v>
      </c>
      <c r="AD133" s="93">
        <v>5.1110600000000006E-3</v>
      </c>
      <c r="AE133" s="92"/>
      <c r="AF133" s="15" t="s">
        <v>388</v>
      </c>
      <c r="AG133" s="15" t="s">
        <v>388</v>
      </c>
      <c r="AH133" s="15" t="s">
        <v>388</v>
      </c>
      <c r="AI133" s="15" t="s">
        <v>388</v>
      </c>
      <c r="AJ133" s="15" t="s">
        <v>388</v>
      </c>
      <c r="AK133" s="93">
        <v>12466</v>
      </c>
      <c r="AL133" s="38" t="s">
        <v>427</v>
      </c>
    </row>
    <row r="134" spans="1:38" s="2" customFormat="1" ht="26.25" customHeight="1" thickBot="1" x14ac:dyDescent="0.25">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57" t="s">
        <v>311</v>
      </c>
      <c r="C136" s="43" t="s">
        <v>312</v>
      </c>
      <c r="D136" s="45"/>
      <c r="E136" s="15" t="s">
        <v>388</v>
      </c>
      <c r="F136" s="93">
        <v>8.0800000000000004E-3</v>
      </c>
      <c r="G136" s="15" t="s">
        <v>388</v>
      </c>
      <c r="H136" s="93">
        <v>0.31155949999999999</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538663.81623994501</v>
      </c>
      <c r="AL136" s="38" t="s">
        <v>440</v>
      </c>
    </row>
    <row r="137" spans="1:38" s="2" customFormat="1" ht="26.25" customHeight="1" thickBot="1" x14ac:dyDescent="0.25">
      <c r="A137" s="43" t="s">
        <v>286</v>
      </c>
      <c r="B137" s="157" t="s">
        <v>313</v>
      </c>
      <c r="C137" s="43" t="s">
        <v>314</v>
      </c>
      <c r="D137" s="45"/>
      <c r="E137" s="15" t="s">
        <v>388</v>
      </c>
      <c r="F137" s="93">
        <v>2.07E-2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1379977</v>
      </c>
      <c r="AL137" s="38" t="s">
        <v>429</v>
      </c>
    </row>
    <row r="138" spans="1:38" s="2" customFormat="1" ht="26.25" customHeight="1" thickBot="1" x14ac:dyDescent="0.25">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157" t="s">
        <v>317</v>
      </c>
      <c r="C139" s="43" t="s">
        <v>430</v>
      </c>
      <c r="D139" s="45" t="s">
        <v>318</v>
      </c>
      <c r="E139" s="15" t="s">
        <v>388</v>
      </c>
      <c r="F139" s="15" t="s">
        <v>388</v>
      </c>
      <c r="G139" s="15" t="s">
        <v>388</v>
      </c>
      <c r="H139" s="15" t="s">
        <v>388</v>
      </c>
      <c r="I139" s="93">
        <v>0.185765713</v>
      </c>
      <c r="J139" s="93">
        <v>0.185765713</v>
      </c>
      <c r="K139" s="93">
        <v>0.185765713</v>
      </c>
      <c r="L139" s="93">
        <v>1.6257097170000002E-2</v>
      </c>
      <c r="M139" s="15" t="s">
        <v>388</v>
      </c>
      <c r="N139" s="93">
        <v>5.2961700000000002E-4</v>
      </c>
      <c r="O139" s="93">
        <v>1.0665290000000001E-3</v>
      </c>
      <c r="P139" s="93">
        <v>1.0665290000000001E-3</v>
      </c>
      <c r="Q139" s="93">
        <v>1.6874794000000001E-3</v>
      </c>
      <c r="R139" s="93">
        <v>1.6121950000000003E-3</v>
      </c>
      <c r="S139" s="93">
        <v>3.7604266000000001E-3</v>
      </c>
      <c r="T139" s="15" t="s">
        <v>388</v>
      </c>
      <c r="U139" s="15" t="s">
        <v>388</v>
      </c>
      <c r="V139" s="15" t="s">
        <v>388</v>
      </c>
      <c r="W139" s="93">
        <v>1.9143718510000001</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2918</v>
      </c>
      <c r="AL139" s="38" t="s">
        <v>407</v>
      </c>
    </row>
    <row r="140" spans="1:38" s="2" customFormat="1" ht="26.25" customHeight="1" thickBot="1" x14ac:dyDescent="0.25">
      <c r="A140" s="43" t="s">
        <v>319</v>
      </c>
      <c r="B140" s="157" t="s">
        <v>320</v>
      </c>
      <c r="C140" s="43" t="s">
        <v>431</v>
      </c>
      <c r="D140" s="45"/>
      <c r="E140" s="15" t="s">
        <v>388</v>
      </c>
      <c r="F140" s="15" t="s">
        <v>388</v>
      </c>
      <c r="G140" s="15" t="s">
        <v>388</v>
      </c>
      <c r="H140" s="93">
        <v>0.47435634918000003</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96" t="s">
        <v>376</v>
      </c>
      <c r="D141" s="94" t="s">
        <v>141</v>
      </c>
      <c r="E141" s="94">
        <f t="shared" ref="E141:T141" si="0">SUM(E14:E140)</f>
        <v>252.95939596913556</v>
      </c>
      <c r="F141" s="94">
        <f t="shared" si="0"/>
        <v>185.38992496216756</v>
      </c>
      <c r="G141" s="94">
        <f t="shared" si="0"/>
        <v>91.944088812510728</v>
      </c>
      <c r="H141" s="94">
        <f t="shared" si="0"/>
        <v>42.583476864400694</v>
      </c>
      <c r="I141" s="94">
        <f t="shared" si="0"/>
        <v>28.427758921884752</v>
      </c>
      <c r="J141" s="94">
        <f t="shared" si="0"/>
        <v>45.751765727731041</v>
      </c>
      <c r="K141" s="94">
        <f t="shared" si="0"/>
        <v>60.771709139172572</v>
      </c>
      <c r="L141" s="94">
        <f t="shared" si="0"/>
        <v>6.9477526489578914</v>
      </c>
      <c r="M141" s="94">
        <f t="shared" si="0"/>
        <v>629.83898115764725</v>
      </c>
      <c r="N141" s="94">
        <f t="shared" si="0"/>
        <v>33.675962766244226</v>
      </c>
      <c r="O141" s="94">
        <f t="shared" si="0"/>
        <v>1.534707972940198</v>
      </c>
      <c r="P141" s="94">
        <f t="shared" si="0"/>
        <v>0.63576791031606872</v>
      </c>
      <c r="Q141" s="94">
        <f t="shared" si="0"/>
        <v>5.2065685111674256</v>
      </c>
      <c r="R141" s="94">
        <f t="shared" si="0"/>
        <v>31.226325531394505</v>
      </c>
      <c r="S141" s="94">
        <f t="shared" si="0"/>
        <v>68.125219325954504</v>
      </c>
      <c r="T141" s="94">
        <f t="shared" si="0"/>
        <v>37.110451882711999</v>
      </c>
      <c r="U141" s="94" t="s">
        <v>387</v>
      </c>
      <c r="V141" s="94">
        <f t="shared" ref="V141:AD141" si="1">SUM(V14:V140)</f>
        <v>141.45365976616461</v>
      </c>
      <c r="W141" s="94">
        <f t="shared" si="1"/>
        <v>17.639859325976015</v>
      </c>
      <c r="X141" s="94">
        <f t="shared" si="1"/>
        <v>6.0276881196878671</v>
      </c>
      <c r="Y141" s="94">
        <f t="shared" si="1"/>
        <v>4.9423461325930571</v>
      </c>
      <c r="Z141" s="94">
        <f t="shared" si="1"/>
        <v>3.7359994150838167</v>
      </c>
      <c r="AA141" s="94">
        <f t="shared" si="1"/>
        <v>4.2880311247719325</v>
      </c>
      <c r="AB141" s="94">
        <f t="shared" si="1"/>
        <v>18.994064792136665</v>
      </c>
      <c r="AC141" s="94">
        <f t="shared" si="1"/>
        <v>38.125895452778138</v>
      </c>
      <c r="AD141" s="94">
        <f t="shared" si="1"/>
        <v>30.164873919038708</v>
      </c>
      <c r="AE141" s="97"/>
      <c r="AF141" s="94">
        <f>SUM(AF14:AF140)</f>
        <v>357663.30000623601</v>
      </c>
      <c r="AG141" s="94">
        <f>SUM(AG14:AG140)</f>
        <v>201345.70053999996</v>
      </c>
      <c r="AH141" s="94">
        <f>SUM(AH14:AH140)</f>
        <v>139259.96643875193</v>
      </c>
      <c r="AI141" s="94">
        <f>SUM(AI14:AI140)</f>
        <v>276381.54366000008</v>
      </c>
      <c r="AJ141" s="94">
        <f>SUM(AJ14:AJ140)</f>
        <v>4676.5079999999989</v>
      </c>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27" t="s">
        <v>362</v>
      </c>
      <c r="D152" s="125" t="s">
        <v>295</v>
      </c>
      <c r="E152" s="125">
        <f>SUM(E$141, E$151, IF(AND(ISNUMBER(SEARCH($B$4,"AT|BE|CH|GB|IE|LT|LU|NL")),SUM(E$143:E$149)&gt;0),SUM(E$143:E$149)-SUM(E$27:E$33),0))</f>
        <v>252.95939596913556</v>
      </c>
      <c r="F152" s="125">
        <f t="shared" ref="F152:AD152" si="2">SUM(F$141, F$151, IF(AND(ISNUMBER(SEARCH($B$4,"AT|BE|CH|GB|IE|LT|LU|NL")),SUM(F$143:F$149)&gt;0),SUM(F$143:F$149)-SUM(F$27:F$33),0))</f>
        <v>185.38992496216756</v>
      </c>
      <c r="G152" s="125">
        <f t="shared" si="2"/>
        <v>91.944088812510728</v>
      </c>
      <c r="H152" s="125">
        <f t="shared" si="2"/>
        <v>42.583476864400694</v>
      </c>
      <c r="I152" s="125">
        <f t="shared" si="2"/>
        <v>28.427758921884752</v>
      </c>
      <c r="J152" s="125">
        <f t="shared" si="2"/>
        <v>45.751765727731041</v>
      </c>
      <c r="K152" s="125">
        <f t="shared" si="2"/>
        <v>60.771709139172572</v>
      </c>
      <c r="L152" s="125">
        <f t="shared" si="2"/>
        <v>6.9477526489578914</v>
      </c>
      <c r="M152" s="125">
        <f t="shared" si="2"/>
        <v>629.83898115764725</v>
      </c>
      <c r="N152" s="125">
        <f t="shared" si="2"/>
        <v>33.675962766244226</v>
      </c>
      <c r="O152" s="125">
        <f t="shared" si="2"/>
        <v>1.534707972940198</v>
      </c>
      <c r="P152" s="125">
        <f t="shared" si="2"/>
        <v>0.63576791031606872</v>
      </c>
      <c r="Q152" s="125">
        <f t="shared" si="2"/>
        <v>5.2065685111674256</v>
      </c>
      <c r="R152" s="125">
        <f t="shared" si="2"/>
        <v>31.226325531394505</v>
      </c>
      <c r="S152" s="125">
        <f t="shared" si="2"/>
        <v>68.125219325954504</v>
      </c>
      <c r="T152" s="125">
        <f t="shared" si="2"/>
        <v>37.110451882711999</v>
      </c>
      <c r="U152" s="125">
        <f t="shared" si="2"/>
        <v>0</v>
      </c>
      <c r="V152" s="125">
        <f t="shared" si="2"/>
        <v>141.45365976616461</v>
      </c>
      <c r="W152" s="125">
        <f t="shared" si="2"/>
        <v>17.639859325976015</v>
      </c>
      <c r="X152" s="125">
        <f t="shared" si="2"/>
        <v>6.0276881196878671</v>
      </c>
      <c r="Y152" s="125">
        <f t="shared" si="2"/>
        <v>4.9423461325930571</v>
      </c>
      <c r="Z152" s="125">
        <f t="shared" si="2"/>
        <v>3.7359994150838167</v>
      </c>
      <c r="AA152" s="125">
        <f t="shared" si="2"/>
        <v>4.2880311247719325</v>
      </c>
      <c r="AB152" s="125">
        <f t="shared" si="2"/>
        <v>18.994064792136665</v>
      </c>
      <c r="AC152" s="125">
        <f t="shared" si="2"/>
        <v>38.125895452778138</v>
      </c>
      <c r="AD152" s="125">
        <f t="shared" si="2"/>
        <v>30.164873919038708</v>
      </c>
      <c r="AE152" s="114"/>
      <c r="AF152" s="125"/>
      <c r="AG152" s="125"/>
      <c r="AH152" s="125"/>
      <c r="AI152" s="125"/>
      <c r="AJ152" s="125"/>
      <c r="AK152" s="125"/>
      <c r="AL152" s="128"/>
    </row>
    <row r="153" spans="1:38" s="120" customFormat="1" ht="26.25" customHeight="1" thickBot="1" x14ac:dyDescent="0.25">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27" t="s">
        <v>363</v>
      </c>
      <c r="D154" s="125" t="s">
        <v>322</v>
      </c>
      <c r="E154" s="125">
        <f>SUM(E$141, E$153, -1 * IF(OR($B$6=2005,$B$6&gt;=2020),SUM(E$99:E$122),0), IF(AND(ISNUMBER(SEARCH($B$4,"AT|BE|CH|GB|IE|LT|LU|NL")),SUM(E$143:E$149)&gt;0),SUM(E$143:E$149)-SUM(E$27:E$33),0))</f>
        <v>252.95939596913556</v>
      </c>
      <c r="F154" s="125">
        <f>SUM(F$141, F$153, -1 * IF(OR($B$6=2005,$B$6&gt;=2020),SUM(F$99:F$122),0), IF(AND(ISNUMBER(SEARCH($B$4,"AT|BE|CH|GB|IE|LT|LU|NL")),SUM(F$143:F$149)&gt;0),SUM(F$143:F$149)-SUM(F$27:F$33),0))</f>
        <v>185.38992496216756</v>
      </c>
      <c r="G154" s="125">
        <f>SUM(G$141, G$153, IF(AND(ISNUMBER(SEARCH($B$4,"AT|BE|CH|GB|IE|LT|LU|NL")),SUM(G$143:G$149)&gt;0),SUM(G$143:G$149)-SUM(G$27:G$33),0))</f>
        <v>91.944088812510728</v>
      </c>
      <c r="H154" s="125">
        <f>SUM(H$141, H$153, IF(AND(ISNUMBER(SEARCH($B$4,"AT|BE|CH|GB|IE|LT|LU|NL")),SUM(H$143:H$149)&gt;0),SUM(H$143:H$149)-SUM(H$27:H$33),0))</f>
        <v>42.583476864400694</v>
      </c>
      <c r="I154" s="125">
        <f t="shared" ref="I154:AD154" si="3">SUM(I$141, I$153, IF(AND(ISNUMBER(SEARCH($B$4,"AT|BE|CH|GB|IE|LT|LU|NL")),SUM(I$143:I$149)&gt;0),SUM(I$143:I$149)-SUM(I$27:I$33),0))</f>
        <v>28.427758921884752</v>
      </c>
      <c r="J154" s="125">
        <f t="shared" si="3"/>
        <v>45.751765727731041</v>
      </c>
      <c r="K154" s="125">
        <f t="shared" si="3"/>
        <v>60.771709139172572</v>
      </c>
      <c r="L154" s="125">
        <f t="shared" si="3"/>
        <v>6.9477526489578914</v>
      </c>
      <c r="M154" s="125">
        <f t="shared" si="3"/>
        <v>629.83898115764725</v>
      </c>
      <c r="N154" s="125">
        <f t="shared" si="3"/>
        <v>33.675962766244226</v>
      </c>
      <c r="O154" s="125">
        <f t="shared" si="3"/>
        <v>1.534707972940198</v>
      </c>
      <c r="P154" s="125">
        <f t="shared" si="3"/>
        <v>0.63576791031606872</v>
      </c>
      <c r="Q154" s="125">
        <f t="shared" si="3"/>
        <v>5.2065685111674256</v>
      </c>
      <c r="R154" s="125">
        <f t="shared" si="3"/>
        <v>31.226325531394505</v>
      </c>
      <c r="S154" s="125">
        <f t="shared" si="3"/>
        <v>68.125219325954504</v>
      </c>
      <c r="T154" s="125">
        <f t="shared" si="3"/>
        <v>37.110451882711999</v>
      </c>
      <c r="U154" s="125">
        <f t="shared" si="3"/>
        <v>0</v>
      </c>
      <c r="V154" s="125">
        <f t="shared" si="3"/>
        <v>141.45365976616461</v>
      </c>
      <c r="W154" s="125">
        <f t="shared" si="3"/>
        <v>17.639859325976015</v>
      </c>
      <c r="X154" s="125">
        <f t="shared" si="3"/>
        <v>6.0276881196878671</v>
      </c>
      <c r="Y154" s="125">
        <f t="shared" si="3"/>
        <v>4.9423461325930571</v>
      </c>
      <c r="Z154" s="125">
        <f t="shared" si="3"/>
        <v>3.7359994150838167</v>
      </c>
      <c r="AA154" s="125">
        <f t="shared" si="3"/>
        <v>4.2880311247719325</v>
      </c>
      <c r="AB154" s="125">
        <f t="shared" si="3"/>
        <v>18.994064792136665</v>
      </c>
      <c r="AC154" s="125">
        <f t="shared" si="3"/>
        <v>38.125895452778138</v>
      </c>
      <c r="AD154" s="125">
        <f t="shared" si="3"/>
        <v>30.164873919038708</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35" t="s">
        <v>327</v>
      </c>
      <c r="D157" s="136"/>
      <c r="E157" s="136">
        <v>3.7318906127318279</v>
      </c>
      <c r="F157" s="136">
        <v>8.5300356862441792E-2</v>
      </c>
      <c r="G157" s="136">
        <v>0.25856670673927662</v>
      </c>
      <c r="H157" s="136" t="s">
        <v>388</v>
      </c>
      <c r="I157" s="136">
        <v>5.9075134525161568E-2</v>
      </c>
      <c r="J157" s="136">
        <v>5.9075134525161568E-2</v>
      </c>
      <c r="K157" s="136">
        <v>5.9075134525161568E-2</v>
      </c>
      <c r="L157" s="136">
        <v>2.9537567262580784E-2</v>
      </c>
      <c r="M157" s="136">
        <v>0.80368929981331849</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13328.180759756528</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35" t="s">
        <v>329</v>
      </c>
      <c r="D158" s="136"/>
      <c r="E158" s="136">
        <v>0.94223530800173017</v>
      </c>
      <c r="F158" s="136">
        <v>0.10825039773666337</v>
      </c>
      <c r="G158" s="136">
        <v>7.9246236730973127E-2</v>
      </c>
      <c r="H158" s="136" t="s">
        <v>388</v>
      </c>
      <c r="I158" s="136">
        <v>1.043034240235483E-2</v>
      </c>
      <c r="J158" s="136">
        <v>1.043034240235483E-2</v>
      </c>
      <c r="K158" s="136">
        <v>1.043034240235483E-2</v>
      </c>
      <c r="L158" s="136">
        <v>5.2151712011774152E-3</v>
      </c>
      <c r="M158" s="136">
        <v>1.6612246910057589</v>
      </c>
      <c r="N158" s="136">
        <v>0.76678055999999994</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4139.1882129387386</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35" t="s">
        <v>435</v>
      </c>
      <c r="D159" s="136"/>
      <c r="E159" s="136">
        <v>41.7881</v>
      </c>
      <c r="F159" s="136">
        <v>1.0615999999999999</v>
      </c>
      <c r="G159" s="136">
        <v>17.499310000000001</v>
      </c>
      <c r="H159" s="136" t="s">
        <v>388</v>
      </c>
      <c r="I159" s="136">
        <v>1.0637961720430105</v>
      </c>
      <c r="J159" s="136">
        <v>1.16893</v>
      </c>
      <c r="K159" s="136">
        <v>1.16893</v>
      </c>
      <c r="L159" s="136" t="s">
        <v>388</v>
      </c>
      <c r="M159" s="136">
        <v>2.9664999999999999</v>
      </c>
      <c r="N159" s="136">
        <v>9.216559021533928E-2</v>
      </c>
      <c r="O159" s="136">
        <v>9.5388038019122226E-3</v>
      </c>
      <c r="P159" s="136">
        <v>1.2696981800976863E-2</v>
      </c>
      <c r="Q159" s="136">
        <v>0.27694665927904588</v>
      </c>
      <c r="R159" s="136">
        <v>0.29444517788333807</v>
      </c>
      <c r="S159" s="136">
        <v>0.63644200710758814</v>
      </c>
      <c r="T159" s="136">
        <v>12.893452583761075</v>
      </c>
      <c r="U159" s="136">
        <v>9.9367895420312172E-2</v>
      </c>
      <c r="V159" s="136">
        <v>0.66707356808667262</v>
      </c>
      <c r="W159" s="136">
        <v>0.20758145484984783</v>
      </c>
      <c r="X159" s="136">
        <v>2.3057465005014393E-3</v>
      </c>
      <c r="Y159" s="136">
        <v>1.3518661203102172E-2</v>
      </c>
      <c r="Z159" s="136">
        <v>9.5388038019122209E-3</v>
      </c>
      <c r="AA159" s="136">
        <v>3.739780561024187E-3</v>
      </c>
      <c r="AB159" s="136">
        <v>2.9102992066540021E-2</v>
      </c>
      <c r="AC159" s="136">
        <v>6.8350715612917876E-2</v>
      </c>
      <c r="AD159" s="136">
        <v>0.23285241006604998</v>
      </c>
      <c r="AE159" s="114"/>
      <c r="AF159" s="136">
        <v>22861.132502822198</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33CFA-B03F-4E0E-8180-4EE8C89FCA90}">
  <sheetPr codeName="Tabelle24"/>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0.42578125" style="5" customWidth="1"/>
    <col min="2" max="2" width="10.42578125" style="191" customWidth="1"/>
    <col min="3" max="3" width="41.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2000</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157" t="s">
        <v>50</v>
      </c>
      <c r="C14" s="43" t="s">
        <v>51</v>
      </c>
      <c r="D14" s="45"/>
      <c r="E14" s="93">
        <v>30.675525204333322</v>
      </c>
      <c r="F14" s="93">
        <v>0.56440717822999931</v>
      </c>
      <c r="G14" s="93">
        <v>26.728921622023265</v>
      </c>
      <c r="H14" s="93">
        <v>1E-3</v>
      </c>
      <c r="I14" s="93">
        <v>0.75427682755087055</v>
      </c>
      <c r="J14" s="93">
        <v>2.1905629159574209</v>
      </c>
      <c r="K14" s="93">
        <v>3.0974909208100034</v>
      </c>
      <c r="L14" s="93">
        <v>7.4796905115412246E-2</v>
      </c>
      <c r="M14" s="93">
        <v>9.1303235838000063</v>
      </c>
      <c r="N14" s="93">
        <v>2.0623254621353855</v>
      </c>
      <c r="O14" s="93">
        <v>8.1259273270999924E-2</v>
      </c>
      <c r="P14" s="93">
        <v>0.18208237775118574</v>
      </c>
      <c r="Q14" s="93">
        <v>0.65597519281779526</v>
      </c>
      <c r="R14" s="93">
        <v>1.147229027649999</v>
      </c>
      <c r="S14" s="93">
        <v>1.3236511890960005</v>
      </c>
      <c r="T14" s="93">
        <v>4.7495723476800071</v>
      </c>
      <c r="U14" s="15" t="s">
        <v>387</v>
      </c>
      <c r="V14" s="93">
        <v>8.8625899212228614</v>
      </c>
      <c r="W14" s="93">
        <v>1.8358229944780007</v>
      </c>
      <c r="X14" s="93">
        <v>0.11455592727763395</v>
      </c>
      <c r="Y14" s="93">
        <v>1.5825500530819017E-2</v>
      </c>
      <c r="Z14" s="93">
        <v>1.2890619856728285E-2</v>
      </c>
      <c r="AA14" s="93">
        <v>2.0544770183018712E-2</v>
      </c>
      <c r="AB14" s="93">
        <v>0.16381681784819996</v>
      </c>
      <c r="AC14" s="93">
        <v>0.14222618753149996</v>
      </c>
      <c r="AD14" s="93">
        <v>9.943818794949999E-2</v>
      </c>
      <c r="AE14" s="92"/>
      <c r="AF14" s="93">
        <v>13902.99846999998</v>
      </c>
      <c r="AG14" s="93">
        <v>132057.54759999999</v>
      </c>
      <c r="AH14" s="93">
        <v>69646.423699999985</v>
      </c>
      <c r="AI14" s="93">
        <v>27295.151886000007</v>
      </c>
      <c r="AJ14" s="93">
        <v>1832.875</v>
      </c>
      <c r="AK14" s="15" t="s">
        <v>388</v>
      </c>
      <c r="AL14" s="38" t="s">
        <v>48</v>
      </c>
    </row>
    <row r="15" spans="1:38" s="2" customFormat="1" ht="26.25" customHeight="1" thickBot="1" x14ac:dyDescent="0.25">
      <c r="A15" s="43" t="s">
        <v>52</v>
      </c>
      <c r="B15" s="157" t="s">
        <v>53</v>
      </c>
      <c r="C15" s="43" t="s">
        <v>54</v>
      </c>
      <c r="D15" s="45"/>
      <c r="E15" s="93">
        <v>3.7770000000000006</v>
      </c>
      <c r="F15" s="93">
        <v>5.793170000000001E-2</v>
      </c>
      <c r="G15" s="93">
        <v>5.1274800600000017</v>
      </c>
      <c r="H15" s="15" t="s">
        <v>388</v>
      </c>
      <c r="I15" s="93">
        <v>0.139081916668544</v>
      </c>
      <c r="J15" s="93">
        <v>0.2655167440881695</v>
      </c>
      <c r="K15" s="93">
        <v>0.49060000000000004</v>
      </c>
      <c r="L15" s="93">
        <v>1.633517255970748E-2</v>
      </c>
      <c r="M15" s="93">
        <v>0.76554000000000011</v>
      </c>
      <c r="N15" s="93">
        <v>3.3533400000000002</v>
      </c>
      <c r="O15" s="93">
        <v>7.3575799999999997E-2</v>
      </c>
      <c r="P15" s="93">
        <v>1.4791480000000003E-2</v>
      </c>
      <c r="Q15" s="93">
        <v>0.52966200000000008</v>
      </c>
      <c r="R15" s="93">
        <v>3.9216260000000003</v>
      </c>
      <c r="S15" s="93">
        <v>1.3953149999999999</v>
      </c>
      <c r="T15" s="93">
        <v>3.0902000000000003</v>
      </c>
      <c r="U15" s="15" t="s">
        <v>387</v>
      </c>
      <c r="V15" s="93">
        <v>5.8940519999999994</v>
      </c>
      <c r="W15" s="93">
        <v>3.2370400000000001E-2</v>
      </c>
      <c r="X15" s="93">
        <v>4.8454867256637169E-7</v>
      </c>
      <c r="Y15" s="93">
        <v>3.7557500493618531E-3</v>
      </c>
      <c r="Z15" s="93">
        <v>3.7502123502468087E-3</v>
      </c>
      <c r="AA15" s="93">
        <v>5.7368850517187696E-3</v>
      </c>
      <c r="AB15" s="93">
        <v>1.3243331999999998E-2</v>
      </c>
      <c r="AC15" s="15" t="s">
        <v>388</v>
      </c>
      <c r="AD15" s="15" t="s">
        <v>388</v>
      </c>
      <c r="AE15" s="92"/>
      <c r="AF15" s="93">
        <v>23502</v>
      </c>
      <c r="AG15" s="93">
        <v>22</v>
      </c>
      <c r="AH15" s="93">
        <v>14753</v>
      </c>
      <c r="AI15" s="15" t="s">
        <v>388</v>
      </c>
      <c r="AJ15" s="93" t="s">
        <v>388</v>
      </c>
      <c r="AK15" s="15" t="s">
        <v>388</v>
      </c>
      <c r="AL15" s="38" t="s">
        <v>48</v>
      </c>
    </row>
    <row r="16" spans="1:38" s="2" customFormat="1" ht="26.25" customHeight="1" thickBot="1" x14ac:dyDescent="0.25">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157" t="s">
        <v>57</v>
      </c>
      <c r="C17" s="43" t="s">
        <v>58</v>
      </c>
      <c r="D17" s="45"/>
      <c r="E17" s="93">
        <v>4.1906531630000003</v>
      </c>
      <c r="F17" s="93">
        <v>2.8855973000000007E-2</v>
      </c>
      <c r="G17" s="93">
        <v>4.201362903903763</v>
      </c>
      <c r="H17" s="15" t="s">
        <v>388</v>
      </c>
      <c r="I17" s="93">
        <v>7.5884839077810476E-2</v>
      </c>
      <c r="J17" s="93">
        <v>0.24157784137369839</v>
      </c>
      <c r="K17" s="93">
        <v>0.39493706999999995</v>
      </c>
      <c r="L17" s="93">
        <v>5.6374491890016061E-3</v>
      </c>
      <c r="M17" s="93">
        <v>7.9034753906000033</v>
      </c>
      <c r="N17" s="93">
        <v>8.6255623900000009E-2</v>
      </c>
      <c r="O17" s="93">
        <v>1.7722793800000003E-3</v>
      </c>
      <c r="P17" s="93">
        <v>4.0883481700000005E-4</v>
      </c>
      <c r="Q17" s="93">
        <v>9.3289232999999999E-3</v>
      </c>
      <c r="R17" s="93">
        <v>5.2153210000000005E-2</v>
      </c>
      <c r="S17" s="93">
        <v>2.5378543500000003E-2</v>
      </c>
      <c r="T17" s="93">
        <v>0.91782292800000009</v>
      </c>
      <c r="U17" s="15" t="s">
        <v>387</v>
      </c>
      <c r="V17" s="93">
        <v>0.208489915</v>
      </c>
      <c r="W17" s="93">
        <v>3.2935107567000001E-2</v>
      </c>
      <c r="X17" s="93">
        <v>8.1537666077309925E-4</v>
      </c>
      <c r="Y17" s="93">
        <v>6.4259597336911636E-3</v>
      </c>
      <c r="Z17" s="93">
        <v>7.2889584572602092E-4</v>
      </c>
      <c r="AA17" s="93">
        <v>6.4305715672971693E-4</v>
      </c>
      <c r="AB17" s="93">
        <v>8.6132893969200017E-3</v>
      </c>
      <c r="AC17" s="93">
        <v>2.8530504342000004E-3</v>
      </c>
      <c r="AD17" s="93">
        <v>0.78154773209999995</v>
      </c>
      <c r="AE17" s="92"/>
      <c r="AF17" s="93">
        <v>6679.5887899999998</v>
      </c>
      <c r="AG17" s="93">
        <v>27742.539409999998</v>
      </c>
      <c r="AH17" s="93">
        <v>2727.6440000000002</v>
      </c>
      <c r="AI17" s="93">
        <v>1.49133</v>
      </c>
      <c r="AJ17" s="93">
        <v>47.6</v>
      </c>
      <c r="AK17" s="15" t="s">
        <v>388</v>
      </c>
      <c r="AL17" s="38" t="s">
        <v>48</v>
      </c>
    </row>
    <row r="18" spans="1:38" s="2" customFormat="1" ht="26.25" customHeight="1" thickBot="1" x14ac:dyDescent="0.25">
      <c r="A18" s="43" t="s">
        <v>52</v>
      </c>
      <c r="B18" s="157" t="s">
        <v>59</v>
      </c>
      <c r="C18" s="43" t="s">
        <v>60</v>
      </c>
      <c r="D18" s="45"/>
      <c r="E18" s="93">
        <v>0.29752599999999996</v>
      </c>
      <c r="F18" s="93">
        <v>1.7353720000000002E-3</v>
      </c>
      <c r="G18" s="93">
        <v>2.6697607987278698</v>
      </c>
      <c r="H18" s="15" t="s">
        <v>388</v>
      </c>
      <c r="I18" s="93">
        <v>2.004474702771307E-2</v>
      </c>
      <c r="J18" s="93">
        <v>3.2865508950616781E-2</v>
      </c>
      <c r="K18" s="93">
        <v>4.5845860000000009E-2</v>
      </c>
      <c r="L18" s="93">
        <v>5.4330706835197425E-3</v>
      </c>
      <c r="M18" s="93">
        <v>3.7430439999999995E-2</v>
      </c>
      <c r="N18" s="93">
        <v>7.5875000000000009E-4</v>
      </c>
      <c r="O18" s="93">
        <v>9.1050000000000001E-6</v>
      </c>
      <c r="P18" s="93">
        <v>4.3305000000000003E-6</v>
      </c>
      <c r="Q18" s="93">
        <v>6.0700000000000005E-5</v>
      </c>
      <c r="R18" s="93">
        <v>0.19893035000000001</v>
      </c>
      <c r="S18" s="93">
        <v>3.055875E-3</v>
      </c>
      <c r="T18" s="93">
        <v>4.9465000000000002E-2</v>
      </c>
      <c r="U18" s="15" t="s">
        <v>387</v>
      </c>
      <c r="V18" s="93">
        <v>3.6420000000000002E-4</v>
      </c>
      <c r="W18" s="93">
        <v>1.4148510000000002E-3</v>
      </c>
      <c r="X18" s="93">
        <v>3.4748412483693409E-4</v>
      </c>
      <c r="Y18" s="93">
        <v>2.7384358540978601E-3</v>
      </c>
      <c r="Z18" s="93">
        <v>3.1063157041667517E-4</v>
      </c>
      <c r="AA18" s="93">
        <v>2.7404765064853085E-4</v>
      </c>
      <c r="AB18" s="93">
        <v>3.6705991999999993E-3</v>
      </c>
      <c r="AC18" s="93">
        <v>1.3212200000000001E-4</v>
      </c>
      <c r="AD18" s="93">
        <v>3.6226999999999995E-2</v>
      </c>
      <c r="AE18" s="92"/>
      <c r="AF18" s="93">
        <v>1673.6720000000003</v>
      </c>
      <c r="AG18" s="93">
        <v>197.7</v>
      </c>
      <c r="AH18" s="15" t="s">
        <v>388</v>
      </c>
      <c r="AI18" s="15" t="s">
        <v>388</v>
      </c>
      <c r="AJ18" s="15" t="s">
        <v>388</v>
      </c>
      <c r="AK18" s="15" t="s">
        <v>388</v>
      </c>
      <c r="AL18" s="38" t="s">
        <v>48</v>
      </c>
    </row>
    <row r="19" spans="1:38" s="2" customFormat="1" ht="26.25" customHeight="1" thickBot="1" x14ac:dyDescent="0.25">
      <c r="A19" s="43" t="s">
        <v>52</v>
      </c>
      <c r="B19" s="157" t="s">
        <v>61</v>
      </c>
      <c r="C19" s="43" t="s">
        <v>62</v>
      </c>
      <c r="D19" s="45"/>
      <c r="E19" s="93">
        <v>2.0552930694000007</v>
      </c>
      <c r="F19" s="93">
        <v>2.806216056E-2</v>
      </c>
      <c r="G19" s="93">
        <v>3.1634988433094371</v>
      </c>
      <c r="H19" s="15" t="s">
        <v>388</v>
      </c>
      <c r="I19" s="93">
        <v>6.3791300557354699E-2</v>
      </c>
      <c r="J19" s="93">
        <v>0.12408834503254877</v>
      </c>
      <c r="K19" s="93">
        <v>0.15610393049999993</v>
      </c>
      <c r="L19" s="93">
        <v>1.2037214777385084E-2</v>
      </c>
      <c r="M19" s="93">
        <v>0.49753642159999989</v>
      </c>
      <c r="N19" s="93">
        <v>6.979528386923077E-2</v>
      </c>
      <c r="O19" s="93">
        <v>1.512512642E-3</v>
      </c>
      <c r="P19" s="93">
        <v>5.1354834341571448E-3</v>
      </c>
      <c r="Q19" s="93">
        <v>1.1713198427948721E-2</v>
      </c>
      <c r="R19" s="93">
        <v>1.2927841999999997E-2</v>
      </c>
      <c r="S19" s="93">
        <v>1.976271571E-2</v>
      </c>
      <c r="T19" s="93">
        <v>0.76820708649999969</v>
      </c>
      <c r="U19" s="15" t="s">
        <v>387</v>
      </c>
      <c r="V19" s="93">
        <v>0.34324898683142857</v>
      </c>
      <c r="W19" s="93">
        <v>6.5516661069000004E-2</v>
      </c>
      <c r="X19" s="93">
        <v>1.9263507581125628E-3</v>
      </c>
      <c r="Y19" s="93">
        <v>8.5224977370999232E-3</v>
      </c>
      <c r="Z19" s="93">
        <v>1.3046870617483459E-3</v>
      </c>
      <c r="AA19" s="93">
        <v>1.107374835039168E-3</v>
      </c>
      <c r="AB19" s="93">
        <v>1.2860910392000002E-2</v>
      </c>
      <c r="AC19" s="93">
        <v>4.2981529999999999E-3</v>
      </c>
      <c r="AD19" s="93">
        <v>0.40300194206000001</v>
      </c>
      <c r="AE19" s="92"/>
      <c r="AF19" s="93">
        <v>11286.40358</v>
      </c>
      <c r="AG19" s="93">
        <v>4366.3999999999996</v>
      </c>
      <c r="AH19" s="93">
        <v>1607.6969999999999</v>
      </c>
      <c r="AI19" s="93">
        <v>1054.201</v>
      </c>
      <c r="AJ19" s="93">
        <v>921.62900000000002</v>
      </c>
      <c r="AK19" s="15" t="s">
        <v>388</v>
      </c>
      <c r="AL19" s="38" t="s">
        <v>48</v>
      </c>
    </row>
    <row r="20" spans="1:38" s="2" customFormat="1" ht="26.25" customHeight="1" thickBot="1" x14ac:dyDescent="0.25">
      <c r="A20" s="43" t="s">
        <v>52</v>
      </c>
      <c r="B20" s="157" t="s">
        <v>63</v>
      </c>
      <c r="C20" s="43" t="s">
        <v>64</v>
      </c>
      <c r="D20" s="45"/>
      <c r="E20" s="93">
        <v>22.690743397399999</v>
      </c>
      <c r="F20" s="93">
        <v>0.38323129597999989</v>
      </c>
      <c r="G20" s="93">
        <v>8.7805898721076669</v>
      </c>
      <c r="H20" s="15" t="s">
        <v>388</v>
      </c>
      <c r="I20" s="93">
        <v>3.1400438568163107</v>
      </c>
      <c r="J20" s="93">
        <v>4.4159386952471653</v>
      </c>
      <c r="K20" s="93">
        <v>4.9343208800000005</v>
      </c>
      <c r="L20" s="93">
        <v>4.9171113732293145E-2</v>
      </c>
      <c r="M20" s="93">
        <v>29.412695618199983</v>
      </c>
      <c r="N20" s="93">
        <v>5.0498839185215418</v>
      </c>
      <c r="O20" s="93">
        <v>0.47326936068000014</v>
      </c>
      <c r="P20" s="93">
        <v>0.15472863579057147</v>
      </c>
      <c r="Q20" s="93">
        <v>0.25228739475897433</v>
      </c>
      <c r="R20" s="93">
        <v>0.34368669369999993</v>
      </c>
      <c r="S20" s="93">
        <v>0.45007375389999998</v>
      </c>
      <c r="T20" s="93">
        <v>1.5330656826000011</v>
      </c>
      <c r="U20" s="15" t="s">
        <v>387</v>
      </c>
      <c r="V20" s="93">
        <v>2.4826107238285684</v>
      </c>
      <c r="W20" s="93">
        <v>1.3861056629250001</v>
      </c>
      <c r="X20" s="93">
        <v>4.6594158754786605E-2</v>
      </c>
      <c r="Y20" s="93">
        <v>9.498580913964888E-2</v>
      </c>
      <c r="Z20" s="93">
        <v>2.457910341355039E-2</v>
      </c>
      <c r="AA20" s="93">
        <v>1.9902399612014007E-2</v>
      </c>
      <c r="AB20" s="93">
        <v>0.18606147091999989</v>
      </c>
      <c r="AC20" s="93">
        <v>0.26711343179999997</v>
      </c>
      <c r="AD20" s="93">
        <v>0.63623895544000031</v>
      </c>
      <c r="AE20" s="92"/>
      <c r="AF20" s="93">
        <v>11503.16459</v>
      </c>
      <c r="AG20" s="93">
        <v>17669.57</v>
      </c>
      <c r="AH20" s="93">
        <v>40573.461820000004</v>
      </c>
      <c r="AI20" s="93">
        <v>188195.76839999997</v>
      </c>
      <c r="AJ20" s="93">
        <v>766.2</v>
      </c>
      <c r="AK20" s="15" t="s">
        <v>388</v>
      </c>
      <c r="AL20" s="38" t="s">
        <v>48</v>
      </c>
    </row>
    <row r="21" spans="1:38" s="2" customFormat="1" ht="26.25" customHeight="1" thickBot="1" x14ac:dyDescent="0.25">
      <c r="A21" s="43" t="s">
        <v>52</v>
      </c>
      <c r="B21" s="157" t="s">
        <v>65</v>
      </c>
      <c r="C21" s="43" t="s">
        <v>66</v>
      </c>
      <c r="D21" s="45"/>
      <c r="E21" s="93">
        <v>0.65332899999999983</v>
      </c>
      <c r="F21" s="93">
        <v>2.4395805000000003E-2</v>
      </c>
      <c r="G21" s="93">
        <v>1.2177886424688527</v>
      </c>
      <c r="H21" s="15" t="s">
        <v>388</v>
      </c>
      <c r="I21" s="93">
        <v>7.9815844995796428E-2</v>
      </c>
      <c r="J21" s="93">
        <v>0.13171834277498015</v>
      </c>
      <c r="K21" s="93">
        <v>0.16603161</v>
      </c>
      <c r="L21" s="93">
        <v>2.1492096511090429E-2</v>
      </c>
      <c r="M21" s="93">
        <v>0.22303640000000002</v>
      </c>
      <c r="N21" s="93">
        <v>9.2325373999999988E-2</v>
      </c>
      <c r="O21" s="93">
        <v>2.4576185999999997E-3</v>
      </c>
      <c r="P21" s="93">
        <v>4.0773635599999991E-3</v>
      </c>
      <c r="Q21" s="93">
        <v>1.4531751099999993E-2</v>
      </c>
      <c r="R21" s="93">
        <v>6.2249854999999986E-2</v>
      </c>
      <c r="S21" s="93">
        <v>3.6753600750000004E-2</v>
      </c>
      <c r="T21" s="93">
        <v>0.53934537449999997</v>
      </c>
      <c r="U21" s="15" t="s">
        <v>387</v>
      </c>
      <c r="V21" s="93">
        <v>0.19827233900000005</v>
      </c>
      <c r="W21" s="93">
        <v>2.0598448300000027E-2</v>
      </c>
      <c r="X21" s="93">
        <v>9.2415223114712924E-4</v>
      </c>
      <c r="Y21" s="93">
        <v>4.7345240436179282E-3</v>
      </c>
      <c r="Z21" s="93">
        <v>6.6640789262758507E-4</v>
      </c>
      <c r="AA21" s="93">
        <v>5.7121273260735887E-4</v>
      </c>
      <c r="AB21" s="93">
        <v>6.8962969000000013E-3</v>
      </c>
      <c r="AC21" s="93">
        <v>2.1201670000000001E-3</v>
      </c>
      <c r="AD21" s="93">
        <v>0.22060778786000004</v>
      </c>
      <c r="AE21" s="92"/>
      <c r="AF21" s="93">
        <v>2106.5549999999998</v>
      </c>
      <c r="AG21" s="93">
        <v>1506.8</v>
      </c>
      <c r="AH21" s="93">
        <v>374.09999999999997</v>
      </c>
      <c r="AI21" s="93">
        <v>397.33099999999996</v>
      </c>
      <c r="AJ21" s="15" t="s">
        <v>388</v>
      </c>
      <c r="AK21" s="15" t="s">
        <v>388</v>
      </c>
      <c r="AL21" s="38" t="s">
        <v>48</v>
      </c>
    </row>
    <row r="22" spans="1:38" s="2" customFormat="1" ht="26.25" customHeight="1" thickBot="1" x14ac:dyDescent="0.25">
      <c r="A22" s="43" t="s">
        <v>52</v>
      </c>
      <c r="B22" s="157" t="s">
        <v>67</v>
      </c>
      <c r="C22" s="43" t="s">
        <v>68</v>
      </c>
      <c r="D22" s="45"/>
      <c r="E22" s="93">
        <v>4.3768137300000021</v>
      </c>
      <c r="F22" s="93">
        <v>1.1800229299999999E-2</v>
      </c>
      <c r="G22" s="93">
        <v>1.5379885553472463</v>
      </c>
      <c r="H22" s="15" t="s">
        <v>388</v>
      </c>
      <c r="I22" s="93">
        <v>0.21009221658070484</v>
      </c>
      <c r="J22" s="93">
        <v>0.39477062751898379</v>
      </c>
      <c r="K22" s="93">
        <v>0.80277540669999992</v>
      </c>
      <c r="L22" s="93">
        <v>1.8839428603115639E-2</v>
      </c>
      <c r="M22" s="93">
        <v>17.703395386000008</v>
      </c>
      <c r="N22" s="93">
        <v>3.0456694634000021</v>
      </c>
      <c r="O22" s="93">
        <v>7.4867357299999993E-2</v>
      </c>
      <c r="P22" s="93">
        <v>1.7287680290000003E-2</v>
      </c>
      <c r="Q22" s="93">
        <v>0.49863843000000008</v>
      </c>
      <c r="R22" s="93">
        <v>3.8163811150000009</v>
      </c>
      <c r="S22" s="93">
        <v>1.3444816735000003</v>
      </c>
      <c r="T22" s="93">
        <v>3.3556615240000003</v>
      </c>
      <c r="U22" s="15" t="s">
        <v>387</v>
      </c>
      <c r="V22" s="93">
        <v>5.79688538</v>
      </c>
      <c r="W22" s="93">
        <v>3.3468315350000007E-2</v>
      </c>
      <c r="X22" s="93">
        <v>6.0967818381466271E-4</v>
      </c>
      <c r="Y22" s="93">
        <v>3.74493962758009E-3</v>
      </c>
      <c r="Z22" s="93">
        <v>4.7940567601679774E-4</v>
      </c>
      <c r="AA22" s="93">
        <v>4.1579655258845119E-4</v>
      </c>
      <c r="AB22" s="93">
        <v>5.2498200400000012E-3</v>
      </c>
      <c r="AC22" s="93">
        <v>3.6672499999999995E-3</v>
      </c>
      <c r="AD22" s="93">
        <v>0.89038004000000004</v>
      </c>
      <c r="AE22" s="92"/>
      <c r="AF22" s="93">
        <v>3173.4133000000006</v>
      </c>
      <c r="AG22" s="93">
        <v>6103.3</v>
      </c>
      <c r="AH22" s="93">
        <v>2837.5859999999998</v>
      </c>
      <c r="AI22" s="93">
        <v>96.7</v>
      </c>
      <c r="AJ22" s="93">
        <v>114</v>
      </c>
      <c r="AK22" s="15" t="s">
        <v>388</v>
      </c>
      <c r="AL22" s="38" t="s">
        <v>48</v>
      </c>
    </row>
    <row r="23" spans="1:38" s="2" customFormat="1" ht="26.25" customHeight="1" thickBot="1" x14ac:dyDescent="0.25">
      <c r="A23" s="43" t="s">
        <v>69</v>
      </c>
      <c r="B23" s="157" t="s">
        <v>377</v>
      </c>
      <c r="C23" s="43" t="s">
        <v>390</v>
      </c>
      <c r="D23" s="45"/>
      <c r="E23" s="93">
        <v>13.71973051777856</v>
      </c>
      <c r="F23" s="93">
        <v>2.4353223749151796</v>
      </c>
      <c r="G23" s="93">
        <v>1.0972750770563138</v>
      </c>
      <c r="H23" s="93">
        <v>2.5647756022234018E-3</v>
      </c>
      <c r="I23" s="93">
        <v>1.4639035903560866</v>
      </c>
      <c r="J23" s="93">
        <v>1.4639035903560866</v>
      </c>
      <c r="K23" s="93">
        <v>1.4639035903560866</v>
      </c>
      <c r="L23" s="93">
        <v>0.90134748249109331</v>
      </c>
      <c r="M23" s="93">
        <v>9.1580413152417179</v>
      </c>
      <c r="N23" s="15" t="s">
        <v>388</v>
      </c>
      <c r="O23" s="93">
        <v>3.2094153114065977E-3</v>
      </c>
      <c r="P23" s="15" t="s">
        <v>388</v>
      </c>
      <c r="Q23" s="15" t="s">
        <v>388</v>
      </c>
      <c r="R23" s="93">
        <v>1.6047076557032997E-2</v>
      </c>
      <c r="S23" s="93">
        <v>0.5456006029391216</v>
      </c>
      <c r="T23" s="93">
        <v>2.2465907179846187E-2</v>
      </c>
      <c r="U23" s="93">
        <v>3.2094153114065977E-3</v>
      </c>
      <c r="V23" s="93">
        <v>0.32094153114065976</v>
      </c>
      <c r="W23" s="15" t="s">
        <v>388</v>
      </c>
      <c r="X23" s="93">
        <v>9.7037006752275709E-3</v>
      </c>
      <c r="Y23" s="93">
        <v>1.5971621816025211E-2</v>
      </c>
      <c r="Z23" s="15" t="s">
        <v>388</v>
      </c>
      <c r="AA23" s="15" t="s">
        <v>388</v>
      </c>
      <c r="AB23" s="93">
        <v>2.5675322491252782E-2</v>
      </c>
      <c r="AC23" s="15" t="s">
        <v>388</v>
      </c>
      <c r="AD23" s="15" t="s">
        <v>388</v>
      </c>
      <c r="AE23" s="92"/>
      <c r="AF23" s="93">
        <v>13721.369486360587</v>
      </c>
      <c r="AG23" s="15" t="s">
        <v>388</v>
      </c>
      <c r="AH23" s="15" t="s">
        <v>388</v>
      </c>
      <c r="AI23" s="15" t="s">
        <v>388</v>
      </c>
      <c r="AJ23" s="15" t="s">
        <v>388</v>
      </c>
      <c r="AK23" s="15" t="s">
        <v>388</v>
      </c>
      <c r="AL23" s="38" t="s">
        <v>48</v>
      </c>
    </row>
    <row r="24" spans="1:38" s="2" customFormat="1" ht="26.25" customHeight="1" thickBot="1" x14ac:dyDescent="0.25">
      <c r="A24" s="43" t="s">
        <v>52</v>
      </c>
      <c r="B24" s="157" t="s">
        <v>70</v>
      </c>
      <c r="C24" s="43" t="s">
        <v>71</v>
      </c>
      <c r="D24" s="45"/>
      <c r="E24" s="93">
        <v>2.2283471899999996</v>
      </c>
      <c r="F24" s="93">
        <v>0.15120539964000004</v>
      </c>
      <c r="G24" s="93">
        <v>2.0608623835800821</v>
      </c>
      <c r="H24" s="15" t="s">
        <v>388</v>
      </c>
      <c r="I24" s="93">
        <v>0.46854589316536294</v>
      </c>
      <c r="J24" s="93">
        <v>0.96342827650654173</v>
      </c>
      <c r="K24" s="93">
        <v>1.5358080716700009</v>
      </c>
      <c r="L24" s="93">
        <v>6.7521023580561834E-2</v>
      </c>
      <c r="M24" s="93">
        <v>3.6185486063999961</v>
      </c>
      <c r="N24" s="93">
        <v>0.27948237569230783</v>
      </c>
      <c r="O24" s="93">
        <v>2.3697762400000009E-2</v>
      </c>
      <c r="P24" s="93">
        <v>4.0357729584285691E-2</v>
      </c>
      <c r="Q24" s="93">
        <v>1.5516340082051281E-2</v>
      </c>
      <c r="R24" s="93">
        <v>0.14519770999999998</v>
      </c>
      <c r="S24" s="93">
        <v>0.19718664299999999</v>
      </c>
      <c r="T24" s="93">
        <v>1.3400783010000004</v>
      </c>
      <c r="U24" s="15" t="s">
        <v>387</v>
      </c>
      <c r="V24" s="93">
        <v>2.4880218151428615</v>
      </c>
      <c r="W24" s="93">
        <v>0.92252375500000039</v>
      </c>
      <c r="X24" s="93">
        <v>1.2578341025059855E-2</v>
      </c>
      <c r="Y24" s="93">
        <v>2.8887178263920059E-2</v>
      </c>
      <c r="Z24" s="93">
        <v>6.8386186497018716E-3</v>
      </c>
      <c r="AA24" s="93">
        <v>5.573457833318184E-3</v>
      </c>
      <c r="AB24" s="93">
        <v>5.3877595771999971E-2</v>
      </c>
      <c r="AC24" s="93">
        <v>0.26301709617349173</v>
      </c>
      <c r="AD24" s="93">
        <v>0.33251121736380018</v>
      </c>
      <c r="AE24" s="92"/>
      <c r="AF24" s="93">
        <v>5888.2759799999949</v>
      </c>
      <c r="AG24" s="93">
        <v>23.46</v>
      </c>
      <c r="AH24" s="93">
        <v>456.27280000000002</v>
      </c>
      <c r="AI24" s="93">
        <v>8503.2669999999998</v>
      </c>
      <c r="AJ24" s="93">
        <v>1588.6260600000001</v>
      </c>
      <c r="AK24" s="15" t="s">
        <v>388</v>
      </c>
      <c r="AL24" s="38" t="s">
        <v>48</v>
      </c>
    </row>
    <row r="25" spans="1:38" s="2" customFormat="1" ht="26.25" customHeight="1" thickBot="1" x14ac:dyDescent="0.25">
      <c r="A25" s="43" t="s">
        <v>72</v>
      </c>
      <c r="B25" s="157" t="s">
        <v>73</v>
      </c>
      <c r="C25" s="43" t="s">
        <v>74</v>
      </c>
      <c r="D25" s="45"/>
      <c r="E25" s="93">
        <v>0.50414000000000003</v>
      </c>
      <c r="F25" s="93">
        <v>0.11826</v>
      </c>
      <c r="G25" s="93">
        <v>3.3229511159999996E-2</v>
      </c>
      <c r="H25" s="15" t="s">
        <v>388</v>
      </c>
      <c r="I25" s="93">
        <v>4.9191158207992922E-3</v>
      </c>
      <c r="J25" s="93">
        <v>4.9191158207992922E-3</v>
      </c>
      <c r="K25" s="93">
        <v>4.9191158207992922E-3</v>
      </c>
      <c r="L25" s="93">
        <v>2.4595579103996461E-3</v>
      </c>
      <c r="M25" s="93">
        <v>0.44044</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1712.8613999999998</v>
      </c>
      <c r="AG25" s="15" t="s">
        <v>388</v>
      </c>
      <c r="AH25" s="15" t="s">
        <v>388</v>
      </c>
      <c r="AI25" s="15" t="s">
        <v>388</v>
      </c>
      <c r="AJ25" s="15" t="s">
        <v>388</v>
      </c>
      <c r="AK25" s="15" t="s">
        <v>388</v>
      </c>
      <c r="AL25" s="38" t="s">
        <v>48</v>
      </c>
    </row>
    <row r="26" spans="1:38" s="2" customFormat="1" ht="26.25" customHeight="1" thickBot="1" x14ac:dyDescent="0.25">
      <c r="A26" s="43" t="s">
        <v>72</v>
      </c>
      <c r="B26" s="157" t="s">
        <v>75</v>
      </c>
      <c r="C26" s="43" t="s">
        <v>76</v>
      </c>
      <c r="D26" s="45"/>
      <c r="E26" s="93">
        <v>0.34452288734678899</v>
      </c>
      <c r="F26" s="93">
        <v>5.8680725287045876E-2</v>
      </c>
      <c r="G26" s="93">
        <v>2.0828902767383559E-2</v>
      </c>
      <c r="H26" s="15" t="s">
        <v>388</v>
      </c>
      <c r="I26" s="93">
        <v>2.1451958417900287E-3</v>
      </c>
      <c r="J26" s="93">
        <v>2.1451958417900287E-3</v>
      </c>
      <c r="K26" s="93">
        <v>2.1451958417900287E-3</v>
      </c>
      <c r="L26" s="93">
        <v>1.0725979208950143E-3</v>
      </c>
      <c r="M26" s="93">
        <v>0.5124603188256881</v>
      </c>
      <c r="N26" s="93">
        <v>0.21104052110091742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1088.6081715908256</v>
      </c>
      <c r="AG26" s="15" t="s">
        <v>388</v>
      </c>
      <c r="AH26" s="15" t="s">
        <v>388</v>
      </c>
      <c r="AI26" s="15" t="s">
        <v>388</v>
      </c>
      <c r="AJ26" s="15" t="s">
        <v>388</v>
      </c>
      <c r="AK26" s="15" t="s">
        <v>388</v>
      </c>
      <c r="AL26" s="38" t="s">
        <v>48</v>
      </c>
    </row>
    <row r="27" spans="1:38" s="2" customFormat="1" ht="26.25" customHeight="1" thickBot="1" x14ac:dyDescent="0.25">
      <c r="A27" s="43" t="s">
        <v>77</v>
      </c>
      <c r="B27" s="157" t="s">
        <v>78</v>
      </c>
      <c r="C27" s="43" t="s">
        <v>79</v>
      </c>
      <c r="D27" s="45"/>
      <c r="E27" s="93">
        <v>56.217931317030654</v>
      </c>
      <c r="F27" s="93">
        <v>36.274013012054638</v>
      </c>
      <c r="G27" s="93">
        <v>0.16924186601427588</v>
      </c>
      <c r="H27" s="93">
        <v>1.8952312843190602</v>
      </c>
      <c r="I27" s="93">
        <v>0.79227585530564426</v>
      </c>
      <c r="J27" s="93">
        <v>0.79227585530564426</v>
      </c>
      <c r="K27" s="93">
        <v>0.79227585530564426</v>
      </c>
      <c r="L27" s="93">
        <v>0.41691852814342539</v>
      </c>
      <c r="M27" s="93">
        <v>250.21187802927599</v>
      </c>
      <c r="N27" s="93">
        <v>2.7143978599424934E-3</v>
      </c>
      <c r="O27" s="93">
        <v>3.3501525602548855E-4</v>
      </c>
      <c r="P27" s="93">
        <v>1.5644282753939517E-2</v>
      </c>
      <c r="Q27" s="93">
        <v>5.11091836972879E-4</v>
      </c>
      <c r="R27" s="93">
        <v>1.2926580527699873E-2</v>
      </c>
      <c r="S27" s="93">
        <v>9.1059616476137379E-3</v>
      </c>
      <c r="T27" s="93">
        <v>3.7241411502734263E-3</v>
      </c>
      <c r="U27" s="93">
        <v>3.5215316189478085E-4</v>
      </c>
      <c r="V27" s="93">
        <v>5.8619408888717604E-2</v>
      </c>
      <c r="W27" s="93">
        <v>1.2751840029523203</v>
      </c>
      <c r="X27" s="93">
        <v>1.6076650841352499E-2</v>
      </c>
      <c r="Y27" s="93">
        <v>2.0233937160612697E-2</v>
      </c>
      <c r="Z27" s="93">
        <v>1.0243154113198809E-2</v>
      </c>
      <c r="AA27" s="93">
        <v>2.1412014170530666E-2</v>
      </c>
      <c r="AB27" s="93">
        <v>6.7965756285694651E-2</v>
      </c>
      <c r="AC27" s="93">
        <v>0.11593071443506764</v>
      </c>
      <c r="AD27" s="93">
        <v>2.5892146519246404E-4</v>
      </c>
      <c r="AE27" s="92"/>
      <c r="AF27" s="93">
        <v>82627.248734063018</v>
      </c>
      <c r="AG27" s="15" t="s">
        <v>388</v>
      </c>
      <c r="AH27" s="93">
        <v>1.4358649911954919</v>
      </c>
      <c r="AI27" s="15" t="s">
        <v>388</v>
      </c>
      <c r="AJ27" s="15" t="s">
        <v>388</v>
      </c>
      <c r="AK27" s="15" t="s">
        <v>388</v>
      </c>
      <c r="AL27" s="38" t="s">
        <v>48</v>
      </c>
    </row>
    <row r="28" spans="1:38" s="2" customFormat="1" ht="26.25" customHeight="1" thickBot="1" x14ac:dyDescent="0.25">
      <c r="A28" s="43" t="s">
        <v>77</v>
      </c>
      <c r="B28" s="157" t="s">
        <v>80</v>
      </c>
      <c r="C28" s="43" t="s">
        <v>81</v>
      </c>
      <c r="D28" s="45"/>
      <c r="E28" s="93">
        <v>6.774649446407035</v>
      </c>
      <c r="F28" s="93">
        <v>1.9227747292203934</v>
      </c>
      <c r="G28" s="93">
        <v>1.1985533753869149E-2</v>
      </c>
      <c r="H28" s="93">
        <v>1.1041804345E-2</v>
      </c>
      <c r="I28" s="93">
        <v>0.97260861264121568</v>
      </c>
      <c r="J28" s="93">
        <v>0.97260861264121568</v>
      </c>
      <c r="K28" s="93">
        <v>0.97260861264121568</v>
      </c>
      <c r="L28" s="93">
        <v>0.53403636217895745</v>
      </c>
      <c r="M28" s="93">
        <v>19.916157582024471</v>
      </c>
      <c r="N28" s="93">
        <v>1.9663693653032704E-4</v>
      </c>
      <c r="O28" s="93">
        <v>2.1386171582150884E-5</v>
      </c>
      <c r="P28" s="93">
        <v>1.7286598348585632E-3</v>
      </c>
      <c r="Q28" s="93">
        <v>3.8466148341506322E-5</v>
      </c>
      <c r="R28" s="93">
        <v>2.4428332030513129E-3</v>
      </c>
      <c r="S28" s="93">
        <v>1.6499899077936351E-3</v>
      </c>
      <c r="T28" s="93">
        <v>1.5013760867053512E-4</v>
      </c>
      <c r="U28" s="93">
        <v>3.4159953518710884E-5</v>
      </c>
      <c r="V28" s="93">
        <v>6.0196057886840963E-3</v>
      </c>
      <c r="W28" s="93">
        <v>0.12192478748300001</v>
      </c>
      <c r="X28" s="93">
        <v>4.2173752745103691E-3</v>
      </c>
      <c r="Y28" s="93">
        <v>4.5035734871284412E-3</v>
      </c>
      <c r="Z28" s="93">
        <v>2.351823901645303E-3</v>
      </c>
      <c r="AA28" s="93">
        <v>4.3336425347258456E-3</v>
      </c>
      <c r="AB28" s="93">
        <v>1.5406415198009959E-2</v>
      </c>
      <c r="AC28" s="93">
        <v>1.7912255217549265E-2</v>
      </c>
      <c r="AD28" s="93">
        <v>3.9205853083000001E-5</v>
      </c>
      <c r="AE28" s="92"/>
      <c r="AF28" s="93">
        <v>12726.313594105566</v>
      </c>
      <c r="AG28" s="15" t="s">
        <v>388</v>
      </c>
      <c r="AH28" s="15" t="s">
        <v>388</v>
      </c>
      <c r="AI28" s="15" t="s">
        <v>388</v>
      </c>
      <c r="AJ28" s="15" t="s">
        <v>388</v>
      </c>
      <c r="AK28" s="15" t="s">
        <v>388</v>
      </c>
      <c r="AL28" s="38" t="s">
        <v>48</v>
      </c>
    </row>
    <row r="29" spans="1:38" s="2" customFormat="1" ht="26.25" customHeight="1" thickBot="1" x14ac:dyDescent="0.25">
      <c r="A29" s="43" t="s">
        <v>77</v>
      </c>
      <c r="B29" s="157" t="s">
        <v>82</v>
      </c>
      <c r="C29" s="43" t="s">
        <v>83</v>
      </c>
      <c r="D29" s="45"/>
      <c r="E29" s="93">
        <v>36.814425027343752</v>
      </c>
      <c r="F29" s="93">
        <v>2.0799735714064229</v>
      </c>
      <c r="G29" s="93">
        <v>3.5752425100749552E-2</v>
      </c>
      <c r="H29" s="93">
        <v>9.9458996193174526E-3</v>
      </c>
      <c r="I29" s="93">
        <v>1.183984213601142</v>
      </c>
      <c r="J29" s="93">
        <v>1.183984213601142</v>
      </c>
      <c r="K29" s="93">
        <v>1.183984213601142</v>
      </c>
      <c r="L29" s="93">
        <v>0.62750323613495229</v>
      </c>
      <c r="M29" s="93">
        <v>8.3132763487878218</v>
      </c>
      <c r="N29" s="93">
        <v>5.9468143821068758E-4</v>
      </c>
      <c r="O29" s="93">
        <v>5.9468143821068757E-5</v>
      </c>
      <c r="P29" s="93">
        <v>6.3036232450332883E-3</v>
      </c>
      <c r="Q29" s="93">
        <v>1.1893628764213751E-4</v>
      </c>
      <c r="R29" s="93">
        <v>1.0109584449581686E-2</v>
      </c>
      <c r="S29" s="93">
        <v>6.7793683956018378E-3</v>
      </c>
      <c r="T29" s="93">
        <v>2.3787257528427503E-4</v>
      </c>
      <c r="U29" s="93">
        <v>1.1893628764213751E-4</v>
      </c>
      <c r="V29" s="93">
        <v>2.1408531775584747E-2</v>
      </c>
      <c r="W29" s="93">
        <v>0.21487637736999987</v>
      </c>
      <c r="X29" s="93">
        <v>6.0657506697490123E-3</v>
      </c>
      <c r="Y29" s="93">
        <v>3.6632376593778354E-2</v>
      </c>
      <c r="Z29" s="93">
        <v>4.09140829488953E-2</v>
      </c>
      <c r="AA29" s="93">
        <v>9.3959667237288619E-3</v>
      </c>
      <c r="AB29" s="93">
        <v>9.3008176936151529E-2</v>
      </c>
      <c r="AC29" s="93">
        <v>7.1418089582362496E-2</v>
      </c>
      <c r="AD29" s="93">
        <v>4.0671360017799966E-5</v>
      </c>
      <c r="AE29" s="92"/>
      <c r="AF29" s="93">
        <v>50666.858535550564</v>
      </c>
      <c r="AG29" s="15" t="s">
        <v>388</v>
      </c>
      <c r="AH29" s="15" t="s">
        <v>388</v>
      </c>
      <c r="AI29" s="15" t="s">
        <v>388</v>
      </c>
      <c r="AJ29" s="15" t="s">
        <v>388</v>
      </c>
      <c r="AK29" s="15" t="s">
        <v>388</v>
      </c>
      <c r="AL29" s="38" t="s">
        <v>48</v>
      </c>
    </row>
    <row r="30" spans="1:38" s="2" customFormat="1" ht="26.25" customHeight="1" thickBot="1" x14ac:dyDescent="0.25">
      <c r="A30" s="43" t="s">
        <v>77</v>
      </c>
      <c r="B30" s="157" t="s">
        <v>84</v>
      </c>
      <c r="C30" s="43" t="s">
        <v>85</v>
      </c>
      <c r="D30" s="45"/>
      <c r="E30" s="93">
        <v>0.10613717722968084</v>
      </c>
      <c r="F30" s="93">
        <v>2.7513890781205643</v>
      </c>
      <c r="G30" s="93">
        <v>1.8372532055225519E-3</v>
      </c>
      <c r="H30" s="93">
        <v>9.0966002499999997E-4</v>
      </c>
      <c r="I30" s="93">
        <v>5.5205145423200007E-2</v>
      </c>
      <c r="J30" s="93">
        <v>5.5205145423200007E-2</v>
      </c>
      <c r="K30" s="93">
        <v>5.5205145423200007E-2</v>
      </c>
      <c r="L30" s="93">
        <v>6.0725659965520009E-3</v>
      </c>
      <c r="M30" s="93">
        <v>9.7242723540409273</v>
      </c>
      <c r="N30" s="93">
        <v>2.9518668211510325E-5</v>
      </c>
      <c r="O30" s="93">
        <v>3.6898335264387907E-6</v>
      </c>
      <c r="P30" s="93">
        <v>1.6050775840008739E-4</v>
      </c>
      <c r="Q30" s="93">
        <v>5.5347502896581856E-6</v>
      </c>
      <c r="R30" s="93">
        <v>1.162297560828219E-4</v>
      </c>
      <c r="S30" s="93">
        <v>8.302125434487279E-5</v>
      </c>
      <c r="T30" s="93">
        <v>4.2433085554046085E-5</v>
      </c>
      <c r="U30" s="93">
        <v>3.6898335264387907E-6</v>
      </c>
      <c r="V30" s="93">
        <v>6.0882253186240044E-4</v>
      </c>
      <c r="W30" s="93">
        <v>1.7552877510000002E-2</v>
      </c>
      <c r="X30" s="93">
        <v>1.5497300811042919E-4</v>
      </c>
      <c r="Y30" s="93">
        <v>1.7342217574262315E-4</v>
      </c>
      <c r="Z30" s="93">
        <v>1.2545433989891887E-4</v>
      </c>
      <c r="AA30" s="93">
        <v>1.881815098483783E-4</v>
      </c>
      <c r="AB30" s="93">
        <v>6.4203103360034944E-4</v>
      </c>
      <c r="AC30" s="93">
        <v>1.1069500579316371E-3</v>
      </c>
      <c r="AD30" s="93">
        <v>1.6347379398E-5</v>
      </c>
      <c r="AE30" s="92"/>
      <c r="AF30" s="93">
        <v>786.73540166894793</v>
      </c>
      <c r="AG30" s="15" t="s">
        <v>388</v>
      </c>
      <c r="AH30" s="15" t="s">
        <v>388</v>
      </c>
      <c r="AI30" s="15" t="s">
        <v>388</v>
      </c>
      <c r="AJ30" s="15" t="s">
        <v>388</v>
      </c>
      <c r="AK30" s="15" t="s">
        <v>388</v>
      </c>
      <c r="AL30" s="38" t="s">
        <v>48</v>
      </c>
    </row>
    <row r="31" spans="1:38" s="2" customFormat="1" ht="26.25" customHeight="1" thickBot="1" x14ac:dyDescent="0.25">
      <c r="A31" s="43" t="s">
        <v>77</v>
      </c>
      <c r="B31" s="157" t="s">
        <v>86</v>
      </c>
      <c r="C31" s="43" t="s">
        <v>87</v>
      </c>
      <c r="D31" s="45"/>
      <c r="E31" s="15" t="s">
        <v>388</v>
      </c>
      <c r="F31" s="93">
        <v>7.8958102895349507</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157" t="s">
        <v>88</v>
      </c>
      <c r="C32" s="43" t="s">
        <v>89</v>
      </c>
      <c r="D32" s="45"/>
      <c r="E32" s="15" t="s">
        <v>388</v>
      </c>
      <c r="F32" s="15" t="s">
        <v>388</v>
      </c>
      <c r="G32" s="15" t="s">
        <v>388</v>
      </c>
      <c r="H32" s="15" t="s">
        <v>388</v>
      </c>
      <c r="I32" s="93">
        <v>0.57511776299029271</v>
      </c>
      <c r="J32" s="93">
        <v>1.0443536274689404</v>
      </c>
      <c r="K32" s="93">
        <v>1.4069558488760101</v>
      </c>
      <c r="L32" s="93">
        <v>0.14841462121384766</v>
      </c>
      <c r="M32" s="15" t="s">
        <v>388</v>
      </c>
      <c r="N32" s="93">
        <v>5.6323109346911089</v>
      </c>
      <c r="O32" s="93">
        <v>1.6293002434222934E-3</v>
      </c>
      <c r="P32" s="15" t="s">
        <v>388</v>
      </c>
      <c r="Q32" s="93">
        <v>3.8902941503966726E-2</v>
      </c>
      <c r="R32" s="93">
        <v>1.2187889407783961</v>
      </c>
      <c r="S32" s="93">
        <v>48.820082056696428</v>
      </c>
      <c r="T32" s="93">
        <v>0.1749878906810679</v>
      </c>
      <c r="U32" s="93">
        <v>2.8139116977520202E-2</v>
      </c>
      <c r="V32" s="93">
        <v>19.676755151705862</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157" t="s">
        <v>90</v>
      </c>
      <c r="C33" s="43" t="s">
        <v>91</v>
      </c>
      <c r="D33" s="45"/>
      <c r="E33" s="15" t="s">
        <v>388</v>
      </c>
      <c r="F33" s="15" t="s">
        <v>388</v>
      </c>
      <c r="G33" s="15" t="s">
        <v>388</v>
      </c>
      <c r="H33" s="15" t="s">
        <v>388</v>
      </c>
      <c r="I33" s="93">
        <v>0.43440686161024172</v>
      </c>
      <c r="J33" s="93">
        <v>5.1904663559263842</v>
      </c>
      <c r="K33" s="93">
        <v>10.380932711852768</v>
      </c>
      <c r="L33" s="93">
        <v>8.6161741508377993E-2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157" t="s">
        <v>92</v>
      </c>
      <c r="C34" s="43" t="s">
        <v>93</v>
      </c>
      <c r="D34" s="45"/>
      <c r="E34" s="93">
        <v>3.4782725983351339</v>
      </c>
      <c r="F34" s="93">
        <v>0.19471466287703298</v>
      </c>
      <c r="G34" s="93">
        <v>6.2408250231784639E-2</v>
      </c>
      <c r="H34" s="93">
        <v>3.5575575182756263E-4</v>
      </c>
      <c r="I34" s="93">
        <v>6.9539723735949063E-2</v>
      </c>
      <c r="J34" s="93">
        <v>7.3092848306399005E-2</v>
      </c>
      <c r="K34" s="93">
        <v>7.7153562101198961E-2</v>
      </c>
      <c r="L34" s="93">
        <v>4.52008204283669E-2</v>
      </c>
      <c r="M34" s="93">
        <v>0.46970873905005106</v>
      </c>
      <c r="N34" s="15" t="s">
        <v>388</v>
      </c>
      <c r="O34" s="93">
        <v>5.0822250261080368E-4</v>
      </c>
      <c r="P34" s="15" t="s">
        <v>388</v>
      </c>
      <c r="Q34" s="15" t="s">
        <v>388</v>
      </c>
      <c r="R34" s="93">
        <v>2.5411125130540184E-3</v>
      </c>
      <c r="S34" s="93">
        <v>8.6397825443836632E-2</v>
      </c>
      <c r="T34" s="93">
        <v>3.5575575182756267E-3</v>
      </c>
      <c r="U34" s="93">
        <v>5.0822250261080368E-4</v>
      </c>
      <c r="V34" s="93">
        <v>5.0822250261080372E-2</v>
      </c>
      <c r="W34" s="15" t="s">
        <v>388</v>
      </c>
      <c r="X34" s="93">
        <v>1.5246675078324111E-3</v>
      </c>
      <c r="Y34" s="93">
        <v>2.5411125130540184E-3</v>
      </c>
      <c r="Z34" s="15" t="s">
        <v>388</v>
      </c>
      <c r="AA34" s="15" t="s">
        <v>388</v>
      </c>
      <c r="AB34" s="93">
        <v>4.0657800208864295E-3</v>
      </c>
      <c r="AC34" s="15" t="s">
        <v>388</v>
      </c>
      <c r="AD34" s="15" t="s">
        <v>388</v>
      </c>
      <c r="AE34" s="92"/>
      <c r="AF34" s="93">
        <v>2170.1100861481341</v>
      </c>
      <c r="AG34" s="15" t="s">
        <v>388</v>
      </c>
      <c r="AH34" s="15" t="s">
        <v>388</v>
      </c>
      <c r="AI34" s="15" t="s">
        <v>388</v>
      </c>
      <c r="AJ34" s="15" t="s">
        <v>388</v>
      </c>
      <c r="AK34" s="15" t="s">
        <v>388</v>
      </c>
      <c r="AL34" s="38" t="s">
        <v>48</v>
      </c>
    </row>
    <row r="35" spans="1:38" s="2" customFormat="1" ht="26.25" customHeight="1" thickBot="1" x14ac:dyDescent="0.25">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157" t="s">
        <v>97</v>
      </c>
      <c r="C36" s="43" t="s">
        <v>98</v>
      </c>
      <c r="D36" s="45"/>
      <c r="E36" s="93">
        <v>9.0402776878817175</v>
      </c>
      <c r="F36" s="93">
        <v>9.1914461738935618</v>
      </c>
      <c r="G36" s="93">
        <v>2.1965470008164441</v>
      </c>
      <c r="H36" s="93">
        <v>1.1640778642312058E-3</v>
      </c>
      <c r="I36" s="93">
        <v>0.55333291728665346</v>
      </c>
      <c r="J36" s="93">
        <v>0.57333300051546454</v>
      </c>
      <c r="K36" s="93">
        <v>0.57333300051546454</v>
      </c>
      <c r="L36" s="93">
        <v>6.6896383373623441E-2</v>
      </c>
      <c r="M36" s="93">
        <v>23.473196569619311</v>
      </c>
      <c r="N36" s="93">
        <v>1.8373906883672221E-2</v>
      </c>
      <c r="O36" s="93">
        <v>1.7476532232016408E-3</v>
      </c>
      <c r="P36" s="93">
        <v>3.0701671606303679E-3</v>
      </c>
      <c r="Q36" s="93">
        <v>3.9582500527424867E-2</v>
      </c>
      <c r="R36" s="93">
        <v>4.2416550005113789E-2</v>
      </c>
      <c r="S36" s="93">
        <v>0.1260903791523188</v>
      </c>
      <c r="T36" s="93">
        <v>1.8043597040510795</v>
      </c>
      <c r="U36" s="93">
        <v>1.8019730359260046E-2</v>
      </c>
      <c r="V36" s="93">
        <v>0.14453461151496028</v>
      </c>
      <c r="W36" s="93">
        <v>3.4126652573737731E-2</v>
      </c>
      <c r="X36" s="93">
        <v>4.0385045736469189E-4</v>
      </c>
      <c r="Y36" s="93">
        <v>2.2908513504452783E-3</v>
      </c>
      <c r="Z36" s="93">
        <v>1.7476532232016406E-3</v>
      </c>
      <c r="AA36" s="93">
        <v>5.5500401139071097E-4</v>
      </c>
      <c r="AB36" s="93">
        <v>4.9973590424023219E-3</v>
      </c>
      <c r="AC36" s="93">
        <v>1.2894829531125848E-2</v>
      </c>
      <c r="AD36" s="93">
        <v>3.3475069734001973E-2</v>
      </c>
      <c r="AE36" s="92"/>
      <c r="AF36" s="93">
        <v>6995.3622488004221</v>
      </c>
      <c r="AG36" s="15" t="s">
        <v>388</v>
      </c>
      <c r="AH36" s="15" t="s">
        <v>388</v>
      </c>
      <c r="AI36" s="15" t="s">
        <v>388</v>
      </c>
      <c r="AJ36" s="15" t="s">
        <v>388</v>
      </c>
      <c r="AK36" s="15" t="s">
        <v>388</v>
      </c>
      <c r="AL36" s="38" t="s">
        <v>48</v>
      </c>
    </row>
    <row r="37" spans="1:38" s="2" customFormat="1" ht="26.25" customHeight="1" thickBot="1" x14ac:dyDescent="0.25">
      <c r="A37" s="43" t="s">
        <v>69</v>
      </c>
      <c r="B37" s="157" t="s">
        <v>99</v>
      </c>
      <c r="C37" s="43" t="s">
        <v>393</v>
      </c>
      <c r="D37" s="45"/>
      <c r="E37" s="93">
        <v>5.0750000000000003E-2</v>
      </c>
      <c r="F37" s="93">
        <v>5.7655E-4</v>
      </c>
      <c r="G37" s="93">
        <v>2.3062E-5</v>
      </c>
      <c r="H37" s="15" t="s">
        <v>388</v>
      </c>
      <c r="I37" s="15" t="s">
        <v>388</v>
      </c>
      <c r="J37" s="15" t="s">
        <v>388</v>
      </c>
      <c r="K37" s="15" t="s">
        <v>388</v>
      </c>
      <c r="L37" s="15" t="s">
        <v>388</v>
      </c>
      <c r="M37" s="93">
        <v>1.1531000000000001E-2</v>
      </c>
      <c r="N37" s="15" t="s">
        <v>388</v>
      </c>
      <c r="O37" s="15" t="s">
        <v>388</v>
      </c>
      <c r="P37" s="15" t="s">
        <v>388</v>
      </c>
      <c r="Q37" s="15" t="s">
        <v>388</v>
      </c>
      <c r="R37" s="15" t="s">
        <v>388</v>
      </c>
      <c r="S37" s="15" t="s">
        <v>388</v>
      </c>
      <c r="T37" s="15" t="s">
        <v>388</v>
      </c>
      <c r="U37" s="15" t="s">
        <v>388</v>
      </c>
      <c r="V37" s="15" t="s">
        <v>388</v>
      </c>
      <c r="W37" s="93">
        <v>2.88275E-4</v>
      </c>
      <c r="X37" s="15" t="s">
        <v>388</v>
      </c>
      <c r="Y37" s="15" t="s">
        <v>388</v>
      </c>
      <c r="Z37" s="15" t="s">
        <v>388</v>
      </c>
      <c r="AA37" s="15" t="s">
        <v>388</v>
      </c>
      <c r="AB37" s="15" t="s">
        <v>388</v>
      </c>
      <c r="AC37" s="15" t="s">
        <v>388</v>
      </c>
      <c r="AD37" s="15" t="s">
        <v>388</v>
      </c>
      <c r="AE37" s="92"/>
      <c r="AF37" s="15" t="s">
        <v>388</v>
      </c>
      <c r="AG37" s="15" t="s">
        <v>388</v>
      </c>
      <c r="AH37" s="93">
        <v>576.54999999999995</v>
      </c>
      <c r="AI37" s="15" t="s">
        <v>388</v>
      </c>
      <c r="AJ37" s="15" t="s">
        <v>388</v>
      </c>
      <c r="AK37" s="15" t="s">
        <v>388</v>
      </c>
      <c r="AL37" s="38" t="s">
        <v>48</v>
      </c>
    </row>
    <row r="38" spans="1:38" s="2" customFormat="1" ht="26.25" customHeight="1" thickBot="1" x14ac:dyDescent="0.25">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157" t="s">
        <v>103</v>
      </c>
      <c r="C39" s="43" t="s">
        <v>394</v>
      </c>
      <c r="D39" s="45"/>
      <c r="E39" s="93">
        <v>1.4274911175</v>
      </c>
      <c r="F39" s="93">
        <v>0.11080792450999999</v>
      </c>
      <c r="G39" s="93">
        <v>1.504493212103589</v>
      </c>
      <c r="H39" s="93">
        <v>3.6765072344000001E-3</v>
      </c>
      <c r="I39" s="93">
        <v>0.1124069425274607</v>
      </c>
      <c r="J39" s="93">
        <v>0.19034165099084352</v>
      </c>
      <c r="K39" s="93">
        <v>0.27875861999999996</v>
      </c>
      <c r="L39" s="93">
        <v>2.4129613516190869E-2</v>
      </c>
      <c r="M39" s="93">
        <v>0.8599602583999999</v>
      </c>
      <c r="N39" s="93">
        <v>6.9701399999999997E-2</v>
      </c>
      <c r="O39" s="93">
        <v>7.3002183999999999E-3</v>
      </c>
      <c r="P39" s="93">
        <v>1.3558798399999998E-3</v>
      </c>
      <c r="Q39" s="93">
        <v>1.1375415999999999E-2</v>
      </c>
      <c r="R39" s="93">
        <v>9.0050028000000032E-2</v>
      </c>
      <c r="S39" s="93">
        <v>3.4887180000000004E-2</v>
      </c>
      <c r="T39" s="93">
        <v>0.47976520000000006</v>
      </c>
      <c r="U39" s="93">
        <v>1.0999999999999999E-2</v>
      </c>
      <c r="V39" s="93">
        <v>1.5926771359999998</v>
      </c>
      <c r="W39" s="93">
        <v>5.5548902459999994E-2</v>
      </c>
      <c r="X39" s="93">
        <v>4.1254855055607676E-3</v>
      </c>
      <c r="Y39" s="93">
        <v>3.03316188726226E-2</v>
      </c>
      <c r="Z39" s="93">
        <v>3.3817153508400848E-3</v>
      </c>
      <c r="AA39" s="93">
        <v>3.0877268389765461E-3</v>
      </c>
      <c r="AB39" s="93">
        <v>4.0926546568000002E-2</v>
      </c>
      <c r="AC39" s="93">
        <v>1.0999999999999999E-2</v>
      </c>
      <c r="AD39" s="93">
        <v>0.13315916174243544</v>
      </c>
      <c r="AE39" s="92"/>
      <c r="AF39" s="93">
        <v>14175.848309999999</v>
      </c>
      <c r="AG39" s="93">
        <v>80</v>
      </c>
      <c r="AH39" s="93">
        <v>1130.03721</v>
      </c>
      <c r="AI39" s="93">
        <v>2213.33</v>
      </c>
      <c r="AJ39" s="93">
        <v>1.23</v>
      </c>
      <c r="AK39" s="15" t="s">
        <v>388</v>
      </c>
      <c r="AL39" s="38" t="s">
        <v>48</v>
      </c>
    </row>
    <row r="40" spans="1:38" s="2" customFormat="1" ht="26.25" customHeight="1" thickBot="1" x14ac:dyDescent="0.25">
      <c r="A40" s="43" t="s">
        <v>69</v>
      </c>
      <c r="B40" s="157" t="s">
        <v>104</v>
      </c>
      <c r="C40" s="43" t="s">
        <v>395</v>
      </c>
      <c r="D40" s="45"/>
      <c r="E40" s="93">
        <v>5.0704045009511409</v>
      </c>
      <c r="F40" s="93">
        <v>8.8906249180135237</v>
      </c>
      <c r="G40" s="93">
        <v>0.39176154746294711</v>
      </c>
      <c r="H40" s="93">
        <v>9.7492842647108795E-4</v>
      </c>
      <c r="I40" s="93">
        <v>0.78862817249056782</v>
      </c>
      <c r="J40" s="93">
        <v>0.78862817249056771</v>
      </c>
      <c r="K40" s="93">
        <v>0.78862817249056782</v>
      </c>
      <c r="L40" s="93">
        <v>0.21132383701457641</v>
      </c>
      <c r="M40" s="93">
        <v>17.279445318445919</v>
      </c>
      <c r="N40" s="15" t="s">
        <v>388</v>
      </c>
      <c r="O40" s="93">
        <v>1.3932505769977501E-3</v>
      </c>
      <c r="P40" s="15" t="s">
        <v>388</v>
      </c>
      <c r="Q40" s="15" t="s">
        <v>388</v>
      </c>
      <c r="R40" s="93">
        <v>6.9662528849887525E-3</v>
      </c>
      <c r="S40" s="93">
        <v>0.23685259808961756</v>
      </c>
      <c r="T40" s="93">
        <v>9.752754038984254E-3</v>
      </c>
      <c r="U40" s="93">
        <v>1.3932505769977501E-3</v>
      </c>
      <c r="V40" s="93">
        <v>0.13932505769977502</v>
      </c>
      <c r="W40" s="15" t="s">
        <v>388</v>
      </c>
      <c r="X40" s="93">
        <v>4.4617404206587375E-3</v>
      </c>
      <c r="Y40" s="93">
        <v>6.6842641953232659E-3</v>
      </c>
      <c r="Z40" s="15" t="s">
        <v>388</v>
      </c>
      <c r="AA40" s="15" t="s">
        <v>388</v>
      </c>
      <c r="AB40" s="93">
        <v>1.1146004615982004E-2</v>
      </c>
      <c r="AC40" s="15" t="s">
        <v>388</v>
      </c>
      <c r="AD40" s="15" t="s">
        <v>388</v>
      </c>
      <c r="AE40" s="92"/>
      <c r="AF40" s="93">
        <v>5968.9191720569779</v>
      </c>
      <c r="AG40" s="15" t="s">
        <v>388</v>
      </c>
      <c r="AH40" s="15" t="s">
        <v>388</v>
      </c>
      <c r="AI40" s="15" t="s">
        <v>388</v>
      </c>
      <c r="AJ40" s="15" t="s">
        <v>388</v>
      </c>
      <c r="AK40" s="15" t="s">
        <v>388</v>
      </c>
      <c r="AL40" s="38" t="s">
        <v>48</v>
      </c>
    </row>
    <row r="41" spans="1:38" s="2" customFormat="1" ht="26.25" customHeight="1" thickBot="1" x14ac:dyDescent="0.25">
      <c r="A41" s="43" t="s">
        <v>102</v>
      </c>
      <c r="B41" s="157" t="s">
        <v>105</v>
      </c>
      <c r="C41" s="43" t="s">
        <v>396</v>
      </c>
      <c r="D41" s="45"/>
      <c r="E41" s="93">
        <v>5.7603130000000009</v>
      </c>
      <c r="F41" s="93">
        <v>16.874478953500002</v>
      </c>
      <c r="G41" s="93">
        <v>2.539495410453001</v>
      </c>
      <c r="H41" s="93">
        <v>0.87278683291009485</v>
      </c>
      <c r="I41" s="93">
        <v>7.3119361053606697</v>
      </c>
      <c r="J41" s="93">
        <v>7.6066905765013253</v>
      </c>
      <c r="K41" s="93">
        <v>7.9553627046888948</v>
      </c>
      <c r="L41" s="93">
        <v>2.1975016854324996</v>
      </c>
      <c r="M41" s="93">
        <v>120.31483833014998</v>
      </c>
      <c r="N41" s="93">
        <v>0.51815000000000011</v>
      </c>
      <c r="O41" s="93">
        <v>0.122739</v>
      </c>
      <c r="P41" s="93">
        <v>2.1383299999999994E-2</v>
      </c>
      <c r="Q41" s="93">
        <v>8.1140000000000004E-2</v>
      </c>
      <c r="R41" s="93">
        <v>1.5160100000000007</v>
      </c>
      <c r="S41" s="93">
        <v>0.35162500000000002</v>
      </c>
      <c r="T41" s="93">
        <v>1.3677999999999999</v>
      </c>
      <c r="U41" s="93">
        <v>0.20099999999999998</v>
      </c>
      <c r="V41" s="93">
        <v>28.356119999999994</v>
      </c>
      <c r="W41" s="93">
        <v>0.86753083000000009</v>
      </c>
      <c r="X41" s="93">
        <v>5.3114689890566682</v>
      </c>
      <c r="Y41" s="93">
        <v>4.1817567682749992</v>
      </c>
      <c r="Z41" s="93">
        <v>3.3105882605200003</v>
      </c>
      <c r="AA41" s="93">
        <v>3.8305347416483335</v>
      </c>
      <c r="AB41" s="93">
        <v>16.6343487595</v>
      </c>
      <c r="AC41" s="93">
        <v>0.2019803921568627</v>
      </c>
      <c r="AD41" s="93">
        <v>2.4146167315987181</v>
      </c>
      <c r="AE41" s="92"/>
      <c r="AF41" s="93">
        <v>30702.66</v>
      </c>
      <c r="AG41" s="93">
        <v>520</v>
      </c>
      <c r="AH41" s="93">
        <v>890</v>
      </c>
      <c r="AI41" s="93">
        <v>40199.999999999993</v>
      </c>
      <c r="AJ41" s="93">
        <v>11</v>
      </c>
      <c r="AK41" s="15" t="s">
        <v>388</v>
      </c>
      <c r="AL41" s="38" t="s">
        <v>48</v>
      </c>
    </row>
    <row r="42" spans="1:38" s="2" customFormat="1" ht="26.25" customHeight="1" thickBot="1" x14ac:dyDescent="0.25">
      <c r="A42" s="43" t="s">
        <v>69</v>
      </c>
      <c r="B42" s="157" t="s">
        <v>106</v>
      </c>
      <c r="C42" s="43" t="s">
        <v>107</v>
      </c>
      <c r="D42" s="45"/>
      <c r="E42" s="93">
        <v>0.59884463349598516</v>
      </c>
      <c r="F42" s="93">
        <v>8.4754063548105023</v>
      </c>
      <c r="G42" s="93">
        <v>3.9264315518501479E-2</v>
      </c>
      <c r="H42" s="93">
        <v>2.3541475841868149E-4</v>
      </c>
      <c r="I42" s="93">
        <v>0.30658506171008559</v>
      </c>
      <c r="J42" s="93">
        <v>0.30658506171008559</v>
      </c>
      <c r="K42" s="93">
        <v>0.30658506171008559</v>
      </c>
      <c r="L42" s="93">
        <v>3.7646067768495793E-2</v>
      </c>
      <c r="M42" s="93">
        <v>41.304378295504627</v>
      </c>
      <c r="N42" s="15" t="s">
        <v>388</v>
      </c>
      <c r="O42" s="93">
        <v>5.4528559073832941E-4</v>
      </c>
      <c r="P42" s="15" t="s">
        <v>388</v>
      </c>
      <c r="Q42" s="15" t="s">
        <v>388</v>
      </c>
      <c r="R42" s="93">
        <v>2.7264279536916474E-3</v>
      </c>
      <c r="S42" s="93">
        <v>9.2698550425516016E-2</v>
      </c>
      <c r="T42" s="93">
        <v>3.8169991351683073E-3</v>
      </c>
      <c r="U42" s="93">
        <v>5.4528559073832941E-4</v>
      </c>
      <c r="V42" s="93">
        <v>5.4528559073832937E-2</v>
      </c>
      <c r="W42" s="15" t="s">
        <v>388</v>
      </c>
      <c r="X42" s="93">
        <v>2.0816968935088525E-3</v>
      </c>
      <c r="Y42" s="93">
        <v>2.2805878323977832E-3</v>
      </c>
      <c r="Z42" s="15" t="s">
        <v>388</v>
      </c>
      <c r="AA42" s="15" t="s">
        <v>388</v>
      </c>
      <c r="AB42" s="93">
        <v>4.3622847259066353E-3</v>
      </c>
      <c r="AC42" s="15" t="s">
        <v>388</v>
      </c>
      <c r="AD42" s="15" t="s">
        <v>388</v>
      </c>
      <c r="AE42" s="92"/>
      <c r="AF42" s="93">
        <v>2359.5782809432371</v>
      </c>
      <c r="AG42" s="15" t="s">
        <v>388</v>
      </c>
      <c r="AH42" s="15" t="s">
        <v>388</v>
      </c>
      <c r="AI42" s="15" t="s">
        <v>388</v>
      </c>
      <c r="AJ42" s="15" t="s">
        <v>388</v>
      </c>
      <c r="AK42" s="15" t="s">
        <v>388</v>
      </c>
      <c r="AL42" s="38" t="s">
        <v>48</v>
      </c>
    </row>
    <row r="43" spans="1:38" s="2" customFormat="1" ht="26.25" customHeight="1" thickBot="1" x14ac:dyDescent="0.25">
      <c r="A43" s="43" t="s">
        <v>102</v>
      </c>
      <c r="B43" s="157" t="s">
        <v>108</v>
      </c>
      <c r="C43" s="43" t="s">
        <v>109</v>
      </c>
      <c r="D43" s="45"/>
      <c r="E43" s="93">
        <v>1.005663</v>
      </c>
      <c r="F43" s="93">
        <v>0.19273628800000001</v>
      </c>
      <c r="G43" s="93">
        <v>1.351805657212737</v>
      </c>
      <c r="H43" s="93">
        <v>6.6811525274725319E-3</v>
      </c>
      <c r="I43" s="93">
        <v>0.17685173714084909</v>
      </c>
      <c r="J43" s="93">
        <v>0.3081767083257394</v>
      </c>
      <c r="K43" s="93">
        <v>0.57915686336996353</v>
      </c>
      <c r="L43" s="93">
        <v>3.1943718282981787E-2</v>
      </c>
      <c r="M43" s="93">
        <v>1.2399145336263744</v>
      </c>
      <c r="N43" s="93">
        <v>0.24376972000000002</v>
      </c>
      <c r="O43" s="93">
        <v>1.5383810400000007E-2</v>
      </c>
      <c r="P43" s="93">
        <v>4.3288446400000019E-3</v>
      </c>
      <c r="Q43" s="93">
        <v>7.392616099999999E-2</v>
      </c>
      <c r="R43" s="93">
        <v>0.28440140800000013</v>
      </c>
      <c r="S43" s="93">
        <v>0.2063531925</v>
      </c>
      <c r="T43" s="93">
        <v>0.81808607500000019</v>
      </c>
      <c r="U43" s="93">
        <v>2.0000000000000011E-2</v>
      </c>
      <c r="V43" s="93">
        <v>3.1379965460000014</v>
      </c>
      <c r="W43" s="93">
        <v>0.10164204520000006</v>
      </c>
      <c r="X43" s="93">
        <v>2.5677006341099174E-3</v>
      </c>
      <c r="Y43" s="93">
        <v>1.5224533437876522E-2</v>
      </c>
      <c r="Z43" s="93">
        <v>1.6736017202800594E-3</v>
      </c>
      <c r="AA43" s="93">
        <v>1.6589232077335017E-3</v>
      </c>
      <c r="AB43" s="93">
        <v>2.1124759000000003E-2</v>
      </c>
      <c r="AC43" s="93">
        <v>2.0000000000000011E-2</v>
      </c>
      <c r="AD43" s="93">
        <v>0.24041907559858242</v>
      </c>
      <c r="AE43" s="92"/>
      <c r="AF43" s="93">
        <v>6779.8280000000004</v>
      </c>
      <c r="AG43" s="93">
        <v>912.3</v>
      </c>
      <c r="AH43" s="93">
        <v>605.16</v>
      </c>
      <c r="AI43" s="93">
        <v>4017.3500000000022</v>
      </c>
      <c r="AJ43" s="15" t="s">
        <v>388</v>
      </c>
      <c r="AK43" s="15" t="s">
        <v>388</v>
      </c>
      <c r="AL43" s="38" t="s">
        <v>48</v>
      </c>
    </row>
    <row r="44" spans="1:38" s="2" customFormat="1" ht="26.25" customHeight="1" thickBot="1" x14ac:dyDescent="0.25">
      <c r="A44" s="43" t="s">
        <v>69</v>
      </c>
      <c r="B44" s="157" t="s">
        <v>110</v>
      </c>
      <c r="C44" s="43" t="s">
        <v>111</v>
      </c>
      <c r="D44" s="45"/>
      <c r="E44" s="93">
        <v>12.147384174737605</v>
      </c>
      <c r="F44" s="93">
        <v>4.3554469649530576</v>
      </c>
      <c r="G44" s="93">
        <v>0.96827048972648888</v>
      </c>
      <c r="H44" s="93">
        <v>2.233908792412146E-3</v>
      </c>
      <c r="I44" s="93">
        <v>1.2441466061760422</v>
      </c>
      <c r="J44" s="93">
        <v>1.2441466061760424</v>
      </c>
      <c r="K44" s="93">
        <v>1.244146606176042</v>
      </c>
      <c r="L44" s="93">
        <v>0.69617296090425773</v>
      </c>
      <c r="M44" s="93">
        <v>12.804002346650394</v>
      </c>
      <c r="N44" s="15" t="s">
        <v>388</v>
      </c>
      <c r="O44" s="93">
        <v>2.8373612798564089E-3</v>
      </c>
      <c r="P44" s="15" t="s">
        <v>388</v>
      </c>
      <c r="Q44" s="15" t="s">
        <v>388</v>
      </c>
      <c r="R44" s="93">
        <v>1.4186806399282046E-2</v>
      </c>
      <c r="S44" s="93">
        <v>0.48235141757558964</v>
      </c>
      <c r="T44" s="93">
        <v>1.9861528958994863E-2</v>
      </c>
      <c r="U44" s="93">
        <v>2.8373612798564094E-3</v>
      </c>
      <c r="V44" s="93">
        <v>0.28373612798564091</v>
      </c>
      <c r="W44" s="15" t="s">
        <v>388</v>
      </c>
      <c r="X44" s="93">
        <v>8.5850425402258599E-3</v>
      </c>
      <c r="Y44" s="93">
        <v>1.4113847698625413E-2</v>
      </c>
      <c r="Z44" s="15" t="s">
        <v>388</v>
      </c>
      <c r="AA44" s="15" t="s">
        <v>388</v>
      </c>
      <c r="AB44" s="93">
        <v>2.2698890238851271E-2</v>
      </c>
      <c r="AC44" s="15" t="s">
        <v>388</v>
      </c>
      <c r="AD44" s="15" t="s">
        <v>388</v>
      </c>
      <c r="AE44" s="92"/>
      <c r="AF44" s="93">
        <v>12120.639774032832</v>
      </c>
      <c r="AG44" s="15" t="s">
        <v>388</v>
      </c>
      <c r="AH44" s="15" t="s">
        <v>388</v>
      </c>
      <c r="AI44" s="15" t="s">
        <v>388</v>
      </c>
      <c r="AJ44" s="15" t="s">
        <v>388</v>
      </c>
      <c r="AK44" s="15" t="s">
        <v>388</v>
      </c>
      <c r="AL44" s="38" t="s">
        <v>48</v>
      </c>
    </row>
    <row r="45" spans="1:38" s="2" customFormat="1" ht="26.25" customHeight="1" thickBot="1" x14ac:dyDescent="0.25">
      <c r="A45" s="43" t="s">
        <v>69</v>
      </c>
      <c r="B45" s="157" t="s">
        <v>112</v>
      </c>
      <c r="C45" s="43" t="s">
        <v>113</v>
      </c>
      <c r="D45" s="45"/>
      <c r="E45" s="93">
        <v>2.9317816567741932</v>
      </c>
      <c r="F45" s="93">
        <v>0.12173590138917607</v>
      </c>
      <c r="G45" s="93">
        <v>0.15513497999999998</v>
      </c>
      <c r="H45" s="93">
        <v>3.5016181200000005E-4</v>
      </c>
      <c r="I45" s="93">
        <v>5.8635633135483867E-2</v>
      </c>
      <c r="J45" s="93">
        <v>6.2823892645161292E-2</v>
      </c>
      <c r="K45" s="93">
        <v>6.2823892645161292E-2</v>
      </c>
      <c r="L45" s="93">
        <v>1.9475406719999998E-2</v>
      </c>
      <c r="M45" s="93">
        <v>0.39891852</v>
      </c>
      <c r="N45" s="93">
        <v>5.7621564000000002E-3</v>
      </c>
      <c r="O45" s="93">
        <v>4.432428E-4</v>
      </c>
      <c r="P45" s="93">
        <v>1.3297284E-3</v>
      </c>
      <c r="Q45" s="93">
        <v>1.7729712E-3</v>
      </c>
      <c r="R45" s="93">
        <v>2.2162139999999998E-3</v>
      </c>
      <c r="S45" s="93">
        <v>3.9005366399999998E-2</v>
      </c>
      <c r="T45" s="93">
        <v>4.4324280000000001E-2</v>
      </c>
      <c r="U45" s="93">
        <v>4.4324279999999995E-3</v>
      </c>
      <c r="V45" s="93">
        <v>5.3189135999999998E-2</v>
      </c>
      <c r="W45" s="93">
        <v>5.7621564000000002E-3</v>
      </c>
      <c r="X45" s="93">
        <v>8.8648559999999994E-5</v>
      </c>
      <c r="Y45" s="93">
        <v>4.4324279999999994E-4</v>
      </c>
      <c r="Z45" s="93">
        <v>4.4324279999999994E-4</v>
      </c>
      <c r="AA45" s="93">
        <v>4.4324279999999997E-5</v>
      </c>
      <c r="AB45" s="93">
        <v>1.01945844E-3</v>
      </c>
      <c r="AC45" s="93">
        <v>3.5459424E-3</v>
      </c>
      <c r="AD45" s="93">
        <v>1.6843226399999999E-3</v>
      </c>
      <c r="AE45" s="92"/>
      <c r="AF45" s="93">
        <v>1892.6467560000001</v>
      </c>
      <c r="AG45" s="15" t="s">
        <v>388</v>
      </c>
      <c r="AH45" s="15" t="s">
        <v>388</v>
      </c>
      <c r="AI45" s="15" t="s">
        <v>388</v>
      </c>
      <c r="AJ45" s="15" t="s">
        <v>388</v>
      </c>
      <c r="AK45" s="15" t="s">
        <v>388</v>
      </c>
      <c r="AL45" s="38" t="s">
        <v>48</v>
      </c>
    </row>
    <row r="46" spans="1:38" s="2" customFormat="1" ht="26.25" customHeight="1" thickBot="1" x14ac:dyDescent="0.25">
      <c r="A46" s="43" t="s">
        <v>102</v>
      </c>
      <c r="B46" s="157" t="s">
        <v>114</v>
      </c>
      <c r="C46" s="43" t="s">
        <v>115</v>
      </c>
      <c r="D46" s="45"/>
      <c r="E46" s="93">
        <v>2.8300032331905656</v>
      </c>
      <c r="F46" s="93">
        <v>0.21462649922952931</v>
      </c>
      <c r="G46" s="93">
        <v>2.8881492395524919</v>
      </c>
      <c r="H46" s="93">
        <v>7.8710538641686169E-5</v>
      </c>
      <c r="I46" s="93">
        <v>0.28407943716626782</v>
      </c>
      <c r="J46" s="93">
        <v>0.48667372671256454</v>
      </c>
      <c r="K46" s="93">
        <v>0.7715946216927152</v>
      </c>
      <c r="L46" s="93">
        <v>8.8745328432568882E-2</v>
      </c>
      <c r="M46" s="93">
        <v>3.3941745973361974</v>
      </c>
      <c r="N46" s="93">
        <v>0.21673644788407556</v>
      </c>
      <c r="O46" s="93">
        <v>8.5631664275176243E-3</v>
      </c>
      <c r="P46" s="93">
        <v>1.1095531767096078E-3</v>
      </c>
      <c r="Q46" s="93">
        <v>1.4172811948946155E-2</v>
      </c>
      <c r="R46" s="93">
        <v>5.2865835387588232E-2</v>
      </c>
      <c r="S46" s="93">
        <v>9.2547039874590786E-2</v>
      </c>
      <c r="T46" s="93">
        <v>1.924027006805622</v>
      </c>
      <c r="U46" s="93">
        <v>8.890398126463699E-4</v>
      </c>
      <c r="V46" s="93">
        <v>1.0090541104964954</v>
      </c>
      <c r="W46" s="93">
        <v>4.0027058030487887E-2</v>
      </c>
      <c r="X46" s="93">
        <v>4.7803824288932305E-3</v>
      </c>
      <c r="Y46" s="93">
        <v>3.1071188134498579E-2</v>
      </c>
      <c r="Z46" s="93">
        <v>3.9164307254450793E-3</v>
      </c>
      <c r="AA46" s="93">
        <v>3.3451862289664881E-3</v>
      </c>
      <c r="AB46" s="93">
        <v>4.3113187517803381E-2</v>
      </c>
      <c r="AC46" s="93">
        <v>1.9695342978922831E-3</v>
      </c>
      <c r="AD46" s="15" t="s">
        <v>388</v>
      </c>
      <c r="AE46" s="92"/>
      <c r="AF46" s="93">
        <v>19185.450992825383</v>
      </c>
      <c r="AG46" s="15" t="s">
        <v>388</v>
      </c>
      <c r="AH46" s="93">
        <v>6240.0382000000054</v>
      </c>
      <c r="AI46" s="93">
        <v>1317.6076000000119</v>
      </c>
      <c r="AJ46" s="15" t="s">
        <v>388</v>
      </c>
      <c r="AK46" s="15" t="s">
        <v>388</v>
      </c>
      <c r="AL46" s="38" t="s">
        <v>48</v>
      </c>
    </row>
    <row r="47" spans="1:38" s="2" customFormat="1" ht="26.25" customHeight="1" thickBot="1" x14ac:dyDescent="0.25">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57" t="s">
        <v>122</v>
      </c>
      <c r="C49" s="43" t="s">
        <v>123</v>
      </c>
      <c r="D49" s="45"/>
      <c r="E49" s="15" t="s">
        <v>389</v>
      </c>
      <c r="F49" s="93">
        <v>7.0069999999999993E-2</v>
      </c>
      <c r="G49" s="93">
        <v>0.252</v>
      </c>
      <c r="H49" s="93">
        <v>3.3670000000000002E-3</v>
      </c>
      <c r="I49" s="93">
        <v>4.8342939481268013E-2</v>
      </c>
      <c r="J49" s="93">
        <v>0.11570605187319885</v>
      </c>
      <c r="K49" s="93">
        <v>0.27500000000000002</v>
      </c>
      <c r="L49" s="93">
        <v>2.3688040345821323E-2</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2.73</v>
      </c>
      <c r="X49" s="93">
        <v>6.0728488925225432E-5</v>
      </c>
      <c r="Y49" s="93">
        <v>1.973675890069827E-4</v>
      </c>
      <c r="Z49" s="15" t="s">
        <v>388</v>
      </c>
      <c r="AA49" s="93">
        <v>4.5546366693919079E-5</v>
      </c>
      <c r="AB49" s="93">
        <v>3.0364244462612717E-4</v>
      </c>
      <c r="AC49" s="15" t="s">
        <v>388</v>
      </c>
      <c r="AD49" s="93">
        <v>3.2760000000000002</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57" t="s">
        <v>125</v>
      </c>
      <c r="C50" s="43" t="s">
        <v>126</v>
      </c>
      <c r="D50" s="45"/>
      <c r="E50" s="15" t="s">
        <v>388</v>
      </c>
      <c r="F50" s="15" t="s">
        <v>388</v>
      </c>
      <c r="G50" s="15" t="s">
        <v>388</v>
      </c>
      <c r="H50" s="15" t="s">
        <v>388</v>
      </c>
      <c r="I50" s="93">
        <v>0.76846506320224728</v>
      </c>
      <c r="J50" s="93">
        <v>1.0942942499999999</v>
      </c>
      <c r="K50" s="93">
        <v>1.6742702025</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6130.5</v>
      </c>
      <c r="AL50" s="38" t="s">
        <v>397</v>
      </c>
    </row>
    <row r="51" spans="1:38" s="2" customFormat="1" ht="26.25" customHeight="1" thickBot="1" x14ac:dyDescent="0.25">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157" t="s">
        <v>130</v>
      </c>
      <c r="C52" s="43" t="s">
        <v>398</v>
      </c>
      <c r="D52" s="45"/>
      <c r="E52" s="15" t="s">
        <v>389</v>
      </c>
      <c r="F52" s="93">
        <v>4.7481999999999998</v>
      </c>
      <c r="G52" s="15" t="s">
        <v>389</v>
      </c>
      <c r="H52" s="15" t="s">
        <v>389</v>
      </c>
      <c r="I52" s="93">
        <v>1.167664754098361E-2</v>
      </c>
      <c r="J52" s="93">
        <v>5.5099114754098379E-2</v>
      </c>
      <c r="K52" s="93">
        <v>0.20560000000000003</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157" t="s">
        <v>132</v>
      </c>
      <c r="C53" s="43" t="s">
        <v>133</v>
      </c>
      <c r="D53" s="45"/>
      <c r="E53" s="15" t="s">
        <v>388</v>
      </c>
      <c r="F53" s="93">
        <v>3.5970979999999999</v>
      </c>
      <c r="G53" s="15" t="s">
        <v>388</v>
      </c>
      <c r="H53" s="15" t="s">
        <v>388</v>
      </c>
      <c r="I53" s="93">
        <v>1.7000000000000001E-4</v>
      </c>
      <c r="J53" s="93">
        <v>1.7000000000000001E-4</v>
      </c>
      <c r="K53" s="93">
        <v>1.7000000000000001E-4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157" t="s">
        <v>135</v>
      </c>
      <c r="C54" s="43" t="s">
        <v>136</v>
      </c>
      <c r="D54" s="45"/>
      <c r="E54" s="15" t="s">
        <v>388</v>
      </c>
      <c r="F54" s="93">
        <v>0.39900000000000002</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3990</v>
      </c>
      <c r="AL54" s="38" t="s">
        <v>399</v>
      </c>
    </row>
    <row r="55" spans="1:38" s="2" customFormat="1" ht="26.25" customHeight="1" thickBot="1" x14ac:dyDescent="0.25">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157" t="s">
        <v>142</v>
      </c>
      <c r="C57" s="43" t="s">
        <v>143</v>
      </c>
      <c r="D57" s="45"/>
      <c r="E57" s="15" t="s">
        <v>389</v>
      </c>
      <c r="F57" s="93">
        <v>3.5078144999999998E-2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3.6715747800000004E-2</v>
      </c>
      <c r="X57" s="93">
        <v>3.2499999999999997E-5</v>
      </c>
      <c r="Y57" s="93">
        <v>3.2499999999999997E-5</v>
      </c>
      <c r="Z57" s="93">
        <v>3.2499999999999997E-5</v>
      </c>
      <c r="AA57" s="93">
        <v>3.2499999999999997E-5</v>
      </c>
      <c r="AB57" s="93">
        <v>1.2999999999999999E-4</v>
      </c>
      <c r="AC57" s="15" t="s">
        <v>388</v>
      </c>
      <c r="AD57" s="93">
        <v>2.8461820000000002</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157" t="s">
        <v>145</v>
      </c>
      <c r="C58" s="43" t="s">
        <v>146</v>
      </c>
      <c r="D58" s="45"/>
      <c r="E58" s="15" t="s">
        <v>388</v>
      </c>
      <c r="F58" s="15" t="s">
        <v>388</v>
      </c>
      <c r="G58" s="15" t="s">
        <v>389</v>
      </c>
      <c r="H58" s="15" t="s">
        <v>388</v>
      </c>
      <c r="I58" s="93">
        <v>5.9888888888888899E-3</v>
      </c>
      <c r="J58" s="93">
        <v>2.9944444444444444E-2</v>
      </c>
      <c r="K58" s="93">
        <v>7.6999999999999999E-2</v>
      </c>
      <c r="L58" s="93">
        <v>4.9588E-5</v>
      </c>
      <c r="M58" s="15" t="s">
        <v>388</v>
      </c>
      <c r="N58" s="15" t="s">
        <v>388</v>
      </c>
      <c r="O58" s="15" t="s">
        <v>388</v>
      </c>
      <c r="P58" s="15" t="s">
        <v>388</v>
      </c>
      <c r="Q58" s="15" t="s">
        <v>388</v>
      </c>
      <c r="R58" s="15" t="s">
        <v>388</v>
      </c>
      <c r="S58" s="15" t="s">
        <v>388</v>
      </c>
      <c r="T58" s="15" t="s">
        <v>388</v>
      </c>
      <c r="U58" s="15" t="s">
        <v>388</v>
      </c>
      <c r="V58" s="15" t="s">
        <v>388</v>
      </c>
      <c r="W58" s="93">
        <v>4.2141183239999921E-2</v>
      </c>
      <c r="X58" s="15" t="s">
        <v>388</v>
      </c>
      <c r="Y58" s="15" t="s">
        <v>388</v>
      </c>
      <c r="Z58" s="15" t="s">
        <v>388</v>
      </c>
      <c r="AA58" s="15" t="s">
        <v>388</v>
      </c>
      <c r="AB58" s="15" t="s">
        <v>388</v>
      </c>
      <c r="AC58" s="15" t="s">
        <v>388</v>
      </c>
      <c r="AD58" s="93">
        <v>8.1040736999999857E-5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157" t="s">
        <v>148</v>
      </c>
      <c r="C59" s="43" t="s">
        <v>402</v>
      </c>
      <c r="D59" s="45"/>
      <c r="E59" s="15" t="s">
        <v>389</v>
      </c>
      <c r="F59" s="93">
        <v>1.089034E-2</v>
      </c>
      <c r="G59" s="15" t="s">
        <v>389</v>
      </c>
      <c r="H59" s="93">
        <v>5.7000000000000002E-2</v>
      </c>
      <c r="I59" s="93">
        <v>6.1080000000000002E-2</v>
      </c>
      <c r="J59" s="93">
        <v>6.8714999999999998E-2</v>
      </c>
      <c r="K59" s="93">
        <v>7.6350000000000001E-2</v>
      </c>
      <c r="L59" s="93">
        <v>3.7869599999999994E-5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5.4762880000000002E-3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157" t="s">
        <v>149</v>
      </c>
      <c r="C60" s="43" t="s">
        <v>150</v>
      </c>
      <c r="D60" s="45"/>
      <c r="E60" s="15" t="s">
        <v>388</v>
      </c>
      <c r="F60" s="15" t="s">
        <v>388</v>
      </c>
      <c r="G60" s="15" t="s">
        <v>388</v>
      </c>
      <c r="H60" s="15" t="s">
        <v>388</v>
      </c>
      <c r="I60" s="93">
        <v>1.3880070938725491E-2</v>
      </c>
      <c r="J60" s="93">
        <v>0.11527107063725492</v>
      </c>
      <c r="K60" s="93">
        <v>0.23476925662599998</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157" t="s">
        <v>151</v>
      </c>
      <c r="C61" s="43" t="s">
        <v>152</v>
      </c>
      <c r="D61" s="45"/>
      <c r="E61" s="15" t="s">
        <v>388</v>
      </c>
      <c r="F61" s="15" t="s">
        <v>388</v>
      </c>
      <c r="G61" s="15" t="s">
        <v>388</v>
      </c>
      <c r="H61" s="15" t="s">
        <v>388</v>
      </c>
      <c r="I61" s="93">
        <v>5.9056728217893838E-2</v>
      </c>
      <c r="J61" s="93">
        <v>8.5287435466609593E-2</v>
      </c>
      <c r="K61" s="93">
        <v>0.135555566535</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157" t="s">
        <v>153</v>
      </c>
      <c r="C62" s="43" t="s">
        <v>154</v>
      </c>
      <c r="D62" s="45"/>
      <c r="E62" s="15" t="s">
        <v>388</v>
      </c>
      <c r="F62" s="15" t="s">
        <v>388</v>
      </c>
      <c r="G62" s="15" t="s">
        <v>388</v>
      </c>
      <c r="H62" s="15" t="s">
        <v>388</v>
      </c>
      <c r="I62" s="93">
        <v>4.22507261456E-2</v>
      </c>
      <c r="J62" s="93">
        <v>0.41253176737280023</v>
      </c>
      <c r="K62" s="93">
        <v>1.0514192061399998</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157" t="s">
        <v>160</v>
      </c>
      <c r="C65" s="43" t="s">
        <v>161</v>
      </c>
      <c r="D65" s="45"/>
      <c r="E65" s="93">
        <v>0.43180000000000002</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157" t="s">
        <v>169</v>
      </c>
      <c r="C68" s="43" t="s">
        <v>170</v>
      </c>
      <c r="D68" s="45"/>
      <c r="E68" s="15" t="s">
        <v>388</v>
      </c>
      <c r="F68" s="15" t="s">
        <v>388</v>
      </c>
      <c r="G68" s="15" t="s">
        <v>388</v>
      </c>
      <c r="H68" s="15" t="s">
        <v>388</v>
      </c>
      <c r="I68" s="93">
        <v>1.1939999999999999E-2</v>
      </c>
      <c r="J68" s="93">
        <v>1.592E-2</v>
      </c>
      <c r="K68" s="93">
        <v>1.9899999999999998E-2</v>
      </c>
      <c r="L68" s="93">
        <v>2.1491999999999998E-4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157" t="s">
        <v>175</v>
      </c>
      <c r="C70" s="43" t="s">
        <v>444</v>
      </c>
      <c r="D70" s="45"/>
      <c r="E70" s="93">
        <v>8.8059999999999999E-2</v>
      </c>
      <c r="F70" s="93">
        <v>4.2124641282500006</v>
      </c>
      <c r="G70" s="93">
        <v>6.5600441176211</v>
      </c>
      <c r="H70" s="93">
        <v>0.19669999999999999</v>
      </c>
      <c r="I70" s="93">
        <v>0.14712205663704031</v>
      </c>
      <c r="J70" s="93">
        <v>0.20573414063863668</v>
      </c>
      <c r="K70" s="93">
        <v>0.23634161267000003</v>
      </c>
      <c r="L70" s="93">
        <v>2.6474958407595017E-3</v>
      </c>
      <c r="M70" s="15" t="s">
        <v>388</v>
      </c>
      <c r="N70" s="93">
        <v>1E-3</v>
      </c>
      <c r="O70" s="15" t="s">
        <v>388</v>
      </c>
      <c r="P70" s="93">
        <v>5.8400000000000001E-2</v>
      </c>
      <c r="Q70" s="15" t="s">
        <v>388</v>
      </c>
      <c r="R70" s="93">
        <v>1.53</v>
      </c>
      <c r="S70" s="93">
        <v>0.2</v>
      </c>
      <c r="T70" s="93">
        <v>0.9</v>
      </c>
      <c r="U70" s="15" t="s">
        <v>388</v>
      </c>
      <c r="V70" s="93">
        <v>0.25</v>
      </c>
      <c r="W70" s="93">
        <v>2.8</v>
      </c>
      <c r="X70" s="15" t="s">
        <v>388</v>
      </c>
      <c r="Y70" s="15" t="s">
        <v>388</v>
      </c>
      <c r="Z70" s="15" t="s">
        <v>388</v>
      </c>
      <c r="AA70" s="15" t="s">
        <v>388</v>
      </c>
      <c r="AB70" s="15" t="s">
        <v>388</v>
      </c>
      <c r="AC70" s="93">
        <v>29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157" t="s">
        <v>176</v>
      </c>
      <c r="C71" s="43" t="s">
        <v>177</v>
      </c>
      <c r="D71" s="45"/>
      <c r="E71" s="15" t="s">
        <v>388</v>
      </c>
      <c r="F71" s="93">
        <v>0.10810000000000002</v>
      </c>
      <c r="G71" s="15" t="s">
        <v>388</v>
      </c>
      <c r="H71" s="15" t="s">
        <v>388</v>
      </c>
      <c r="I71" s="93">
        <v>1.3188110399999994E-3</v>
      </c>
      <c r="J71" s="93">
        <v>1.0550488319999995E-2</v>
      </c>
      <c r="K71" s="93">
        <v>3.2970276000000041E-2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157" t="s">
        <v>178</v>
      </c>
      <c r="C72" s="43" t="s">
        <v>179</v>
      </c>
      <c r="D72" s="45"/>
      <c r="E72" s="15" t="s">
        <v>389</v>
      </c>
      <c r="F72" s="93">
        <v>0.98362774502453276</v>
      </c>
      <c r="G72" s="93">
        <v>0.77017999999999998</v>
      </c>
      <c r="H72" s="93">
        <v>3.19E-4</v>
      </c>
      <c r="I72" s="93">
        <v>1.3286558235999997</v>
      </c>
      <c r="J72" s="93">
        <v>1.9729038050000003</v>
      </c>
      <c r="K72" s="93">
        <v>2.6624275299999995</v>
      </c>
      <c r="L72" s="93">
        <v>4.8223287729600023E-3</v>
      </c>
      <c r="M72" s="93">
        <v>0.66669683604451613</v>
      </c>
      <c r="N72" s="93">
        <v>7.974043</v>
      </c>
      <c r="O72" s="93">
        <v>0.12453459999999998</v>
      </c>
      <c r="P72" s="93">
        <v>4.3120399999999996E-2</v>
      </c>
      <c r="Q72" s="93">
        <v>7.8054999999999999E-2</v>
      </c>
      <c r="R72" s="93">
        <v>11.206221000000001</v>
      </c>
      <c r="S72" s="93">
        <v>0.91419229999999996</v>
      </c>
      <c r="T72" s="93">
        <v>5.6583549999999985</v>
      </c>
      <c r="U72" s="15" t="s">
        <v>387</v>
      </c>
      <c r="V72" s="93">
        <v>10.006160000000001</v>
      </c>
      <c r="W72" s="93">
        <v>3.272597475028642</v>
      </c>
      <c r="X72" s="93">
        <v>3.215636695022854E-2</v>
      </c>
      <c r="Y72" s="93">
        <v>3.2381366950228536E-2</v>
      </c>
      <c r="Z72" s="93">
        <v>3.2264366950228537E-2</v>
      </c>
      <c r="AA72" s="93">
        <v>3.2148045975114267E-2</v>
      </c>
      <c r="AB72" s="93">
        <v>0.12895014682579989</v>
      </c>
      <c r="AC72" s="93">
        <v>8.8959999999999997E-2</v>
      </c>
      <c r="AD72" s="93">
        <v>17.531169000000002</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157" t="s">
        <v>181</v>
      </c>
      <c r="C73" s="43" t="s">
        <v>182</v>
      </c>
      <c r="D73" s="45"/>
      <c r="E73" s="15" t="s">
        <v>388</v>
      </c>
      <c r="F73" s="15" t="s">
        <v>389</v>
      </c>
      <c r="G73" s="15" t="s">
        <v>389</v>
      </c>
      <c r="H73" s="15" t="s">
        <v>388</v>
      </c>
      <c r="I73" s="93">
        <v>1.4279999999999999E-2</v>
      </c>
      <c r="J73" s="93">
        <v>2.0230000000000001E-2</v>
      </c>
      <c r="K73" s="93">
        <v>2.3800000000000002E-2</v>
      </c>
      <c r="L73" s="93">
        <v>1.9515999999999999E-3</v>
      </c>
      <c r="M73" s="15" t="s">
        <v>388</v>
      </c>
      <c r="N73" s="93">
        <v>1.3000000000000001E-2</v>
      </c>
      <c r="O73" s="93">
        <v>3.2000000000000002E-3</v>
      </c>
      <c r="P73" s="93">
        <v>1.6000000000000001E-4</v>
      </c>
      <c r="Q73" s="93">
        <v>2E-3</v>
      </c>
      <c r="R73" s="93">
        <v>2.37</v>
      </c>
      <c r="S73" s="93">
        <v>2.6000000000000003E-3</v>
      </c>
      <c r="T73" s="93">
        <v>4.3000000000000003E-2</v>
      </c>
      <c r="U73" s="15" t="s">
        <v>387</v>
      </c>
      <c r="V73" s="93">
        <v>1.258</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157" t="s">
        <v>184</v>
      </c>
      <c r="C74" s="43" t="s">
        <v>185</v>
      </c>
      <c r="D74" s="45"/>
      <c r="E74" s="15" t="s">
        <v>388</v>
      </c>
      <c r="F74" s="93">
        <v>3.9450000000000006E-3</v>
      </c>
      <c r="G74" s="15" t="s">
        <v>388</v>
      </c>
      <c r="H74" s="15" t="s">
        <v>388</v>
      </c>
      <c r="I74" s="93">
        <v>6.9471513418389779E-5</v>
      </c>
      <c r="J74" s="93">
        <v>1.3647294324681036E-4</v>
      </c>
      <c r="K74" s="93">
        <v>2.0353277606687196E-4</v>
      </c>
      <c r="L74" s="93">
        <v>9.0784480862296513E-7</v>
      </c>
      <c r="M74" s="15" t="s">
        <v>388</v>
      </c>
      <c r="N74" s="93">
        <v>5.5000000000000003E-4</v>
      </c>
      <c r="O74" s="93">
        <v>5.0000000000000002E-5</v>
      </c>
      <c r="P74" s="15" t="s">
        <v>388</v>
      </c>
      <c r="Q74" s="93">
        <v>1E-4</v>
      </c>
      <c r="R74" s="15" t="s">
        <v>388</v>
      </c>
      <c r="S74" s="15" t="s">
        <v>388</v>
      </c>
      <c r="T74" s="15" t="s">
        <v>388</v>
      </c>
      <c r="U74" s="15" t="s">
        <v>388</v>
      </c>
      <c r="V74" s="93">
        <v>1.43E-2</v>
      </c>
      <c r="W74" s="93">
        <v>7.4020700745918142E-2</v>
      </c>
      <c r="X74" s="15" t="s">
        <v>388</v>
      </c>
      <c r="Y74" s="15" t="s">
        <v>388</v>
      </c>
      <c r="Z74" s="15" t="s">
        <v>388</v>
      </c>
      <c r="AA74" s="15" t="s">
        <v>388</v>
      </c>
      <c r="AB74" s="15" t="s">
        <v>388</v>
      </c>
      <c r="AC74" s="93">
        <v>6.2789999999999999E-2</v>
      </c>
      <c r="AD74" s="93">
        <v>0.149836049675</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157" t="s">
        <v>193</v>
      </c>
      <c r="C77" s="43" t="s">
        <v>194</v>
      </c>
      <c r="D77" s="45"/>
      <c r="E77" s="15" t="s">
        <v>388</v>
      </c>
      <c r="F77" s="15" t="s">
        <v>388</v>
      </c>
      <c r="G77" s="15" t="s">
        <v>388</v>
      </c>
      <c r="H77" s="15" t="s">
        <v>388</v>
      </c>
      <c r="I77" s="93">
        <v>1.7548364716981134E-3</v>
      </c>
      <c r="J77" s="93">
        <v>9.0114301886792449E-3</v>
      </c>
      <c r="K77" s="93">
        <v>3.3812800000000004E-2</v>
      </c>
      <c r="L77" s="15" t="s">
        <v>388</v>
      </c>
      <c r="M77" s="15" t="s">
        <v>388</v>
      </c>
      <c r="N77" s="93">
        <v>0.26218000000000002</v>
      </c>
      <c r="O77" s="93">
        <v>9.2999999999999999E-2</v>
      </c>
      <c r="P77" s="93">
        <v>9.0000000000000008E-4</v>
      </c>
      <c r="Q77" s="93">
        <v>1.1100000000000001</v>
      </c>
      <c r="R77" s="15" t="s">
        <v>388</v>
      </c>
      <c r="S77" s="15" t="s">
        <v>389</v>
      </c>
      <c r="T77" s="15" t="s">
        <v>388</v>
      </c>
      <c r="U77" s="15" t="s">
        <v>388</v>
      </c>
      <c r="V77" s="93">
        <v>28.975099999999998</v>
      </c>
      <c r="W77" s="93">
        <v>4.8654895382973913E-2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157" t="s">
        <v>196</v>
      </c>
      <c r="C78" s="43" t="s">
        <v>197</v>
      </c>
      <c r="D78" s="45"/>
      <c r="E78" s="15" t="s">
        <v>388</v>
      </c>
      <c r="F78" s="93">
        <v>2.1000000000000003E-3</v>
      </c>
      <c r="G78" s="93">
        <v>5.0799999999999998E-2</v>
      </c>
      <c r="H78" s="15" t="s">
        <v>388</v>
      </c>
      <c r="I78" s="93">
        <v>9.0843750000000022E-3</v>
      </c>
      <c r="J78" s="93">
        <v>1.1953125E-2</v>
      </c>
      <c r="K78" s="93">
        <v>1.5300000000000001E-2</v>
      </c>
      <c r="L78" s="93">
        <v>7.6499999999999996E-6</v>
      </c>
      <c r="M78" s="93">
        <v>0.47100000000000003</v>
      </c>
      <c r="N78" s="93">
        <v>9.9000000000000008E-3</v>
      </c>
      <c r="O78" s="93">
        <v>2.0000000000000001E-4</v>
      </c>
      <c r="P78" s="93">
        <v>6.5000000000000006E-3</v>
      </c>
      <c r="Q78" s="93">
        <v>0.1439</v>
      </c>
      <c r="R78" s="93">
        <v>5.0337837837837844E-2</v>
      </c>
      <c r="S78" s="93">
        <v>0.67749999999999999</v>
      </c>
      <c r="T78" s="93">
        <v>3.5000000000000003E-2</v>
      </c>
      <c r="U78" s="93">
        <v>9.9000000000000005E-2</v>
      </c>
      <c r="V78" s="93">
        <v>9.4700000000000006E-2</v>
      </c>
      <c r="W78" s="93">
        <v>1.554E-3</v>
      </c>
      <c r="X78" s="15" t="s">
        <v>388</v>
      </c>
      <c r="Y78" s="15" t="s">
        <v>388</v>
      </c>
      <c r="Z78" s="15" t="s">
        <v>388</v>
      </c>
      <c r="AA78" s="15" t="s">
        <v>388</v>
      </c>
      <c r="AB78" s="15" t="s">
        <v>388</v>
      </c>
      <c r="AC78" s="93">
        <v>8.2735902444999994</v>
      </c>
      <c r="AD78" s="93">
        <v>6.0712000000000006E-4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157" t="s">
        <v>199</v>
      </c>
      <c r="C79" s="43" t="s">
        <v>200</v>
      </c>
      <c r="D79" s="45"/>
      <c r="E79" s="15" t="s">
        <v>388</v>
      </c>
      <c r="F79" s="93">
        <v>3.5000000000000003E-2</v>
      </c>
      <c r="G79" s="93">
        <v>8.8470588226999998E-3</v>
      </c>
      <c r="H79" s="93">
        <v>0.8</v>
      </c>
      <c r="I79" s="15" t="s">
        <v>389</v>
      </c>
      <c r="J79" s="15" t="s">
        <v>389</v>
      </c>
      <c r="K79" s="15" t="s">
        <v>389</v>
      </c>
      <c r="L79" s="15" t="s">
        <v>388</v>
      </c>
      <c r="M79" s="15" t="s">
        <v>388</v>
      </c>
      <c r="N79" s="15" t="s">
        <v>388</v>
      </c>
      <c r="O79" s="15" t="s">
        <v>388</v>
      </c>
      <c r="P79" s="15" t="s">
        <v>388</v>
      </c>
      <c r="Q79" s="15" t="s">
        <v>388</v>
      </c>
      <c r="R79" s="15" t="s">
        <v>388</v>
      </c>
      <c r="S79" s="15" t="s">
        <v>388</v>
      </c>
      <c r="T79" s="93">
        <v>3.7</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157" t="s">
        <v>202</v>
      </c>
      <c r="C80" s="43" t="s">
        <v>203</v>
      </c>
      <c r="D80" s="45"/>
      <c r="E80" s="15" t="s">
        <v>388</v>
      </c>
      <c r="F80" s="93">
        <v>1.5248100000000001E-2</v>
      </c>
      <c r="G80" s="93">
        <v>1.3100000000000002E-3</v>
      </c>
      <c r="H80" s="93">
        <v>2.2999999999999998E-4</v>
      </c>
      <c r="I80" s="93">
        <v>2.9376849999999999E-2</v>
      </c>
      <c r="J80" s="93">
        <v>3.507302000000001E-2</v>
      </c>
      <c r="K80" s="93">
        <v>5.6961700000000011E-2</v>
      </c>
      <c r="L80" s="15" t="s">
        <v>388</v>
      </c>
      <c r="M80" s="15" t="s">
        <v>388</v>
      </c>
      <c r="N80" s="93">
        <v>0.34232230000000002</v>
      </c>
      <c r="O80" s="93">
        <v>6.3481138000000006E-2</v>
      </c>
      <c r="P80" s="93">
        <v>5.9999999999999995E-4</v>
      </c>
      <c r="Q80" s="93">
        <v>0.7703034700000001</v>
      </c>
      <c r="R80" s="93">
        <v>0.40134262999999998</v>
      </c>
      <c r="S80" s="93">
        <v>6.9737549999999997</v>
      </c>
      <c r="T80" s="93">
        <v>1.1605820000000002</v>
      </c>
      <c r="U80" s="93">
        <v>3.4000000000000002E-2</v>
      </c>
      <c r="V80" s="93">
        <v>5.2997489999999994</v>
      </c>
      <c r="W80" s="15" t="s">
        <v>388</v>
      </c>
      <c r="X80" s="15" t="s">
        <v>388</v>
      </c>
      <c r="Y80" s="15" t="s">
        <v>388</v>
      </c>
      <c r="Z80" s="15" t="s">
        <v>388</v>
      </c>
      <c r="AA80" s="15" t="s">
        <v>388</v>
      </c>
      <c r="AB80" s="15" t="s">
        <v>388</v>
      </c>
      <c r="AC80" s="15" t="s">
        <v>388</v>
      </c>
      <c r="AD80" s="93">
        <v>4.5699890163870003E-3</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157" t="s">
        <v>204</v>
      </c>
      <c r="C81" s="43" t="s">
        <v>205</v>
      </c>
      <c r="D81" s="45"/>
      <c r="E81" s="15" t="s">
        <v>388</v>
      </c>
      <c r="F81" s="15" t="s">
        <v>388</v>
      </c>
      <c r="G81" s="15" t="s">
        <v>388</v>
      </c>
      <c r="H81" s="15" t="s">
        <v>388</v>
      </c>
      <c r="I81" s="93">
        <v>7.834270248E-4</v>
      </c>
      <c r="J81" s="93">
        <v>7.8342702479999998E-3</v>
      </c>
      <c r="K81" s="93">
        <v>1.5668540496E-2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3917.1351239999999</v>
      </c>
      <c r="AL81" s="38" t="s">
        <v>409</v>
      </c>
    </row>
    <row r="82" spans="1:38" s="2" customFormat="1" ht="26.25" customHeight="1" thickBot="1" x14ac:dyDescent="0.25">
      <c r="A82" s="43" t="s">
        <v>206</v>
      </c>
      <c r="B82" s="157" t="s">
        <v>207</v>
      </c>
      <c r="C82" s="43" t="s">
        <v>208</v>
      </c>
      <c r="D82" s="45"/>
      <c r="E82" s="15" t="s">
        <v>388</v>
      </c>
      <c r="F82" s="93">
        <v>4.0374386924011212</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57" t="s">
        <v>209</v>
      </c>
      <c r="C83" s="43" t="s">
        <v>210</v>
      </c>
      <c r="D83" s="45"/>
      <c r="E83" s="15" t="s">
        <v>388</v>
      </c>
      <c r="F83" s="93">
        <v>0.49099999999999999</v>
      </c>
      <c r="G83" s="15" t="s">
        <v>388</v>
      </c>
      <c r="H83" s="15" t="s">
        <v>388</v>
      </c>
      <c r="I83" s="93">
        <v>4.9500000000000002E-2</v>
      </c>
      <c r="J83" s="93">
        <v>5.3999999999999999E-2</v>
      </c>
      <c r="K83" s="93">
        <v>7.2000000000000008E-2</v>
      </c>
      <c r="L83" s="93">
        <v>2.8214999999999998E-3</v>
      </c>
      <c r="M83" s="15" t="s">
        <v>388</v>
      </c>
      <c r="N83" s="15" t="s">
        <v>388</v>
      </c>
      <c r="O83" s="15" t="s">
        <v>388</v>
      </c>
      <c r="P83" s="15" t="s">
        <v>388</v>
      </c>
      <c r="Q83" s="15" t="s">
        <v>388</v>
      </c>
      <c r="R83" s="15" t="s">
        <v>388</v>
      </c>
      <c r="S83" s="15" t="s">
        <v>388</v>
      </c>
      <c r="T83" s="15" t="s">
        <v>388</v>
      </c>
      <c r="U83" s="15" t="s">
        <v>388</v>
      </c>
      <c r="V83" s="15" t="s">
        <v>388</v>
      </c>
      <c r="W83" s="93">
        <v>8.9999999999999993E-3</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157" t="s">
        <v>211</v>
      </c>
      <c r="C84" s="43" t="s">
        <v>212</v>
      </c>
      <c r="D84" s="45"/>
      <c r="E84" s="15" t="s">
        <v>388</v>
      </c>
      <c r="F84" s="93">
        <v>0.48899999999999999</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157" t="s">
        <v>213</v>
      </c>
      <c r="C85" s="43" t="s">
        <v>410</v>
      </c>
      <c r="D85" s="45"/>
      <c r="E85" s="15" t="s">
        <v>388</v>
      </c>
      <c r="F85" s="93">
        <v>17.900000000000006</v>
      </c>
      <c r="G85" s="15" t="s">
        <v>388</v>
      </c>
      <c r="H85" s="15" t="s">
        <v>388</v>
      </c>
      <c r="I85" s="93">
        <v>2.1999840000000003E-3</v>
      </c>
      <c r="J85" s="93">
        <v>3.7766000000000002E-3</v>
      </c>
      <c r="K85" s="93">
        <v>5.0331999999999998E-3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57" t="s">
        <v>215</v>
      </c>
      <c r="C86" s="43" t="s">
        <v>216</v>
      </c>
      <c r="D86" s="45"/>
      <c r="E86" s="15" t="s">
        <v>388</v>
      </c>
      <c r="F86" s="93">
        <v>1.3179500000000002</v>
      </c>
      <c r="G86" s="15" t="s">
        <v>388</v>
      </c>
      <c r="H86" s="93">
        <v>2.0000000000000001E-4</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57" t="s">
        <v>220</v>
      </c>
      <c r="C88" s="43" t="s">
        <v>221</v>
      </c>
      <c r="D88" s="45"/>
      <c r="E88" s="15" t="s">
        <v>388</v>
      </c>
      <c r="F88" s="93">
        <v>3.2493451000000007</v>
      </c>
      <c r="G88" s="93">
        <v>2E-3</v>
      </c>
      <c r="H88" s="93">
        <v>2.445E-2</v>
      </c>
      <c r="I88" s="93">
        <v>1.1927000000000002E-2</v>
      </c>
      <c r="J88" s="93">
        <v>1.2051200000000001E-2</v>
      </c>
      <c r="K88" s="93">
        <v>1.2134000000000002E-2</v>
      </c>
      <c r="L88" s="15" t="s">
        <v>388</v>
      </c>
      <c r="M88" s="15" t="s">
        <v>388</v>
      </c>
      <c r="N88" s="15" t="s">
        <v>388</v>
      </c>
      <c r="O88" s="93">
        <v>2.9300000000000004E-9</v>
      </c>
      <c r="P88" s="15" t="s">
        <v>388</v>
      </c>
      <c r="Q88" s="93">
        <v>1.465E-8</v>
      </c>
      <c r="R88" s="93">
        <v>1.7580000000000003E-7</v>
      </c>
      <c r="S88" s="15" t="s">
        <v>388</v>
      </c>
      <c r="T88" s="93">
        <v>1.4649999999999999E-6</v>
      </c>
      <c r="U88" s="93">
        <v>1.465E-8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57" t="s">
        <v>222</v>
      </c>
      <c r="C89" s="43" t="s">
        <v>223</v>
      </c>
      <c r="D89" s="45"/>
      <c r="E89" s="15" t="s">
        <v>388</v>
      </c>
      <c r="F89" s="93">
        <v>6.7917640000000006</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157" t="s">
        <v>224</v>
      </c>
      <c r="C90" s="43" t="s">
        <v>225</v>
      </c>
      <c r="D90" s="45"/>
      <c r="E90" s="15" t="s">
        <v>388</v>
      </c>
      <c r="F90" s="93">
        <v>1.3993</v>
      </c>
      <c r="G90" s="93">
        <v>0.14169999999999999</v>
      </c>
      <c r="H90" s="93">
        <v>0.1724</v>
      </c>
      <c r="I90" s="93">
        <v>0.10887328218584867</v>
      </c>
      <c r="J90" s="93">
        <v>0.14525365892290965</v>
      </c>
      <c r="K90" s="93">
        <v>0.252832</v>
      </c>
      <c r="L90" s="93">
        <v>4.452169311509191E-6</v>
      </c>
      <c r="M90" s="15" t="s">
        <v>388</v>
      </c>
      <c r="N90" s="15" t="s">
        <v>388</v>
      </c>
      <c r="O90" s="15" t="s">
        <v>388</v>
      </c>
      <c r="P90" s="15" t="s">
        <v>388</v>
      </c>
      <c r="Q90" s="15" t="s">
        <v>388</v>
      </c>
      <c r="R90" s="15" t="s">
        <v>388</v>
      </c>
      <c r="S90" s="15" t="s">
        <v>388</v>
      </c>
      <c r="T90" s="15" t="s">
        <v>388</v>
      </c>
      <c r="U90" s="15" t="s">
        <v>388</v>
      </c>
      <c r="V90" s="15" t="s">
        <v>388</v>
      </c>
      <c r="W90" s="15" t="s">
        <v>388</v>
      </c>
      <c r="X90" s="93">
        <v>8.1899999999999994E-3</v>
      </c>
      <c r="Y90" s="93">
        <v>4.1339999999999997E-3</v>
      </c>
      <c r="Z90" s="93">
        <v>4.1339999999999997E-3</v>
      </c>
      <c r="AA90" s="93">
        <v>4.1339999999999997E-3</v>
      </c>
      <c r="AB90" s="93">
        <v>2.0591999999999999E-2</v>
      </c>
      <c r="AC90" s="93">
        <v>2.5000000000000001E-3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157" t="s">
        <v>383</v>
      </c>
      <c r="C91" s="43" t="s">
        <v>226</v>
      </c>
      <c r="D91" s="45"/>
      <c r="E91" s="93">
        <v>8.6366110000000006E-3</v>
      </c>
      <c r="F91" s="93">
        <v>2.2265210000000001E-2</v>
      </c>
      <c r="G91" s="93">
        <v>4.1369470000000002E-3</v>
      </c>
      <c r="H91" s="93">
        <v>1.9091037500000001E-2</v>
      </c>
      <c r="I91" s="93">
        <v>0.12427790000899999</v>
      </c>
      <c r="J91" s="93">
        <v>0.124343625412</v>
      </c>
      <c r="K91" s="93">
        <v>0.1243572006255</v>
      </c>
      <c r="L91" s="93">
        <v>5.5893037500000014E-4</v>
      </c>
      <c r="M91" s="93">
        <v>0.26326820299999998</v>
      </c>
      <c r="N91" s="93">
        <v>1.0739623999999999</v>
      </c>
      <c r="O91" s="93">
        <v>2.1441728E-2</v>
      </c>
      <c r="P91" s="93">
        <v>7.8081450000000018E-5</v>
      </c>
      <c r="Q91" s="93">
        <v>1.8219004999999999E-3</v>
      </c>
      <c r="R91" s="93">
        <v>2.1369659999999999E-2</v>
      </c>
      <c r="S91" s="93">
        <v>0.62762774999999993</v>
      </c>
      <c r="T91" s="93">
        <v>5.0802674999999999E-2</v>
      </c>
      <c r="U91" s="15" t="s">
        <v>387</v>
      </c>
      <c r="V91" s="93">
        <v>0.36586817500000002</v>
      </c>
      <c r="W91" s="93">
        <v>4.6002500000000003E-4</v>
      </c>
      <c r="X91" s="93">
        <v>5.1062774999999997E-4</v>
      </c>
      <c r="Y91" s="93">
        <v>2.0701124999999998E-4</v>
      </c>
      <c r="Z91" s="93">
        <v>2.0701124999999998E-4</v>
      </c>
      <c r="AA91" s="93">
        <v>2.0701124999999998E-4</v>
      </c>
      <c r="AB91" s="93">
        <v>1.1316614999999999E-3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157" t="s">
        <v>227</v>
      </c>
      <c r="C92" s="43" t="s">
        <v>228</v>
      </c>
      <c r="D92" s="45"/>
      <c r="E92" s="15" t="s">
        <v>388</v>
      </c>
      <c r="F92" s="93">
        <v>2.1097700000000001</v>
      </c>
      <c r="G92" s="93">
        <v>5.115945191134208</v>
      </c>
      <c r="H92" s="93">
        <v>6.6832575000000005E-2</v>
      </c>
      <c r="I92" s="93">
        <v>0.49658892086330858</v>
      </c>
      <c r="J92" s="93">
        <v>0.65296125899280499</v>
      </c>
      <c r="K92" s="93">
        <v>0.80225749999999996</v>
      </c>
      <c r="L92" s="93">
        <v>1.6660147942446028E-2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157" t="s">
        <v>230</v>
      </c>
      <c r="C93" s="43" t="s">
        <v>411</v>
      </c>
      <c r="D93" s="45"/>
      <c r="E93" s="15" t="s">
        <v>388</v>
      </c>
      <c r="F93" s="93">
        <v>2.5690119999999999</v>
      </c>
      <c r="G93" s="15" t="s">
        <v>388</v>
      </c>
      <c r="H93" s="15" t="s">
        <v>388</v>
      </c>
      <c r="I93" s="93">
        <v>0.31025311333333327</v>
      </c>
      <c r="J93" s="93">
        <v>0.3149124883333333</v>
      </c>
      <c r="K93" s="93">
        <v>0.31563727999999996</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157" t="s">
        <v>233</v>
      </c>
      <c r="C95" s="43" t="s">
        <v>234</v>
      </c>
      <c r="D95" s="45"/>
      <c r="E95" s="93" t="s">
        <v>388</v>
      </c>
      <c r="F95" s="93">
        <v>1.6808321999999996</v>
      </c>
      <c r="G95" s="93" t="s">
        <v>388</v>
      </c>
      <c r="H95" s="15" t="s">
        <v>388</v>
      </c>
      <c r="I95" s="93">
        <v>3.4108721312910935E-2</v>
      </c>
      <c r="J95" s="93">
        <v>0.15045136369203699</v>
      </c>
      <c r="K95" s="93">
        <v>0.588695831</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93" t="s">
        <v>388</v>
      </c>
      <c r="AK95" s="15" t="s">
        <v>388</v>
      </c>
      <c r="AL95" s="38" t="s">
        <v>407</v>
      </c>
    </row>
    <row r="96" spans="1:38" s="2" customFormat="1" ht="26.25" customHeight="1" thickBot="1" x14ac:dyDescent="0.25">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25">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157" t="s">
        <v>239</v>
      </c>
      <c r="C98" s="43" t="s">
        <v>240</v>
      </c>
      <c r="D98" s="45"/>
      <c r="E98" s="93" t="s">
        <v>388</v>
      </c>
      <c r="F98" s="93">
        <v>0.1</v>
      </c>
      <c r="G98" s="93" t="s">
        <v>388</v>
      </c>
      <c r="H98" s="93">
        <v>9.5680574662529681E-3</v>
      </c>
      <c r="I98" s="93">
        <v>3.4084181829677061E-2</v>
      </c>
      <c r="J98" s="93">
        <v>4.8413644022240583E-2</v>
      </c>
      <c r="K98" s="93">
        <v>5.5939490000000001E-2</v>
      </c>
      <c r="L98" s="93" t="s">
        <v>388</v>
      </c>
      <c r="M98" s="93" t="s">
        <v>388</v>
      </c>
      <c r="N98" s="93" t="s">
        <v>388</v>
      </c>
      <c r="O98" s="93" t="s">
        <v>388</v>
      </c>
      <c r="P98" s="93" t="s">
        <v>388</v>
      </c>
      <c r="Q98" s="93" t="s">
        <v>388</v>
      </c>
      <c r="R98" s="93" t="s">
        <v>388</v>
      </c>
      <c r="S98" s="93" t="s">
        <v>388</v>
      </c>
      <c r="T98" s="93" t="s">
        <v>388</v>
      </c>
      <c r="U98" s="15" t="s">
        <v>388</v>
      </c>
      <c r="V98" s="93" t="s">
        <v>388</v>
      </c>
      <c r="W98" s="93">
        <v>1.6418205000000002E-2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157" t="s">
        <v>242</v>
      </c>
      <c r="C99" s="43" t="s">
        <v>412</v>
      </c>
      <c r="D99" s="45"/>
      <c r="E99" s="93">
        <v>0.12995349650000002</v>
      </c>
      <c r="F99" s="93">
        <v>6.5366071720000001</v>
      </c>
      <c r="G99" s="93" t="s">
        <v>388</v>
      </c>
      <c r="H99" s="93">
        <v>5.7782411650000007</v>
      </c>
      <c r="I99" s="93">
        <v>9.5464793290000002E-2</v>
      </c>
      <c r="J99" s="93">
        <v>0.1466898043</v>
      </c>
      <c r="K99" s="93">
        <v>0.32132052379999998</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364.11599999999999</v>
      </c>
      <c r="AL99" s="38" t="s">
        <v>243</v>
      </c>
    </row>
    <row r="100" spans="1:38" s="2" customFormat="1" ht="26.25" customHeight="1" thickBot="1" x14ac:dyDescent="0.25">
      <c r="A100" s="43" t="s">
        <v>241</v>
      </c>
      <c r="B100" s="157" t="s">
        <v>244</v>
      </c>
      <c r="C100" s="43" t="s">
        <v>413</v>
      </c>
      <c r="D100" s="45"/>
      <c r="E100" s="93">
        <v>0.12923636203300001</v>
      </c>
      <c r="F100" s="93">
        <v>3.5380543518000001</v>
      </c>
      <c r="G100" s="93" t="s">
        <v>388</v>
      </c>
      <c r="H100" s="93">
        <v>4.8027328588999998</v>
      </c>
      <c r="I100" s="93">
        <v>6.2048006831999999E-2</v>
      </c>
      <c r="J100" s="93">
        <v>9.5773262538000017E-2</v>
      </c>
      <c r="K100" s="93">
        <v>0.20668110851000004</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692.48</v>
      </c>
      <c r="AL100" s="38" t="s">
        <v>243</v>
      </c>
    </row>
    <row r="101" spans="1:38" s="2" customFormat="1" ht="26.25" customHeight="1" thickBot="1" x14ac:dyDescent="0.25">
      <c r="A101" s="43" t="s">
        <v>241</v>
      </c>
      <c r="B101" s="157" t="s">
        <v>245</v>
      </c>
      <c r="C101" s="43" t="s">
        <v>246</v>
      </c>
      <c r="D101" s="45"/>
      <c r="E101" s="93">
        <v>6.3803821249999995E-3</v>
      </c>
      <c r="F101" s="93">
        <v>0.10435209050000001</v>
      </c>
      <c r="G101" s="93" t="s">
        <v>388</v>
      </c>
      <c r="H101" s="93">
        <v>7.387409612000001E-2</v>
      </c>
      <c r="I101" s="93">
        <v>7.4440767100000002E-4</v>
      </c>
      <c r="J101" s="93">
        <v>2.2332230139999998E-3</v>
      </c>
      <c r="K101" s="93">
        <v>5.2108536990000008E-3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99.6</v>
      </c>
      <c r="AL101" s="38" t="s">
        <v>243</v>
      </c>
    </row>
    <row r="102" spans="1:38" s="2" customFormat="1" ht="26.25" customHeight="1" thickBot="1" x14ac:dyDescent="0.25">
      <c r="A102" s="43" t="s">
        <v>241</v>
      </c>
      <c r="B102" s="157" t="s">
        <v>247</v>
      </c>
      <c r="C102" s="43" t="s">
        <v>414</v>
      </c>
      <c r="D102" s="45"/>
      <c r="E102" s="93">
        <v>5.003658885900001E-2</v>
      </c>
      <c r="F102" s="93">
        <v>0.419727269638</v>
      </c>
      <c r="G102" s="93" t="s">
        <v>388</v>
      </c>
      <c r="H102" s="93">
        <v>3.53482990464</v>
      </c>
      <c r="I102" s="93">
        <v>3.5180115079999998E-3</v>
      </c>
      <c r="J102" s="93">
        <v>7.2365855635999995E-2</v>
      </c>
      <c r="K102" s="93">
        <v>0.42030717326</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892.67390109330847</v>
      </c>
      <c r="AL102" s="38" t="s">
        <v>243</v>
      </c>
    </row>
    <row r="103" spans="1:38" s="2" customFormat="1" ht="26.25" customHeight="1" thickBot="1" x14ac:dyDescent="0.25">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157" t="s">
        <v>250</v>
      </c>
      <c r="C104" s="43" t="s">
        <v>251</v>
      </c>
      <c r="D104" s="45"/>
      <c r="E104" s="93">
        <v>7.7471587300000002E-4</v>
      </c>
      <c r="F104" s="93">
        <v>5.9949486990000002E-3</v>
      </c>
      <c r="G104" s="93" t="s">
        <v>388</v>
      </c>
      <c r="H104" s="93">
        <v>8.9697435160000002E-3</v>
      </c>
      <c r="I104" s="93">
        <v>6.4276164000000001E-5</v>
      </c>
      <c r="J104" s="93">
        <v>1.9282849299999999E-4</v>
      </c>
      <c r="K104" s="93">
        <v>4.4993315100000001E-4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8.6</v>
      </c>
      <c r="AL104" s="38" t="s">
        <v>243</v>
      </c>
    </row>
    <row r="105" spans="1:38" s="2" customFormat="1" ht="26.25" customHeight="1" thickBot="1" x14ac:dyDescent="0.25">
      <c r="A105" s="43" t="s">
        <v>241</v>
      </c>
      <c r="B105" s="157" t="s">
        <v>252</v>
      </c>
      <c r="C105" s="43" t="s">
        <v>253</v>
      </c>
      <c r="D105" s="45"/>
      <c r="E105" s="93">
        <v>2.5270228679999999E-2</v>
      </c>
      <c r="F105" s="93">
        <v>0.19307032333000002</v>
      </c>
      <c r="G105" s="93" t="s">
        <v>388</v>
      </c>
      <c r="H105" s="93">
        <v>0.46818007272000001</v>
      </c>
      <c r="I105" s="93">
        <v>4.0862509589999997E-3</v>
      </c>
      <c r="J105" s="93">
        <v>6.4212515070000004E-3</v>
      </c>
      <c r="K105" s="93">
        <v>1.4010003293000001E-2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15" t="s">
        <v>388</v>
      </c>
      <c r="AJ105" s="15" t="s">
        <v>388</v>
      </c>
      <c r="AK105" s="93">
        <v>57.4</v>
      </c>
      <c r="AL105" s="38" t="s">
        <v>243</v>
      </c>
    </row>
    <row r="106" spans="1:38" s="2" customFormat="1" ht="26.25" customHeight="1" thickBot="1" x14ac:dyDescent="0.25">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25">
      <c r="A107" s="43" t="s">
        <v>241</v>
      </c>
      <c r="B107" s="157" t="s">
        <v>256</v>
      </c>
      <c r="C107" s="43" t="s">
        <v>416</v>
      </c>
      <c r="D107" s="45"/>
      <c r="E107" s="93">
        <v>3.5674897379000002E-2</v>
      </c>
      <c r="F107" s="93">
        <v>0.16847643139999999</v>
      </c>
      <c r="G107" s="93" t="s">
        <v>388</v>
      </c>
      <c r="H107" s="93">
        <v>0.37657575499200008</v>
      </c>
      <c r="I107" s="93">
        <v>9.0034500000000014E-3</v>
      </c>
      <c r="J107" s="93">
        <v>0.12004600000000001</v>
      </c>
      <c r="K107" s="93">
        <v>0.57021849999999996</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3110</v>
      </c>
      <c r="AL107" s="38" t="s">
        <v>243</v>
      </c>
    </row>
    <row r="108" spans="1:38" s="2" customFormat="1" ht="26.25" customHeight="1" thickBot="1" x14ac:dyDescent="0.25">
      <c r="A108" s="43" t="s">
        <v>241</v>
      </c>
      <c r="B108" s="157" t="s">
        <v>257</v>
      </c>
      <c r="C108" s="43" t="s">
        <v>417</v>
      </c>
      <c r="D108" s="45"/>
      <c r="E108" s="93">
        <v>6.9139041560000003E-2</v>
      </c>
      <c r="F108" s="93">
        <v>0.46338965139999999</v>
      </c>
      <c r="G108" s="93" t="s">
        <v>388</v>
      </c>
      <c r="H108" s="93">
        <v>0.53209164146999999</v>
      </c>
      <c r="I108" s="93">
        <v>8.2813999999999995E-3</v>
      </c>
      <c r="J108" s="93">
        <v>8.2814000000000013E-2</v>
      </c>
      <c r="K108" s="93">
        <v>0.16562800000000003</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7917.9</v>
      </c>
      <c r="AL108" s="38" t="s">
        <v>243</v>
      </c>
    </row>
    <row r="109" spans="1:38" s="2" customFormat="1" ht="26.25" customHeight="1" thickBot="1" x14ac:dyDescent="0.25">
      <c r="A109" s="43" t="s">
        <v>241</v>
      </c>
      <c r="B109" s="157" t="s">
        <v>258</v>
      </c>
      <c r="C109" s="43" t="s">
        <v>418</v>
      </c>
      <c r="D109" s="45"/>
      <c r="E109" s="93">
        <v>5.4163938480000003E-3</v>
      </c>
      <c r="F109" s="93">
        <v>4.6203754340000007E-2</v>
      </c>
      <c r="G109" s="15" t="s">
        <v>388</v>
      </c>
      <c r="H109" s="93">
        <v>6.0634387990000004E-2</v>
      </c>
      <c r="I109" s="93">
        <v>2.1450000000000002E-3</v>
      </c>
      <c r="J109" s="93">
        <v>1.1797499999999999E-2</v>
      </c>
      <c r="K109" s="93">
        <v>1.1797499999999999E-2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214.5</v>
      </c>
      <c r="AL109" s="38" t="s">
        <v>243</v>
      </c>
    </row>
    <row r="110" spans="1:38" s="2" customFormat="1" ht="26.25" customHeight="1" thickBot="1" x14ac:dyDescent="0.25">
      <c r="A110" s="43" t="s">
        <v>241</v>
      </c>
      <c r="B110" s="157" t="s">
        <v>259</v>
      </c>
      <c r="C110" s="43" t="s">
        <v>419</v>
      </c>
      <c r="D110" s="45"/>
      <c r="E110" s="93">
        <v>4.3491314330000004E-3</v>
      </c>
      <c r="F110" s="93">
        <v>2.7033220917999999E-2</v>
      </c>
      <c r="G110" s="15" t="s">
        <v>388</v>
      </c>
      <c r="H110" s="93">
        <v>6.7270832616999995E-2</v>
      </c>
      <c r="I110" s="93">
        <v>1.8204735999999999E-2</v>
      </c>
      <c r="J110" s="93">
        <v>0.12775751999999999</v>
      </c>
      <c r="K110" s="93">
        <v>0.13031832000000002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946</v>
      </c>
      <c r="AL110" s="38" t="s">
        <v>243</v>
      </c>
    </row>
    <row r="111" spans="1:38" s="2" customFormat="1" ht="26.25" customHeight="1" thickBot="1" x14ac:dyDescent="0.25">
      <c r="A111" s="43" t="s">
        <v>241</v>
      </c>
      <c r="B111" s="157" t="s">
        <v>260</v>
      </c>
      <c r="C111" s="43" t="s">
        <v>420</v>
      </c>
      <c r="D111" s="45"/>
      <c r="E111" s="93">
        <v>5.2535907800000003E-2</v>
      </c>
      <c r="F111" s="93">
        <v>1.5472067473000002</v>
      </c>
      <c r="G111" s="15" t="s">
        <v>388</v>
      </c>
      <c r="H111" s="93">
        <v>2.3633165656000004</v>
      </c>
      <c r="I111" s="93">
        <v>1.5223200000000001E-2</v>
      </c>
      <c r="J111" s="93">
        <v>3.0446400000000002E-2</v>
      </c>
      <c r="K111" s="93">
        <v>6.8504400000000007E-2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4009.2240000000002</v>
      </c>
      <c r="AL111" s="38" t="s">
        <v>243</v>
      </c>
    </row>
    <row r="112" spans="1:38" s="2" customFormat="1" ht="26.25" customHeight="1" thickBot="1" x14ac:dyDescent="0.25">
      <c r="A112" s="43" t="s">
        <v>261</v>
      </c>
      <c r="B112" s="157" t="s">
        <v>262</v>
      </c>
      <c r="C112" s="43" t="s">
        <v>263</v>
      </c>
      <c r="D112" s="45"/>
      <c r="E112" s="93">
        <v>6.6943640179999999</v>
      </c>
      <c r="F112" s="93" t="s">
        <v>388</v>
      </c>
      <c r="G112" s="93" t="s">
        <v>388</v>
      </c>
      <c r="H112" s="93">
        <v>4.3962636689999997</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167.27600000000001</v>
      </c>
      <c r="AL112" s="38" t="s">
        <v>432</v>
      </c>
    </row>
    <row r="113" spans="1:38" s="2" customFormat="1" ht="26.25" customHeight="1" thickBot="1" x14ac:dyDescent="0.25">
      <c r="A113" s="43" t="s">
        <v>261</v>
      </c>
      <c r="B113" s="157" t="s">
        <v>264</v>
      </c>
      <c r="C113" s="43" t="s">
        <v>265</v>
      </c>
      <c r="D113" s="45"/>
      <c r="E113" s="93">
        <v>2.8583365030949999</v>
      </c>
      <c r="F113" s="93">
        <v>3.511463840337</v>
      </c>
      <c r="G113" s="15" t="s">
        <v>388</v>
      </c>
      <c r="H113" s="93">
        <v>9.9801943635429993</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157" t="s">
        <v>266</v>
      </c>
      <c r="C114" s="43" t="s">
        <v>421</v>
      </c>
      <c r="D114" s="45"/>
      <c r="E114" s="93">
        <v>2.964716232E-2</v>
      </c>
      <c r="F114" s="93" t="s">
        <v>388</v>
      </c>
      <c r="G114" s="93" t="s">
        <v>388</v>
      </c>
      <c r="H114" s="93">
        <v>2.025007069E-2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741.1790580922783</v>
      </c>
      <c r="AL114" s="38" t="s">
        <v>441</v>
      </c>
    </row>
    <row r="115" spans="1:38" s="2" customFormat="1" ht="26.25" customHeight="1" thickBot="1" x14ac:dyDescent="0.25">
      <c r="A115" s="43" t="s">
        <v>261</v>
      </c>
      <c r="B115" s="157" t="s">
        <v>267</v>
      </c>
      <c r="C115" s="43" t="s">
        <v>268</v>
      </c>
      <c r="D115" s="45"/>
      <c r="E115" s="93">
        <v>0.19995848399999999</v>
      </c>
      <c r="F115" s="93" t="s">
        <v>388</v>
      </c>
      <c r="G115" s="93" t="s">
        <v>388</v>
      </c>
      <c r="H115" s="93">
        <v>0.39991696799999998</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157" t="s">
        <v>269</v>
      </c>
      <c r="C116" s="43" t="s">
        <v>422</v>
      </c>
      <c r="D116" s="45"/>
      <c r="E116" s="93">
        <v>0.61976900149399994</v>
      </c>
      <c r="F116" s="93">
        <v>7.634306627000001E-2</v>
      </c>
      <c r="G116" s="15" t="s">
        <v>388</v>
      </c>
      <c r="H116" s="93">
        <v>1.470688970141</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25">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25">
      <c r="A119" s="43" t="s">
        <v>261</v>
      </c>
      <c r="B119" s="157" t="s">
        <v>273</v>
      </c>
      <c r="C119" s="43" t="s">
        <v>274</v>
      </c>
      <c r="D119" s="45"/>
      <c r="E119" s="93" t="s">
        <v>388</v>
      </c>
      <c r="F119" s="93" t="s">
        <v>388</v>
      </c>
      <c r="G119" s="93" t="s">
        <v>388</v>
      </c>
      <c r="H119" s="93" t="s">
        <v>388</v>
      </c>
      <c r="I119" s="93">
        <v>0.24936205000000003</v>
      </c>
      <c r="J119" s="93">
        <v>4.5510950000000001</v>
      </c>
      <c r="K119" s="93">
        <v>4.5510950000000001</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1848.8799999999997</v>
      </c>
      <c r="AL119" s="38" t="s">
        <v>442</v>
      </c>
    </row>
    <row r="120" spans="1:38" s="2" customFormat="1" ht="26.25" customHeight="1" thickBot="1" x14ac:dyDescent="0.25">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25">
      <c r="A121" s="43" t="s">
        <v>261</v>
      </c>
      <c r="B121" s="157" t="s">
        <v>277</v>
      </c>
      <c r="C121" s="43" t="s">
        <v>278</v>
      </c>
      <c r="D121" s="45" t="s">
        <v>279</v>
      </c>
      <c r="E121" s="93" t="s">
        <v>388</v>
      </c>
      <c r="F121" s="93">
        <v>1.0336566705800001</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2005.7</v>
      </c>
      <c r="AL121" s="38" t="s">
        <v>443</v>
      </c>
    </row>
    <row r="122" spans="1:38" s="2" customFormat="1" ht="26.25" customHeight="1" thickBot="1" x14ac:dyDescent="0.25">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2.313006923076923E-2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25">
      <c r="A123" s="43" t="s">
        <v>261</v>
      </c>
      <c r="B123" s="157" t="s">
        <v>282</v>
      </c>
      <c r="C123" s="43" t="s">
        <v>283</v>
      </c>
      <c r="D123" s="45"/>
      <c r="E123" s="93">
        <v>0.1002933697</v>
      </c>
      <c r="F123" s="93">
        <v>0.20558911290000001</v>
      </c>
      <c r="G123" s="93">
        <v>1.374967675E-2</v>
      </c>
      <c r="H123" s="93">
        <v>9.7751182660000005E-2</v>
      </c>
      <c r="I123" s="93">
        <v>0.25301592579999999</v>
      </c>
      <c r="J123" s="93">
        <v>0.26523482370000001</v>
      </c>
      <c r="K123" s="93">
        <v>0.26930778959999996</v>
      </c>
      <c r="L123" s="93">
        <v>3.1941347420000002E-2</v>
      </c>
      <c r="M123" s="93">
        <v>3.2458805220000002</v>
      </c>
      <c r="N123" s="93">
        <v>2.7206318479999999E-3</v>
      </c>
      <c r="O123" s="93">
        <v>2.525785555E-2</v>
      </c>
      <c r="P123" s="93">
        <v>4.974485495E-3</v>
      </c>
      <c r="Q123" s="93">
        <v>1.5482737299999999E-4</v>
      </c>
      <c r="R123" s="93">
        <v>4.2506457010000002E-3</v>
      </c>
      <c r="S123" s="93">
        <v>1.825536098E-3</v>
      </c>
      <c r="T123" s="93">
        <v>1.4398891110000002E-3</v>
      </c>
      <c r="U123" s="93">
        <v>1.128812955E-3</v>
      </c>
      <c r="V123" s="93">
        <v>2.165095752E-2</v>
      </c>
      <c r="W123" s="93" t="s">
        <v>388</v>
      </c>
      <c r="X123" s="93">
        <v>2.8719671919999997E-5</v>
      </c>
      <c r="Y123" s="93">
        <v>8.8435736409999999E-5</v>
      </c>
      <c r="Z123" s="93">
        <v>2.3534543570000001E-5</v>
      </c>
      <c r="AA123" s="93">
        <v>1.2407147589999999E-5</v>
      </c>
      <c r="AB123" s="93">
        <v>1.5309709948999999E-4</v>
      </c>
      <c r="AC123" s="93" t="s">
        <v>388</v>
      </c>
      <c r="AD123" s="93" t="s">
        <v>388</v>
      </c>
      <c r="AE123" s="92"/>
      <c r="AF123" s="93" t="s">
        <v>388</v>
      </c>
      <c r="AG123" s="15" t="s">
        <v>388</v>
      </c>
      <c r="AH123" s="15" t="s">
        <v>388</v>
      </c>
      <c r="AI123" s="15" t="s">
        <v>388</v>
      </c>
      <c r="AJ123" s="15" t="s">
        <v>388</v>
      </c>
      <c r="AK123" s="93">
        <v>40.729659440000006</v>
      </c>
      <c r="AL123" s="38" t="s">
        <v>436</v>
      </c>
    </row>
    <row r="124" spans="1:38" s="2" customFormat="1" ht="26.25" customHeight="1" thickBot="1" x14ac:dyDescent="0.25">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157" t="s">
        <v>287</v>
      </c>
      <c r="C125" s="43" t="s">
        <v>288</v>
      </c>
      <c r="D125" s="45"/>
      <c r="E125" s="15" t="s">
        <v>388</v>
      </c>
      <c r="F125" s="93">
        <v>0.18870890000000001</v>
      </c>
      <c r="G125" s="15" t="s">
        <v>388</v>
      </c>
      <c r="H125" s="15" t="s">
        <v>388</v>
      </c>
      <c r="I125" s="93">
        <v>1.3325532000000001E-4</v>
      </c>
      <c r="J125" s="93">
        <v>8.8433076000000001E-4</v>
      </c>
      <c r="K125" s="93">
        <v>1.8696125200000002E-3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4038.04</v>
      </c>
      <c r="AL125" s="38" t="s">
        <v>424</v>
      </c>
    </row>
    <row r="126" spans="1:38" s="2" customFormat="1" ht="26.25" customHeight="1" thickBot="1" x14ac:dyDescent="0.25">
      <c r="A126" s="43" t="s">
        <v>286</v>
      </c>
      <c r="B126" s="157" t="s">
        <v>289</v>
      </c>
      <c r="C126" s="43" t="s">
        <v>290</v>
      </c>
      <c r="D126" s="45"/>
      <c r="E126" s="15" t="s">
        <v>388</v>
      </c>
      <c r="F126" s="15" t="s">
        <v>388</v>
      </c>
      <c r="G126" s="15" t="s">
        <v>388</v>
      </c>
      <c r="H126" s="93">
        <v>8.5112489999999999E-2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354.6354</v>
      </c>
      <c r="AL126" s="38" t="s">
        <v>425</v>
      </c>
    </row>
    <row r="127" spans="1:38" s="2" customFormat="1" ht="26.25" customHeight="1" thickBot="1" x14ac:dyDescent="0.25">
      <c r="A127" s="43" t="s">
        <v>286</v>
      </c>
      <c r="B127" s="157" t="s">
        <v>291</v>
      </c>
      <c r="C127" s="43" t="s">
        <v>292</v>
      </c>
      <c r="D127" s="45"/>
      <c r="E127" s="15" t="s">
        <v>388</v>
      </c>
      <c r="F127" s="93" t="s">
        <v>388</v>
      </c>
      <c r="G127" s="93" t="s">
        <v>388</v>
      </c>
      <c r="H127" s="93">
        <v>5.6704410710000002E-3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157" t="s">
        <v>305</v>
      </c>
      <c r="C133" s="43" t="s">
        <v>306</v>
      </c>
      <c r="D133" s="45" t="s">
        <v>295</v>
      </c>
      <c r="E133" s="15" t="s">
        <v>389</v>
      </c>
      <c r="F133" s="15" t="s">
        <v>389</v>
      </c>
      <c r="G133" s="15" t="s">
        <v>389</v>
      </c>
      <c r="H133" s="15" t="s">
        <v>388</v>
      </c>
      <c r="I133" s="93">
        <v>4.5401480000000004E-4</v>
      </c>
      <c r="J133" s="93">
        <v>4.5401480000000004E-4</v>
      </c>
      <c r="K133" s="93">
        <v>5.0451903999999999E-4</v>
      </c>
      <c r="L133" s="93">
        <v>2.2700740000000002E-4</v>
      </c>
      <c r="M133" s="15" t="s">
        <v>389</v>
      </c>
      <c r="N133" s="93">
        <v>3.9291252000000007E-4</v>
      </c>
      <c r="O133" s="93">
        <v>6.5812520000000009E-5</v>
      </c>
      <c r="P133" s="93">
        <v>1.2272740394851944E-2</v>
      </c>
      <c r="Q133" s="93">
        <v>1.7807323999999999E-4</v>
      </c>
      <c r="R133" s="93">
        <v>1.7741904000000001E-4</v>
      </c>
      <c r="S133" s="93">
        <v>1.6263412E-4</v>
      </c>
      <c r="T133" s="93">
        <v>2.2674571999999998E-4</v>
      </c>
      <c r="U133" s="93">
        <v>2.5880152000000005E-4</v>
      </c>
      <c r="V133" s="93">
        <v>2.0950100800000001E-3</v>
      </c>
      <c r="W133" s="93">
        <v>3.5326799999999995E-4</v>
      </c>
      <c r="X133" s="93">
        <v>1.7270879999999999E-4</v>
      </c>
      <c r="Y133" s="93">
        <v>9.4335639999999988E-5</v>
      </c>
      <c r="Z133" s="93">
        <v>8.4260960000000009E-5</v>
      </c>
      <c r="AA133" s="93">
        <v>9.1457160000000013E-5</v>
      </c>
      <c r="AB133" s="93">
        <v>4.4276256000000001E-4</v>
      </c>
      <c r="AC133" s="93">
        <v>1.9626000000000001E-3</v>
      </c>
      <c r="AD133" s="93">
        <v>5.3644399999999998E-3</v>
      </c>
      <c r="AE133" s="92"/>
      <c r="AF133" s="15" t="s">
        <v>388</v>
      </c>
      <c r="AG133" s="15" t="s">
        <v>388</v>
      </c>
      <c r="AH133" s="15" t="s">
        <v>388</v>
      </c>
      <c r="AI133" s="15" t="s">
        <v>388</v>
      </c>
      <c r="AJ133" s="15" t="s">
        <v>388</v>
      </c>
      <c r="AK133" s="93">
        <v>13084</v>
      </c>
      <c r="AL133" s="38" t="s">
        <v>427</v>
      </c>
    </row>
    <row r="134" spans="1:38" s="2" customFormat="1" ht="26.25" customHeight="1" thickBot="1" x14ac:dyDescent="0.25">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57" t="s">
        <v>311</v>
      </c>
      <c r="C136" s="43" t="s">
        <v>312</v>
      </c>
      <c r="D136" s="45"/>
      <c r="E136" s="15" t="s">
        <v>388</v>
      </c>
      <c r="F136" s="93">
        <v>8.6300000000000005E-3</v>
      </c>
      <c r="G136" s="15" t="s">
        <v>388</v>
      </c>
      <c r="H136" s="93">
        <v>0.33719489999999996</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575409.34764474921</v>
      </c>
      <c r="AL136" s="38" t="s">
        <v>440</v>
      </c>
    </row>
    <row r="137" spans="1:38" s="2" customFormat="1" ht="26.25" customHeight="1" thickBot="1" x14ac:dyDescent="0.25">
      <c r="A137" s="43" t="s">
        <v>286</v>
      </c>
      <c r="B137" s="157" t="s">
        <v>313</v>
      </c>
      <c r="C137" s="43" t="s">
        <v>314</v>
      </c>
      <c r="D137" s="45"/>
      <c r="E137" s="15" t="s">
        <v>388</v>
      </c>
      <c r="F137" s="93">
        <v>2.0350000000000004E-2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1356726</v>
      </c>
      <c r="AL137" s="38" t="s">
        <v>429</v>
      </c>
    </row>
    <row r="138" spans="1:38" s="2" customFormat="1" ht="26.25" customHeight="1" thickBot="1" x14ac:dyDescent="0.25">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157" t="s">
        <v>317</v>
      </c>
      <c r="C139" s="43" t="s">
        <v>430</v>
      </c>
      <c r="D139" s="45" t="s">
        <v>318</v>
      </c>
      <c r="E139" s="15" t="s">
        <v>388</v>
      </c>
      <c r="F139" s="15" t="s">
        <v>388</v>
      </c>
      <c r="G139" s="15" t="s">
        <v>388</v>
      </c>
      <c r="H139" s="15" t="s">
        <v>388</v>
      </c>
      <c r="I139" s="93">
        <v>0.19947266899999999</v>
      </c>
      <c r="J139" s="93">
        <v>0.19947266899999999</v>
      </c>
      <c r="K139" s="93">
        <v>0.19947266899999999</v>
      </c>
      <c r="L139" s="93">
        <v>1.746050121E-2</v>
      </c>
      <c r="M139" s="15" t="s">
        <v>388</v>
      </c>
      <c r="N139" s="93">
        <v>5.6882100000000006E-4</v>
      </c>
      <c r="O139" s="93">
        <v>1.145477E-3</v>
      </c>
      <c r="P139" s="93">
        <v>1.145477E-3</v>
      </c>
      <c r="Q139" s="93">
        <v>1.8123922000000002E-3</v>
      </c>
      <c r="R139" s="93">
        <v>1.731535E-3</v>
      </c>
      <c r="S139" s="93">
        <v>4.0387858000000007E-3</v>
      </c>
      <c r="T139" s="15" t="s">
        <v>388</v>
      </c>
      <c r="U139" s="15" t="s">
        <v>388</v>
      </c>
      <c r="V139" s="15" t="s">
        <v>388</v>
      </c>
      <c r="W139" s="93">
        <v>2.0552854630000001</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3134</v>
      </c>
      <c r="AL139" s="38" t="s">
        <v>407</v>
      </c>
    </row>
    <row r="140" spans="1:38" s="2" customFormat="1" ht="26.25" customHeight="1" thickBot="1" x14ac:dyDescent="0.25">
      <c r="A140" s="43" t="s">
        <v>319</v>
      </c>
      <c r="B140" s="157" t="s">
        <v>320</v>
      </c>
      <c r="C140" s="43" t="s">
        <v>431</v>
      </c>
      <c r="D140" s="45"/>
      <c r="E140" s="15" t="s">
        <v>388</v>
      </c>
      <c r="F140" s="15" t="s">
        <v>388</v>
      </c>
      <c r="G140" s="15" t="s">
        <v>388</v>
      </c>
      <c r="H140" s="93">
        <v>0.47639841265999999</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96" t="s">
        <v>376</v>
      </c>
      <c r="D141" s="94" t="s">
        <v>141</v>
      </c>
      <c r="E141" s="94">
        <f t="shared" ref="E141:T141" si="0">SUM(E14:E140)</f>
        <v>241.30758502583515</v>
      </c>
      <c r="F141" s="94">
        <f t="shared" si="0"/>
        <v>177.8838062975133</v>
      </c>
      <c r="G141" s="94">
        <f t="shared" si="0"/>
        <v>81.876470406932285</v>
      </c>
      <c r="H141" s="94">
        <f t="shared" si="0"/>
        <v>39.495547035822817</v>
      </c>
      <c r="I141" s="94">
        <f t="shared" si="0"/>
        <v>25.990617399341549</v>
      </c>
      <c r="J141" s="94">
        <f t="shared" si="0"/>
        <v>42.59702946421983</v>
      </c>
      <c r="K141" s="94">
        <f t="shared" si="0"/>
        <v>56.517489776030331</v>
      </c>
      <c r="L141" s="94">
        <f t="shared" si="0"/>
        <v>6.5173802770452554</v>
      </c>
      <c r="M141" s="94">
        <f t="shared" si="0"/>
        <v>593.76542186462405</v>
      </c>
      <c r="N141" s="94">
        <f t="shared" si="0"/>
        <v>30.662396638749133</v>
      </c>
      <c r="O141" s="94">
        <f t="shared" si="0"/>
        <v>1.4115671694337071</v>
      </c>
      <c r="P141" s="94">
        <f t="shared" si="0"/>
        <v>0.60344964687662339</v>
      </c>
      <c r="Q141" s="94">
        <f t="shared" si="0"/>
        <v>4.3615864396533537</v>
      </c>
      <c r="R141" s="94">
        <f t="shared" si="0"/>
        <v>28.563624587144407</v>
      </c>
      <c r="S141" s="94">
        <f t="shared" si="0"/>
        <v>65.333480550776386</v>
      </c>
      <c r="T141" s="94">
        <f t="shared" si="0"/>
        <v>34.571785506899815</v>
      </c>
      <c r="U141" s="94" t="s">
        <v>387</v>
      </c>
      <c r="V141" s="94">
        <f t="shared" ref="V141:AD141" si="1">SUM(V14:V140)</f>
        <v>127.63103501048884</v>
      </c>
      <c r="W141" s="94">
        <f t="shared" si="1"/>
        <v>18.157897411866081</v>
      </c>
      <c r="X141" s="94">
        <f t="shared" si="1"/>
        <v>5.5958102596996833</v>
      </c>
      <c r="Y141" s="94">
        <f t="shared" si="1"/>
        <v>4.5710085584886126</v>
      </c>
      <c r="Z141" s="94">
        <f t="shared" si="1"/>
        <v>3.463679675663967</v>
      </c>
      <c r="AA141" s="94">
        <f t="shared" si="1"/>
        <v>3.9659956806613157</v>
      </c>
      <c r="AB141" s="94">
        <f t="shared" si="1"/>
        <v>17.596494174513573</v>
      </c>
      <c r="AC141" s="94">
        <f t="shared" si="1"/>
        <v>38.596119079348746</v>
      </c>
      <c r="AD141" s="94">
        <f t="shared" si="1"/>
        <v>30.037472009573118</v>
      </c>
      <c r="AE141" s="97"/>
      <c r="AF141" s="94">
        <f>SUM(AF14:AF140)</f>
        <v>345397.11065414635</v>
      </c>
      <c r="AG141" s="94">
        <f>SUM(AG14:AG140)</f>
        <v>191201.61700999996</v>
      </c>
      <c r="AH141" s="94">
        <f>SUM(AH14:AH140)</f>
        <v>142419.40659499122</v>
      </c>
      <c r="AI141" s="94">
        <f>SUM(AI14:AI140)</f>
        <v>273292.19821599993</v>
      </c>
      <c r="AJ141" s="94">
        <f>SUM(AJ14:AJ140)</f>
        <v>5283.1600600000002</v>
      </c>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27" t="s">
        <v>362</v>
      </c>
      <c r="D152" s="125" t="s">
        <v>295</v>
      </c>
      <c r="E152" s="125">
        <f>SUM(E$141, E$151, IF(AND(ISNUMBER(SEARCH($B$4,"AT|BE|CH|GB|IE|LT|LU|NL")),SUM(E$143:E$149)&gt;0),SUM(E$143:E$149)-SUM(E$27:E$33),0))</f>
        <v>241.30758502583515</v>
      </c>
      <c r="F152" s="125">
        <f t="shared" ref="F152:AD152" si="2">SUM(F$141, F$151, IF(AND(ISNUMBER(SEARCH($B$4,"AT|BE|CH|GB|IE|LT|LU|NL")),SUM(F$143:F$149)&gt;0),SUM(F$143:F$149)-SUM(F$27:F$33),0))</f>
        <v>177.8838062975133</v>
      </c>
      <c r="G152" s="125">
        <f t="shared" si="2"/>
        <v>81.876470406932285</v>
      </c>
      <c r="H152" s="125">
        <f t="shared" si="2"/>
        <v>39.495547035822817</v>
      </c>
      <c r="I152" s="125">
        <f t="shared" si="2"/>
        <v>25.990617399341549</v>
      </c>
      <c r="J152" s="125">
        <f t="shared" si="2"/>
        <v>42.59702946421983</v>
      </c>
      <c r="K152" s="125">
        <f t="shared" si="2"/>
        <v>56.517489776030331</v>
      </c>
      <c r="L152" s="125">
        <f t="shared" si="2"/>
        <v>6.5173802770452554</v>
      </c>
      <c r="M152" s="125">
        <f t="shared" si="2"/>
        <v>593.76542186462405</v>
      </c>
      <c r="N152" s="125">
        <f t="shared" si="2"/>
        <v>30.662396638749133</v>
      </c>
      <c r="O152" s="125">
        <f t="shared" si="2"/>
        <v>1.4115671694337071</v>
      </c>
      <c r="P152" s="125">
        <f t="shared" si="2"/>
        <v>0.60344964687662339</v>
      </c>
      <c r="Q152" s="125">
        <f t="shared" si="2"/>
        <v>4.3615864396533537</v>
      </c>
      <c r="R152" s="125">
        <f t="shared" si="2"/>
        <v>28.563624587144407</v>
      </c>
      <c r="S152" s="125">
        <f t="shared" si="2"/>
        <v>65.333480550776386</v>
      </c>
      <c r="T152" s="125">
        <f t="shared" si="2"/>
        <v>34.571785506899815</v>
      </c>
      <c r="U152" s="125">
        <f t="shared" si="2"/>
        <v>0</v>
      </c>
      <c r="V152" s="125">
        <f t="shared" si="2"/>
        <v>127.63103501048884</v>
      </c>
      <c r="W152" s="125">
        <f t="shared" si="2"/>
        <v>18.157897411866081</v>
      </c>
      <c r="X152" s="125">
        <f t="shared" si="2"/>
        <v>5.5958102596996833</v>
      </c>
      <c r="Y152" s="125">
        <f t="shared" si="2"/>
        <v>4.5710085584886126</v>
      </c>
      <c r="Z152" s="125">
        <f t="shared" si="2"/>
        <v>3.463679675663967</v>
      </c>
      <c r="AA152" s="125">
        <f t="shared" si="2"/>
        <v>3.9659956806613157</v>
      </c>
      <c r="AB152" s="125">
        <f t="shared" si="2"/>
        <v>17.596494174513573</v>
      </c>
      <c r="AC152" s="125">
        <f t="shared" si="2"/>
        <v>38.596119079348746</v>
      </c>
      <c r="AD152" s="125">
        <f t="shared" si="2"/>
        <v>30.037472009573118</v>
      </c>
      <c r="AE152" s="114"/>
      <c r="AF152" s="125"/>
      <c r="AG152" s="125"/>
      <c r="AH152" s="125"/>
      <c r="AI152" s="125"/>
      <c r="AJ152" s="125"/>
      <c r="AK152" s="125"/>
      <c r="AL152" s="128"/>
    </row>
    <row r="153" spans="1:38" s="120" customFormat="1" ht="26.25" customHeight="1" thickBot="1" x14ac:dyDescent="0.25">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27" t="s">
        <v>363</v>
      </c>
      <c r="D154" s="125" t="s">
        <v>322</v>
      </c>
      <c r="E154" s="125">
        <f>SUM(E$141, E$153, -1 * IF(OR($B$6=2005,$B$6&gt;=2020),SUM(E$99:E$122),0), IF(AND(ISNUMBER(SEARCH($B$4,"AT|BE|CH|GB|IE|LT|LU|NL")),SUM(E$143:E$149)&gt;0),SUM(E$143:E$149)-SUM(E$27:E$33),0))</f>
        <v>241.30758502583515</v>
      </c>
      <c r="F154" s="125">
        <f>SUM(F$141, F$153, -1 * IF(OR($B$6=2005,$B$6&gt;=2020),SUM(F$99:F$122),0), IF(AND(ISNUMBER(SEARCH($B$4,"AT|BE|CH|GB|IE|LT|LU|NL")),SUM(F$143:F$149)&gt;0),SUM(F$143:F$149)-SUM(F$27:F$33),0))</f>
        <v>177.8838062975133</v>
      </c>
      <c r="G154" s="125">
        <f>SUM(G$141, G$153, IF(AND(ISNUMBER(SEARCH($B$4,"AT|BE|CH|GB|IE|LT|LU|NL")),SUM(G$143:G$149)&gt;0),SUM(G$143:G$149)-SUM(G$27:G$33),0))</f>
        <v>81.876470406932285</v>
      </c>
      <c r="H154" s="125">
        <f>SUM(H$141, H$153, IF(AND(ISNUMBER(SEARCH($B$4,"AT|BE|CH|GB|IE|LT|LU|NL")),SUM(H$143:H$149)&gt;0),SUM(H$143:H$149)-SUM(H$27:H$33),0))</f>
        <v>39.495547035822817</v>
      </c>
      <c r="I154" s="125">
        <f t="shared" ref="I154:AD154" si="3">SUM(I$141, I$153, IF(AND(ISNUMBER(SEARCH($B$4,"AT|BE|CH|GB|IE|LT|LU|NL")),SUM(I$143:I$149)&gt;0),SUM(I$143:I$149)-SUM(I$27:I$33),0))</f>
        <v>25.990617399341549</v>
      </c>
      <c r="J154" s="125">
        <f t="shared" si="3"/>
        <v>42.59702946421983</v>
      </c>
      <c r="K154" s="125">
        <f t="shared" si="3"/>
        <v>56.517489776030331</v>
      </c>
      <c r="L154" s="125">
        <f t="shared" si="3"/>
        <v>6.5173802770452554</v>
      </c>
      <c r="M154" s="125">
        <f t="shared" si="3"/>
        <v>593.76542186462405</v>
      </c>
      <c r="N154" s="125">
        <f t="shared" si="3"/>
        <v>30.662396638749133</v>
      </c>
      <c r="O154" s="125">
        <f t="shared" si="3"/>
        <v>1.4115671694337071</v>
      </c>
      <c r="P154" s="125">
        <f t="shared" si="3"/>
        <v>0.60344964687662339</v>
      </c>
      <c r="Q154" s="125">
        <f t="shared" si="3"/>
        <v>4.3615864396533537</v>
      </c>
      <c r="R154" s="125">
        <f t="shared" si="3"/>
        <v>28.563624587144407</v>
      </c>
      <c r="S154" s="125">
        <f t="shared" si="3"/>
        <v>65.333480550776386</v>
      </c>
      <c r="T154" s="125">
        <f t="shared" si="3"/>
        <v>34.571785506899815</v>
      </c>
      <c r="U154" s="125">
        <f t="shared" si="3"/>
        <v>0</v>
      </c>
      <c r="V154" s="125">
        <f t="shared" si="3"/>
        <v>127.63103501048884</v>
      </c>
      <c r="W154" s="125">
        <f t="shared" si="3"/>
        <v>18.157897411866081</v>
      </c>
      <c r="X154" s="125">
        <f t="shared" si="3"/>
        <v>5.5958102596996833</v>
      </c>
      <c r="Y154" s="125">
        <f t="shared" si="3"/>
        <v>4.5710085584886126</v>
      </c>
      <c r="Z154" s="125">
        <f t="shared" si="3"/>
        <v>3.463679675663967</v>
      </c>
      <c r="AA154" s="125">
        <f t="shared" si="3"/>
        <v>3.9659956806613157</v>
      </c>
      <c r="AB154" s="125">
        <f t="shared" si="3"/>
        <v>17.596494174513573</v>
      </c>
      <c r="AC154" s="125">
        <f t="shared" si="3"/>
        <v>38.596119079348746</v>
      </c>
      <c r="AD154" s="125">
        <f t="shared" si="3"/>
        <v>30.037472009573118</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35" t="s">
        <v>327</v>
      </c>
      <c r="D157" s="136"/>
      <c r="E157" s="136">
        <v>3.5875886480000005</v>
      </c>
      <c r="F157" s="136">
        <v>8.2002026240000025E-2</v>
      </c>
      <c r="G157" s="136">
        <v>0.24856864204000001</v>
      </c>
      <c r="H157" s="136" t="s">
        <v>388</v>
      </c>
      <c r="I157" s="136">
        <v>5.6790861253674232E-2</v>
      </c>
      <c r="J157" s="136">
        <v>5.6790861253674232E-2</v>
      </c>
      <c r="K157" s="136">
        <v>5.6790861253674232E-2</v>
      </c>
      <c r="L157" s="136">
        <v>2.8395430626837116E-2</v>
      </c>
      <c r="M157" s="136">
        <v>0.77261284098000016</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12812.816600000002</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35" t="s">
        <v>329</v>
      </c>
      <c r="D158" s="136"/>
      <c r="E158" s="136">
        <v>0.96874762911559631</v>
      </c>
      <c r="F158" s="136">
        <v>0.1033401456</v>
      </c>
      <c r="G158" s="136">
        <v>7.8359787076534237E-2</v>
      </c>
      <c r="H158" s="136" t="s">
        <v>388</v>
      </c>
      <c r="I158" s="136">
        <v>1.0386809321457934E-2</v>
      </c>
      <c r="J158" s="136">
        <v>1.0386809321457934E-2</v>
      </c>
      <c r="K158" s="136">
        <v>1.0386809321457934E-2</v>
      </c>
      <c r="L158" s="136">
        <v>5.1934046607289668E-3</v>
      </c>
      <c r="M158" s="136">
        <v>1.8078747857614681</v>
      </c>
      <c r="N158" s="136">
        <v>0.84416208440366969</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4098.9778413633021</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35" t="s">
        <v>435</v>
      </c>
      <c r="D159" s="136"/>
      <c r="E159" s="136">
        <v>47.250599999999999</v>
      </c>
      <c r="F159" s="136">
        <v>1.1882000000000001</v>
      </c>
      <c r="G159" s="136">
        <v>20.01614</v>
      </c>
      <c r="H159" s="136" t="s">
        <v>388</v>
      </c>
      <c r="I159" s="136">
        <v>1.2609893333333331</v>
      </c>
      <c r="J159" s="136">
        <v>1.3878900000000001</v>
      </c>
      <c r="K159" s="136">
        <v>1.3878900000000001</v>
      </c>
      <c r="L159" s="136" t="s">
        <v>388</v>
      </c>
      <c r="M159" s="136">
        <v>3.3786999999999998</v>
      </c>
      <c r="N159" s="136">
        <v>0.10781863163740958</v>
      </c>
      <c r="O159" s="136">
        <v>1.12801840940358E-2</v>
      </c>
      <c r="P159" s="136">
        <v>1.4428671489579487E-2</v>
      </c>
      <c r="Q159" s="136">
        <v>0.33629894826406198</v>
      </c>
      <c r="R159" s="136">
        <v>0.35728507275436167</v>
      </c>
      <c r="S159" s="136">
        <v>0.7451547201704195</v>
      </c>
      <c r="T159" s="136">
        <v>15.686929003799515</v>
      </c>
      <c r="U159" s="136">
        <v>0.11765481113849</v>
      </c>
      <c r="V159" s="136">
        <v>0.7712656675084586</v>
      </c>
      <c r="W159" s="136">
        <v>0.24855476738323695</v>
      </c>
      <c r="X159" s="136">
        <v>2.7413338386203579E-3</v>
      </c>
      <c r="Y159" s="136">
        <v>1.613315429216778E-2</v>
      </c>
      <c r="Z159" s="136">
        <v>1.12801840940358E-2</v>
      </c>
      <c r="AA159" s="136">
        <v>4.5250975480959649E-3</v>
      </c>
      <c r="AB159" s="136">
        <v>3.4679769772919908E-2</v>
      </c>
      <c r="AC159" s="136">
        <v>8.0535532356022455E-2</v>
      </c>
      <c r="AD159" s="136">
        <v>0.28260142734505578</v>
      </c>
      <c r="AE159" s="114"/>
      <c r="AF159" s="136">
        <v>26376.549891920273</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3F14E-348E-42F4-8161-2214D44CA9EE}">
  <sheetPr codeName="Tabelle25"/>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8.85546875" style="5" customWidth="1"/>
    <col min="2" max="2" width="9.85546875" style="191" customWidth="1"/>
    <col min="3" max="3" width="40"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2001</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2001</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157" t="s">
        <v>50</v>
      </c>
      <c r="C14" s="43" t="s">
        <v>51</v>
      </c>
      <c r="D14" s="45"/>
      <c r="E14" s="93">
        <v>40.939408524375992</v>
      </c>
      <c r="F14" s="93">
        <v>0.71300986810119837</v>
      </c>
      <c r="G14" s="93">
        <v>35.41972425054373</v>
      </c>
      <c r="H14" s="93">
        <v>2.7000000000000001E-3</v>
      </c>
      <c r="I14" s="93">
        <v>0.8617674205234952</v>
      </c>
      <c r="J14" s="93">
        <v>2.4978577075343797</v>
      </c>
      <c r="K14" s="93">
        <v>3.4700984970140003</v>
      </c>
      <c r="L14" s="93">
        <v>8.292720378750125E-2</v>
      </c>
      <c r="M14" s="93">
        <v>10.445804272824002</v>
      </c>
      <c r="N14" s="93">
        <v>2.2362686623915349</v>
      </c>
      <c r="O14" s="93">
        <v>7.6227787575959979E-2</v>
      </c>
      <c r="P14" s="93">
        <v>0.22539597219891033</v>
      </c>
      <c r="Q14" s="93">
        <v>0.56218392746660384</v>
      </c>
      <c r="R14" s="93">
        <v>1.0240986797991987</v>
      </c>
      <c r="S14" s="93">
        <v>1.1857023284749977</v>
      </c>
      <c r="T14" s="93">
        <v>4.5674503663449979</v>
      </c>
      <c r="U14" s="15" t="s">
        <v>387</v>
      </c>
      <c r="V14" s="93">
        <v>7.3968572093102525</v>
      </c>
      <c r="W14" s="93">
        <v>2.437020401733283</v>
      </c>
      <c r="X14" s="93">
        <v>0.14612032421574944</v>
      </c>
      <c r="Y14" s="93">
        <v>1.8973694960176112E-2</v>
      </c>
      <c r="Z14" s="93">
        <v>1.5233863872121578E-2</v>
      </c>
      <c r="AA14" s="93">
        <v>2.4367319302312906E-2</v>
      </c>
      <c r="AB14" s="93">
        <v>0.20469520235036004</v>
      </c>
      <c r="AC14" s="93">
        <v>0.15930858998200018</v>
      </c>
      <c r="AD14" s="93">
        <v>0.11133435394299999</v>
      </c>
      <c r="AE14" s="92"/>
      <c r="AF14" s="93">
        <v>16319.727691200011</v>
      </c>
      <c r="AG14" s="93">
        <v>176846.0202</v>
      </c>
      <c r="AH14" s="93">
        <v>80892.567670000019</v>
      </c>
      <c r="AI14" s="93">
        <v>30675.449450000011</v>
      </c>
      <c r="AJ14" s="93">
        <v>2437.491</v>
      </c>
      <c r="AK14" s="15" t="s">
        <v>388</v>
      </c>
      <c r="AL14" s="38" t="s">
        <v>48</v>
      </c>
    </row>
    <row r="15" spans="1:38" s="2" customFormat="1" ht="26.25" customHeight="1" thickBot="1" x14ac:dyDescent="0.25">
      <c r="A15" s="43" t="s">
        <v>52</v>
      </c>
      <c r="B15" s="157" t="s">
        <v>53</v>
      </c>
      <c r="C15" s="43" t="s">
        <v>54</v>
      </c>
      <c r="D15" s="45"/>
      <c r="E15" s="93">
        <v>3.6929999999999996</v>
      </c>
      <c r="F15" s="93">
        <v>5.5016259999999997E-2</v>
      </c>
      <c r="G15" s="93">
        <v>5.8409680926557366</v>
      </c>
      <c r="H15" s="15" t="s">
        <v>388</v>
      </c>
      <c r="I15" s="93">
        <v>7.0044822680712132E-2</v>
      </c>
      <c r="J15" s="93">
        <v>0.19328323923051352</v>
      </c>
      <c r="K15" s="93">
        <v>0.53855000000000008</v>
      </c>
      <c r="L15" s="93">
        <v>6.9532563314384736E-3</v>
      </c>
      <c r="M15" s="93">
        <v>0.75288919999999993</v>
      </c>
      <c r="N15" s="93">
        <v>3.270797</v>
      </c>
      <c r="O15" s="93">
        <v>7.3291600000000012E-2</v>
      </c>
      <c r="P15" s="93">
        <v>1.4927830000000003E-2</v>
      </c>
      <c r="Q15" s="93">
        <v>0.52873700000000012</v>
      </c>
      <c r="R15" s="93">
        <v>4.0037140000000004</v>
      </c>
      <c r="S15" s="93">
        <v>1.4108900000000002</v>
      </c>
      <c r="T15" s="93">
        <v>3.5117999999999996</v>
      </c>
      <c r="U15" s="15" t="s">
        <v>387</v>
      </c>
      <c r="V15" s="93">
        <v>6.0524179999999994</v>
      </c>
      <c r="W15" s="93">
        <v>3.2373950000000006E-2</v>
      </c>
      <c r="X15" s="93">
        <v>4.9548849557522118E-7</v>
      </c>
      <c r="Y15" s="93">
        <v>4.1384122167474552E-3</v>
      </c>
      <c r="Z15" s="93">
        <v>4.1327494910837386E-3</v>
      </c>
      <c r="AA15" s="93">
        <v>6.3244624036732323E-3</v>
      </c>
      <c r="AB15" s="93">
        <v>1.45961196E-2</v>
      </c>
      <c r="AC15" s="15" t="s">
        <v>388</v>
      </c>
      <c r="AD15" s="15" t="s">
        <v>388</v>
      </c>
      <c r="AE15" s="92"/>
      <c r="AF15" s="93">
        <v>24402.36</v>
      </c>
      <c r="AG15" s="93">
        <v>46</v>
      </c>
      <c r="AH15" s="93">
        <v>13196.1</v>
      </c>
      <c r="AI15" s="15" t="s">
        <v>388</v>
      </c>
      <c r="AJ15" s="93" t="s">
        <v>388</v>
      </c>
      <c r="AK15" s="15" t="s">
        <v>388</v>
      </c>
      <c r="AL15" s="38" t="s">
        <v>48</v>
      </c>
    </row>
    <row r="16" spans="1:38" s="2" customFormat="1" ht="26.25" customHeight="1" thickBot="1" x14ac:dyDescent="0.25">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157" t="s">
        <v>57</v>
      </c>
      <c r="C17" s="43" t="s">
        <v>58</v>
      </c>
      <c r="D17" s="45"/>
      <c r="E17" s="93">
        <v>4.1189482180000008</v>
      </c>
      <c r="F17" s="93">
        <v>2.7277355730000008E-2</v>
      </c>
      <c r="G17" s="93">
        <v>3.9285043715527785</v>
      </c>
      <c r="H17" s="15" t="s">
        <v>388</v>
      </c>
      <c r="I17" s="93">
        <v>6.3864390397661466E-2</v>
      </c>
      <c r="J17" s="93">
        <v>0.20666888234630079</v>
      </c>
      <c r="K17" s="93">
        <v>0.34052759000000005</v>
      </c>
      <c r="L17" s="93">
        <v>4.302518473960959E-3</v>
      </c>
      <c r="M17" s="93">
        <v>6.8730659185999992</v>
      </c>
      <c r="N17" s="93">
        <v>0.15390547485000003</v>
      </c>
      <c r="O17" s="93">
        <v>3.3400439410000001E-3</v>
      </c>
      <c r="P17" s="93">
        <v>7.737850851E-4</v>
      </c>
      <c r="Q17" s="93">
        <v>2.1276271839999996E-2</v>
      </c>
      <c r="R17" s="93">
        <v>0.14070783306999998</v>
      </c>
      <c r="S17" s="93">
        <v>5.7021594175000002E-2</v>
      </c>
      <c r="T17" s="93">
        <v>1.005340833</v>
      </c>
      <c r="U17" s="15" t="s">
        <v>387</v>
      </c>
      <c r="V17" s="93">
        <v>0.34732485184</v>
      </c>
      <c r="W17" s="93">
        <v>3.0063895473000014E-2</v>
      </c>
      <c r="X17" s="93">
        <v>8.7268660113086483E-4</v>
      </c>
      <c r="Y17" s="93">
        <v>6.8787296446660108E-3</v>
      </c>
      <c r="Z17" s="93">
        <v>7.8020736333688715E-4</v>
      </c>
      <c r="AA17" s="93">
        <v>6.8833071354623796E-4</v>
      </c>
      <c r="AB17" s="93">
        <v>9.2199543226800015E-3</v>
      </c>
      <c r="AC17" s="93">
        <v>2.4306919517999999E-3</v>
      </c>
      <c r="AD17" s="93">
        <v>0.66648005129999999</v>
      </c>
      <c r="AE17" s="92"/>
      <c r="AF17" s="93">
        <v>6787.1400599999997</v>
      </c>
      <c r="AG17" s="93">
        <v>25893.370890000002</v>
      </c>
      <c r="AH17" s="93">
        <v>2693.6930100000004</v>
      </c>
      <c r="AI17" s="93">
        <v>0.61299999999999999</v>
      </c>
      <c r="AJ17" s="93">
        <v>136</v>
      </c>
      <c r="AK17" s="15" t="s">
        <v>388</v>
      </c>
      <c r="AL17" s="38" t="s">
        <v>48</v>
      </c>
    </row>
    <row r="18" spans="1:38" s="2" customFormat="1" ht="26.25" customHeight="1" thickBot="1" x14ac:dyDescent="0.25">
      <c r="A18" s="43" t="s">
        <v>52</v>
      </c>
      <c r="B18" s="157" t="s">
        <v>59</v>
      </c>
      <c r="C18" s="43" t="s">
        <v>60</v>
      </c>
      <c r="D18" s="45"/>
      <c r="E18" s="93">
        <v>0.29715400000000003</v>
      </c>
      <c r="F18" s="93">
        <v>1.862898E-3</v>
      </c>
      <c r="G18" s="93">
        <v>3.5121267052770491</v>
      </c>
      <c r="H18" s="15" t="s">
        <v>388</v>
      </c>
      <c r="I18" s="93">
        <v>2.7516407878745652E-2</v>
      </c>
      <c r="J18" s="93">
        <v>4.4695612386759578E-2</v>
      </c>
      <c r="K18" s="93">
        <v>6.0695479999999996E-2</v>
      </c>
      <c r="L18" s="93">
        <v>7.4506402430383287E-3</v>
      </c>
      <c r="M18" s="93">
        <v>3.7168360000000011E-2</v>
      </c>
      <c r="N18" s="93">
        <v>7.5875000000000009E-4</v>
      </c>
      <c r="O18" s="93">
        <v>9.1050000000000001E-6</v>
      </c>
      <c r="P18" s="93">
        <v>3.7305000000000001E-6</v>
      </c>
      <c r="Q18" s="93">
        <v>6.0700000000000005E-5</v>
      </c>
      <c r="R18" s="93">
        <v>0.16992934999999998</v>
      </c>
      <c r="S18" s="93">
        <v>1.6058749999999997E-3</v>
      </c>
      <c r="T18" s="93">
        <v>4.0265000000000002E-2</v>
      </c>
      <c r="U18" s="15" t="s">
        <v>387</v>
      </c>
      <c r="V18" s="93">
        <v>3.6420000000000002E-4</v>
      </c>
      <c r="W18" s="93">
        <v>1.3833740000000001E-3</v>
      </c>
      <c r="X18" s="93">
        <v>3.4369684699965379E-4</v>
      </c>
      <c r="Y18" s="93">
        <v>2.7092491712365865E-3</v>
      </c>
      <c r="Z18" s="93">
        <v>3.0728333309849116E-4</v>
      </c>
      <c r="AA18" s="93">
        <v>2.710990486652685E-4</v>
      </c>
      <c r="AB18" s="93">
        <v>3.6313284000000002E-3</v>
      </c>
      <c r="AC18" s="93">
        <v>1.09182E-4</v>
      </c>
      <c r="AD18" s="93">
        <v>2.9937000000000002E-2</v>
      </c>
      <c r="AE18" s="92"/>
      <c r="AF18" s="93">
        <v>1698.2179999999998</v>
      </c>
      <c r="AG18" s="93">
        <v>168.7</v>
      </c>
      <c r="AH18" s="15" t="s">
        <v>388</v>
      </c>
      <c r="AI18" s="15" t="s">
        <v>388</v>
      </c>
      <c r="AJ18" s="15" t="s">
        <v>388</v>
      </c>
      <c r="AK18" s="15" t="s">
        <v>388</v>
      </c>
      <c r="AL18" s="38" t="s">
        <v>48</v>
      </c>
    </row>
    <row r="19" spans="1:38" s="2" customFormat="1" ht="26.25" customHeight="1" thickBot="1" x14ac:dyDescent="0.25">
      <c r="A19" s="43" t="s">
        <v>52</v>
      </c>
      <c r="B19" s="157" t="s">
        <v>61</v>
      </c>
      <c r="C19" s="43" t="s">
        <v>62</v>
      </c>
      <c r="D19" s="45"/>
      <c r="E19" s="93">
        <v>2.1451497751999997</v>
      </c>
      <c r="F19" s="93">
        <v>3.3886724500000021E-2</v>
      </c>
      <c r="G19" s="93">
        <v>3.2814882702631949</v>
      </c>
      <c r="H19" s="15" t="s">
        <v>388</v>
      </c>
      <c r="I19" s="93">
        <v>7.3024949201792116E-2</v>
      </c>
      <c r="J19" s="93">
        <v>0.15747727789515936</v>
      </c>
      <c r="K19" s="93">
        <v>0.20737696764999999</v>
      </c>
      <c r="L19" s="93">
        <v>1.3894596366095626E-2</v>
      </c>
      <c r="M19" s="93">
        <v>0.55756343919999996</v>
      </c>
      <c r="N19" s="93">
        <v>7.7428986234615388E-2</v>
      </c>
      <c r="O19" s="93">
        <v>1.5258218790000001E-3</v>
      </c>
      <c r="P19" s="93">
        <v>4.7617507122142879E-3</v>
      </c>
      <c r="Q19" s="93">
        <v>1.3245273175897432E-2</v>
      </c>
      <c r="R19" s="93">
        <v>1.4189201189999997E-2</v>
      </c>
      <c r="S19" s="93">
        <v>2.1099139585000003E-2</v>
      </c>
      <c r="T19" s="93">
        <v>0.82407321100000008</v>
      </c>
      <c r="U19" s="15" t="s">
        <v>387</v>
      </c>
      <c r="V19" s="93">
        <v>1.5187600935828567</v>
      </c>
      <c r="W19" s="93">
        <v>7.3899102975000061E-2</v>
      </c>
      <c r="X19" s="93">
        <v>1.9042856982092653E-3</v>
      </c>
      <c r="Y19" s="93">
        <v>8.4557161187042776E-3</v>
      </c>
      <c r="Z19" s="93">
        <v>1.2917280842505265E-3</v>
      </c>
      <c r="AA19" s="93">
        <v>1.096631438835931E-3</v>
      </c>
      <c r="AB19" s="93">
        <v>1.274836134E-2</v>
      </c>
      <c r="AC19" s="93">
        <v>2.9605560000000005E-3</v>
      </c>
      <c r="AD19" s="93">
        <v>0.45711152200000005</v>
      </c>
      <c r="AE19" s="92"/>
      <c r="AF19" s="93">
        <v>11564.625760000001</v>
      </c>
      <c r="AG19" s="93">
        <v>5336.8</v>
      </c>
      <c r="AH19" s="93">
        <v>1623.3000000000002</v>
      </c>
      <c r="AI19" s="93">
        <v>536.5</v>
      </c>
      <c r="AJ19" s="93">
        <v>949.93119999999988</v>
      </c>
      <c r="AK19" s="15" t="s">
        <v>388</v>
      </c>
      <c r="AL19" s="38" t="s">
        <v>48</v>
      </c>
    </row>
    <row r="20" spans="1:38" s="2" customFormat="1" ht="26.25" customHeight="1" thickBot="1" x14ac:dyDescent="0.25">
      <c r="A20" s="43" t="s">
        <v>52</v>
      </c>
      <c r="B20" s="157" t="s">
        <v>63</v>
      </c>
      <c r="C20" s="43" t="s">
        <v>64</v>
      </c>
      <c r="D20" s="45"/>
      <c r="E20" s="93">
        <v>20.601728084760005</v>
      </c>
      <c r="F20" s="93">
        <v>0.34732884632799982</v>
      </c>
      <c r="G20" s="93">
        <v>9.1198442663573385</v>
      </c>
      <c r="H20" s="15" t="s">
        <v>388</v>
      </c>
      <c r="I20" s="93">
        <v>2.4600622630853635</v>
      </c>
      <c r="J20" s="93">
        <v>3.5447960345864633</v>
      </c>
      <c r="K20" s="93">
        <v>3.9449189344000009</v>
      </c>
      <c r="L20" s="93">
        <v>5.0004702240594154E-2</v>
      </c>
      <c r="M20" s="93">
        <v>26.72097591316</v>
      </c>
      <c r="N20" s="93">
        <v>4.5674649971030741</v>
      </c>
      <c r="O20" s="93">
        <v>0.43957043098500004</v>
      </c>
      <c r="P20" s="93">
        <v>0.19748607465407139</v>
      </c>
      <c r="Q20" s="93">
        <v>0.23322085797435901</v>
      </c>
      <c r="R20" s="93">
        <v>0.30740257799999998</v>
      </c>
      <c r="S20" s="93">
        <v>0.45198959307500008</v>
      </c>
      <c r="T20" s="93">
        <v>1.4460751908000002</v>
      </c>
      <c r="U20" s="15" t="s">
        <v>387</v>
      </c>
      <c r="V20" s="93">
        <v>2.358343598285713</v>
      </c>
      <c r="W20" s="93">
        <v>1.2717802950189994</v>
      </c>
      <c r="X20" s="93">
        <v>4.2365139019543814E-2</v>
      </c>
      <c r="Y20" s="93">
        <v>8.7891358912798936E-2</v>
      </c>
      <c r="Z20" s="93">
        <v>2.2443738516409326E-2</v>
      </c>
      <c r="AA20" s="93">
        <v>1.8190314571247933E-2</v>
      </c>
      <c r="AB20" s="93">
        <v>0.17089055102</v>
      </c>
      <c r="AC20" s="93">
        <v>0.21880895959999994</v>
      </c>
      <c r="AD20" s="93">
        <v>0.31041083679999998</v>
      </c>
      <c r="AE20" s="92"/>
      <c r="AF20" s="93">
        <v>11438.116918</v>
      </c>
      <c r="AG20" s="93">
        <v>15999.380000000001</v>
      </c>
      <c r="AH20" s="93">
        <v>42100.276090000007</v>
      </c>
      <c r="AI20" s="93">
        <v>169807.31699999998</v>
      </c>
      <c r="AJ20" s="93">
        <v>856.5</v>
      </c>
      <c r="AK20" s="15" t="s">
        <v>388</v>
      </c>
      <c r="AL20" s="38" t="s">
        <v>48</v>
      </c>
    </row>
    <row r="21" spans="1:38" s="2" customFormat="1" ht="26.25" customHeight="1" thickBot="1" x14ac:dyDescent="0.25">
      <c r="A21" s="43" t="s">
        <v>52</v>
      </c>
      <c r="B21" s="157" t="s">
        <v>65</v>
      </c>
      <c r="C21" s="43" t="s">
        <v>66</v>
      </c>
      <c r="D21" s="45"/>
      <c r="E21" s="93">
        <v>0.73381507060000006</v>
      </c>
      <c r="F21" s="93">
        <v>2.3495433925999985E-2</v>
      </c>
      <c r="G21" s="93">
        <v>1.4027407377344261</v>
      </c>
      <c r="H21" s="15" t="s">
        <v>388</v>
      </c>
      <c r="I21" s="93">
        <v>0.18083652836597111</v>
      </c>
      <c r="J21" s="93">
        <v>0.28816297522337164</v>
      </c>
      <c r="K21" s="93">
        <v>0.35147180214200008</v>
      </c>
      <c r="L21" s="93">
        <v>5.1621132461969955E-2</v>
      </c>
      <c r="M21" s="93">
        <v>0.22527697852000009</v>
      </c>
      <c r="N21" s="93">
        <v>0.10106042800000005</v>
      </c>
      <c r="O21" s="93">
        <v>2.7241681360000002E-3</v>
      </c>
      <c r="P21" s="93">
        <v>5.2114718136000004E-3</v>
      </c>
      <c r="Q21" s="93">
        <v>1.316168524E-2</v>
      </c>
      <c r="R21" s="93">
        <v>6.643561712000004E-2</v>
      </c>
      <c r="S21" s="93">
        <v>3.6617837300000011E-2</v>
      </c>
      <c r="T21" s="93">
        <v>0.61408030100000022</v>
      </c>
      <c r="U21" s="15" t="s">
        <v>387</v>
      </c>
      <c r="V21" s="93">
        <v>0.16144110343999996</v>
      </c>
      <c r="W21" s="93">
        <v>2.0892616350999992E-2</v>
      </c>
      <c r="X21" s="93">
        <v>9.5141875973628125E-4</v>
      </c>
      <c r="Y21" s="93">
        <v>5.1563450391142523E-3</v>
      </c>
      <c r="Z21" s="93">
        <v>7.0378376469834201E-4</v>
      </c>
      <c r="AA21" s="93">
        <v>6.0553614925112486E-4</v>
      </c>
      <c r="AB21" s="93">
        <v>7.4170837128000001E-3</v>
      </c>
      <c r="AC21" s="93">
        <v>1.9181981999999999E-3</v>
      </c>
      <c r="AD21" s="93">
        <v>0.21100248452000003</v>
      </c>
      <c r="AE21" s="92"/>
      <c r="AF21" s="93">
        <v>2215.8739260000011</v>
      </c>
      <c r="AG21" s="93">
        <v>1731.2099999999998</v>
      </c>
      <c r="AH21" s="93">
        <v>411.03999999999996</v>
      </c>
      <c r="AI21" s="93">
        <v>308.54200000000003</v>
      </c>
      <c r="AJ21" s="15" t="s">
        <v>388</v>
      </c>
      <c r="AK21" s="15" t="s">
        <v>388</v>
      </c>
      <c r="AL21" s="38" t="s">
        <v>48</v>
      </c>
    </row>
    <row r="22" spans="1:38" s="2" customFormat="1" ht="26.25" customHeight="1" thickBot="1" x14ac:dyDescent="0.25">
      <c r="A22" s="43" t="s">
        <v>52</v>
      </c>
      <c r="B22" s="157" t="s">
        <v>67</v>
      </c>
      <c r="C22" s="43" t="s">
        <v>68</v>
      </c>
      <c r="D22" s="45"/>
      <c r="E22" s="93">
        <v>3.8377520229999993</v>
      </c>
      <c r="F22" s="93">
        <v>1.0800157707999998E-2</v>
      </c>
      <c r="G22" s="93">
        <v>1.4805303561118848</v>
      </c>
      <c r="H22" s="15" t="s">
        <v>388</v>
      </c>
      <c r="I22" s="93">
        <v>0.13734233790664563</v>
      </c>
      <c r="J22" s="93">
        <v>0.29834850177315958</v>
      </c>
      <c r="K22" s="93">
        <v>0.69687234043599999</v>
      </c>
      <c r="L22" s="93">
        <v>1.3319340271485449E-2</v>
      </c>
      <c r="M22" s="93">
        <v>15.02137468556</v>
      </c>
      <c r="N22" s="93">
        <v>3.09851727168</v>
      </c>
      <c r="O22" s="93">
        <v>7.3708811900999996E-2</v>
      </c>
      <c r="P22" s="93">
        <v>1.6221761050100002E-2</v>
      </c>
      <c r="Q22" s="93">
        <v>0.50758869813999996</v>
      </c>
      <c r="R22" s="93">
        <v>3.8761215995200011</v>
      </c>
      <c r="S22" s="93">
        <v>1.367635805375</v>
      </c>
      <c r="T22" s="93">
        <v>3.3425646038000001</v>
      </c>
      <c r="U22" s="15" t="s">
        <v>387</v>
      </c>
      <c r="V22" s="93">
        <v>5.9254897292400006</v>
      </c>
      <c r="W22" s="93">
        <v>3.0607740332000002E-2</v>
      </c>
      <c r="X22" s="93">
        <v>5.1160444210763005E-4</v>
      </c>
      <c r="Y22" s="93">
        <v>3.225792259665192E-3</v>
      </c>
      <c r="Z22" s="93">
        <v>4.0768394634121361E-4</v>
      </c>
      <c r="AA22" s="93">
        <v>3.5417409792596461E-4</v>
      </c>
      <c r="AB22" s="93">
        <v>4.49925474604E-3</v>
      </c>
      <c r="AC22" s="93">
        <v>4.0058482614E-3</v>
      </c>
      <c r="AD22" s="93">
        <v>0.99826035670000013</v>
      </c>
      <c r="AE22" s="92"/>
      <c r="AF22" s="93">
        <v>2454.3390779999995</v>
      </c>
      <c r="AG22" s="93">
        <v>6724.0939699999999</v>
      </c>
      <c r="AH22" s="93">
        <v>2397.3189000000002</v>
      </c>
      <c r="AI22" s="93">
        <v>89.13</v>
      </c>
      <c r="AJ22" s="93">
        <v>68</v>
      </c>
      <c r="AK22" s="15" t="s">
        <v>388</v>
      </c>
      <c r="AL22" s="38" t="s">
        <v>48</v>
      </c>
    </row>
    <row r="23" spans="1:38" s="2" customFormat="1" ht="26.25" customHeight="1" thickBot="1" x14ac:dyDescent="0.25">
      <c r="A23" s="43" t="s">
        <v>69</v>
      </c>
      <c r="B23" s="157" t="s">
        <v>377</v>
      </c>
      <c r="C23" s="43" t="s">
        <v>390</v>
      </c>
      <c r="D23" s="45"/>
      <c r="E23" s="93">
        <v>13.880133196346742</v>
      </c>
      <c r="F23" s="93">
        <v>2.4716357484343221</v>
      </c>
      <c r="G23" s="93">
        <v>1.122687314603805</v>
      </c>
      <c r="H23" s="93">
        <v>2.6239977258164671E-3</v>
      </c>
      <c r="I23" s="93">
        <v>1.4648896007477943</v>
      </c>
      <c r="J23" s="93">
        <v>1.4648896007477943</v>
      </c>
      <c r="K23" s="93">
        <v>1.4648896007477941</v>
      </c>
      <c r="L23" s="93">
        <v>0.90156091686920214</v>
      </c>
      <c r="M23" s="93">
        <v>9.5081613323531275</v>
      </c>
      <c r="N23" s="15" t="s">
        <v>388</v>
      </c>
      <c r="O23" s="93">
        <v>3.2836589992956233E-3</v>
      </c>
      <c r="P23" s="15" t="s">
        <v>388</v>
      </c>
      <c r="Q23" s="15" t="s">
        <v>388</v>
      </c>
      <c r="R23" s="93">
        <v>1.6418294996478115E-2</v>
      </c>
      <c r="S23" s="93">
        <v>0.55822202988025582</v>
      </c>
      <c r="T23" s="93">
        <v>2.2985612995069366E-2</v>
      </c>
      <c r="U23" s="93">
        <v>3.2836589992956237E-3</v>
      </c>
      <c r="V23" s="93">
        <v>0.32836589992956239</v>
      </c>
      <c r="W23" s="15" t="s">
        <v>388</v>
      </c>
      <c r="X23" s="93">
        <v>9.9280978322438089E-3</v>
      </c>
      <c r="Y23" s="93">
        <v>1.6341174162121178E-2</v>
      </c>
      <c r="Z23" s="15" t="s">
        <v>388</v>
      </c>
      <c r="AA23" s="15" t="s">
        <v>388</v>
      </c>
      <c r="AB23" s="93">
        <v>2.6269271994364986E-2</v>
      </c>
      <c r="AC23" s="15" t="s">
        <v>388</v>
      </c>
      <c r="AD23" s="15" t="s">
        <v>388</v>
      </c>
      <c r="AE23" s="92"/>
      <c r="AF23" s="93">
        <v>14038.720558117155</v>
      </c>
      <c r="AG23" s="15" t="s">
        <v>388</v>
      </c>
      <c r="AH23" s="15" t="s">
        <v>388</v>
      </c>
      <c r="AI23" s="15" t="s">
        <v>388</v>
      </c>
      <c r="AJ23" s="15" t="s">
        <v>388</v>
      </c>
      <c r="AK23" s="15" t="s">
        <v>388</v>
      </c>
      <c r="AL23" s="38" t="s">
        <v>48</v>
      </c>
    </row>
    <row r="24" spans="1:38" s="2" customFormat="1" ht="26.25" customHeight="1" thickBot="1" x14ac:dyDescent="0.25">
      <c r="A24" s="43" t="s">
        <v>52</v>
      </c>
      <c r="B24" s="157" t="s">
        <v>70</v>
      </c>
      <c r="C24" s="43" t="s">
        <v>71</v>
      </c>
      <c r="D24" s="45"/>
      <c r="E24" s="93">
        <v>1.9850450799999999</v>
      </c>
      <c r="F24" s="93">
        <v>0.18550560482999998</v>
      </c>
      <c r="G24" s="93">
        <v>1.7768693359056662</v>
      </c>
      <c r="H24" s="15" t="s">
        <v>388</v>
      </c>
      <c r="I24" s="93">
        <v>0.37048449422847396</v>
      </c>
      <c r="J24" s="93">
        <v>0.74968030912167183</v>
      </c>
      <c r="K24" s="93">
        <v>1.1272232605999999</v>
      </c>
      <c r="L24" s="93">
        <v>4.9289863100281134E-2</v>
      </c>
      <c r="M24" s="93">
        <v>3.0365939704000011</v>
      </c>
      <c r="N24" s="93">
        <v>0.32201038261538445</v>
      </c>
      <c r="O24" s="93">
        <v>3.2039419860000001E-2</v>
      </c>
      <c r="P24" s="93">
        <v>9.1938475359999924E-3</v>
      </c>
      <c r="Q24" s="93">
        <v>2.8063699758974339E-2</v>
      </c>
      <c r="R24" s="93">
        <v>0.25652332819999984</v>
      </c>
      <c r="S24" s="93">
        <v>0.20425947499999997</v>
      </c>
      <c r="T24" s="93">
        <v>1.3541668300000009</v>
      </c>
      <c r="U24" s="15" t="s">
        <v>387</v>
      </c>
      <c r="V24" s="93">
        <v>3.0034565595509815</v>
      </c>
      <c r="W24" s="93">
        <v>0.28060784013999962</v>
      </c>
      <c r="X24" s="93">
        <v>1.2415908368956364E-2</v>
      </c>
      <c r="Y24" s="93">
        <v>2.8483179682298493E-2</v>
      </c>
      <c r="Z24" s="93">
        <v>6.7483915152942884E-3</v>
      </c>
      <c r="AA24" s="93">
        <v>5.499585025431887E-3</v>
      </c>
      <c r="AB24" s="93">
        <v>5.3147064591981034E-2</v>
      </c>
      <c r="AC24" s="93">
        <v>0.24930267142538659</v>
      </c>
      <c r="AD24" s="93">
        <v>0.25105062208000012</v>
      </c>
      <c r="AE24" s="92"/>
      <c r="AF24" s="93">
        <v>5512.8888299999971</v>
      </c>
      <c r="AG24" s="93">
        <v>188.26999999999998</v>
      </c>
      <c r="AH24" s="93">
        <v>504.46418999999997</v>
      </c>
      <c r="AI24" s="93">
        <v>7385.0400000000036</v>
      </c>
      <c r="AJ24" s="93">
        <v>1619.3848219994429</v>
      </c>
      <c r="AK24" s="15" t="s">
        <v>388</v>
      </c>
      <c r="AL24" s="38" t="s">
        <v>48</v>
      </c>
    </row>
    <row r="25" spans="1:38" s="2" customFormat="1" ht="26.25" customHeight="1" thickBot="1" x14ac:dyDescent="0.25">
      <c r="A25" s="43" t="s">
        <v>72</v>
      </c>
      <c r="B25" s="157" t="s">
        <v>73</v>
      </c>
      <c r="C25" s="43" t="s">
        <v>74</v>
      </c>
      <c r="D25" s="45"/>
      <c r="E25" s="93">
        <v>0.47780131915892654</v>
      </c>
      <c r="F25" s="93">
        <v>0.12357913559045258</v>
      </c>
      <c r="G25" s="93">
        <v>3.2111400301098721E-2</v>
      </c>
      <c r="H25" s="15" t="s">
        <v>388</v>
      </c>
      <c r="I25" s="93">
        <v>4.7535967799399274E-3</v>
      </c>
      <c r="J25" s="93">
        <v>4.7535967799399274E-3</v>
      </c>
      <c r="K25" s="93">
        <v>4.7535967799399274E-3</v>
      </c>
      <c r="L25" s="93">
        <v>2.3767983899699637E-3</v>
      </c>
      <c r="M25" s="93">
        <v>0.50873256350856699</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1655.226819644264</v>
      </c>
      <c r="AG25" s="15" t="s">
        <v>388</v>
      </c>
      <c r="AH25" s="15" t="s">
        <v>388</v>
      </c>
      <c r="AI25" s="15" t="s">
        <v>388</v>
      </c>
      <c r="AJ25" s="15" t="s">
        <v>388</v>
      </c>
      <c r="AK25" s="15" t="s">
        <v>388</v>
      </c>
      <c r="AL25" s="38" t="s">
        <v>48</v>
      </c>
    </row>
    <row r="26" spans="1:38" s="2" customFormat="1" ht="26.25" customHeight="1" thickBot="1" x14ac:dyDescent="0.25">
      <c r="A26" s="43" t="s">
        <v>72</v>
      </c>
      <c r="B26" s="157" t="s">
        <v>75</v>
      </c>
      <c r="C26" s="43" t="s">
        <v>76</v>
      </c>
      <c r="D26" s="45"/>
      <c r="E26" s="93">
        <v>0.33608931983470447</v>
      </c>
      <c r="F26" s="93">
        <v>5.6265495782365053E-2</v>
      </c>
      <c r="G26" s="93">
        <v>2.0466098382640859E-2</v>
      </c>
      <c r="H26" s="15" t="s">
        <v>388</v>
      </c>
      <c r="I26" s="93">
        <v>2.0878531296503128E-3</v>
      </c>
      <c r="J26" s="93">
        <v>2.0878531296503128E-3</v>
      </c>
      <c r="K26" s="93">
        <v>2.0878531296503128E-3</v>
      </c>
      <c r="L26" s="93">
        <v>1.0439265648251564E-3</v>
      </c>
      <c r="M26" s="93">
        <v>0.46621909934001426</v>
      </c>
      <c r="N26" s="93">
        <v>0.17402106374030055</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1067.2838810592359</v>
      </c>
      <c r="AG26" s="15" t="s">
        <v>388</v>
      </c>
      <c r="AH26" s="15" t="s">
        <v>388</v>
      </c>
      <c r="AI26" s="15" t="s">
        <v>388</v>
      </c>
      <c r="AJ26" s="15" t="s">
        <v>388</v>
      </c>
      <c r="AK26" s="15" t="s">
        <v>388</v>
      </c>
      <c r="AL26" s="38" t="s">
        <v>48</v>
      </c>
    </row>
    <row r="27" spans="1:38" s="2" customFormat="1" ht="26.25" customHeight="1" thickBot="1" x14ac:dyDescent="0.25">
      <c r="A27" s="43" t="s">
        <v>77</v>
      </c>
      <c r="B27" s="157" t="s">
        <v>78</v>
      </c>
      <c r="C27" s="43" t="s">
        <v>79</v>
      </c>
      <c r="D27" s="45"/>
      <c r="E27" s="93">
        <v>54.295995602186757</v>
      </c>
      <c r="F27" s="93">
        <v>34.638793793186643</v>
      </c>
      <c r="G27" s="93">
        <v>0.17195729671894641</v>
      </c>
      <c r="H27" s="93">
        <v>1.9270472358211852</v>
      </c>
      <c r="I27" s="93">
        <v>0.75733961807218819</v>
      </c>
      <c r="J27" s="93">
        <v>0.75733961807218819</v>
      </c>
      <c r="K27" s="93">
        <v>0.75733961807218819</v>
      </c>
      <c r="L27" s="93">
        <v>0.3977315474134947</v>
      </c>
      <c r="M27" s="93">
        <v>241.49646936272131</v>
      </c>
      <c r="N27" s="93">
        <v>2.7579603333680075E-3</v>
      </c>
      <c r="O27" s="93">
        <v>3.4037037804468832E-4</v>
      </c>
      <c r="P27" s="93">
        <v>1.589977735152209E-2</v>
      </c>
      <c r="Q27" s="93">
        <v>5.1930489431965766E-4</v>
      </c>
      <c r="R27" s="93">
        <v>1.314523055738486E-2</v>
      </c>
      <c r="S27" s="93">
        <v>9.2594603932358958E-3</v>
      </c>
      <c r="T27" s="93">
        <v>3.783019438724537E-3</v>
      </c>
      <c r="U27" s="93">
        <v>3.5786903254993874E-4</v>
      </c>
      <c r="V27" s="93">
        <v>5.9573350005897398E-2</v>
      </c>
      <c r="W27" s="93">
        <v>1.2774708221312223</v>
      </c>
      <c r="X27" s="93">
        <v>1.6368396525581703E-2</v>
      </c>
      <c r="Y27" s="93">
        <v>2.0592830298159968E-2</v>
      </c>
      <c r="Z27" s="93">
        <v>1.0425681072258131E-2</v>
      </c>
      <c r="AA27" s="93">
        <v>2.1787221207731147E-2</v>
      </c>
      <c r="AB27" s="93">
        <v>6.9174129103730955E-2</v>
      </c>
      <c r="AC27" s="93">
        <v>0.1178624044579166</v>
      </c>
      <c r="AD27" s="93">
        <v>2.5914701224487226E-4</v>
      </c>
      <c r="AE27" s="92"/>
      <c r="AF27" s="93">
        <v>84003.402475913041</v>
      </c>
      <c r="AG27" s="15" t="s">
        <v>388</v>
      </c>
      <c r="AH27" s="93">
        <v>1.7764127471869275</v>
      </c>
      <c r="AI27" s="15" t="s">
        <v>388</v>
      </c>
      <c r="AJ27" s="15" t="s">
        <v>388</v>
      </c>
      <c r="AK27" s="15" t="s">
        <v>388</v>
      </c>
      <c r="AL27" s="38" t="s">
        <v>48</v>
      </c>
    </row>
    <row r="28" spans="1:38" s="2" customFormat="1" ht="26.25" customHeight="1" thickBot="1" x14ac:dyDescent="0.25">
      <c r="A28" s="43" t="s">
        <v>77</v>
      </c>
      <c r="B28" s="157" t="s">
        <v>80</v>
      </c>
      <c r="C28" s="43" t="s">
        <v>81</v>
      </c>
      <c r="D28" s="45"/>
      <c r="E28" s="93">
        <v>6.8237083262533753</v>
      </c>
      <c r="F28" s="93">
        <v>1.807048608271568</v>
      </c>
      <c r="G28" s="93">
        <v>1.1674123685910098E-2</v>
      </c>
      <c r="H28" s="93">
        <v>1.1312072332920834E-2</v>
      </c>
      <c r="I28" s="93">
        <v>0.94380468495933911</v>
      </c>
      <c r="J28" s="93">
        <v>0.94380468495933911</v>
      </c>
      <c r="K28" s="93">
        <v>0.94380468495933911</v>
      </c>
      <c r="L28" s="93">
        <v>0.5182643241084649</v>
      </c>
      <c r="M28" s="93">
        <v>18.386400246126389</v>
      </c>
      <c r="N28" s="93">
        <v>1.9171307162028792E-4</v>
      </c>
      <c r="O28" s="93">
        <v>2.0736931117614126E-5</v>
      </c>
      <c r="P28" s="93">
        <v>1.7088572123466804E-3</v>
      </c>
      <c r="Q28" s="93">
        <v>3.7559802346264919E-5</v>
      </c>
      <c r="R28" s="93">
        <v>2.4410837007515581E-3</v>
      </c>
      <c r="S28" s="93">
        <v>1.6477371877277201E-3</v>
      </c>
      <c r="T28" s="93">
        <v>1.4165862280490649E-4</v>
      </c>
      <c r="U28" s="93">
        <v>3.3645742457301586E-5</v>
      </c>
      <c r="V28" s="93">
        <v>5.9388118456453849E-3</v>
      </c>
      <c r="W28" s="93">
        <v>0.13496986728563529</v>
      </c>
      <c r="X28" s="93">
        <v>4.2435748986776982E-3</v>
      </c>
      <c r="Y28" s="93">
        <v>4.5244830180029994E-3</v>
      </c>
      <c r="Z28" s="93">
        <v>2.3635549697745171E-3</v>
      </c>
      <c r="AA28" s="93">
        <v>4.3492545156797076E-3</v>
      </c>
      <c r="AB28" s="93">
        <v>1.5480867402134921E-2</v>
      </c>
      <c r="AC28" s="93">
        <v>1.783900954100295E-2</v>
      </c>
      <c r="AD28" s="93">
        <v>4.0555688293958315E-5</v>
      </c>
      <c r="AE28" s="92"/>
      <c r="AF28" s="93">
        <v>12673.524893890022</v>
      </c>
      <c r="AG28" s="15" t="s">
        <v>388</v>
      </c>
      <c r="AH28" s="15" t="s">
        <v>388</v>
      </c>
      <c r="AI28" s="15" t="s">
        <v>388</v>
      </c>
      <c r="AJ28" s="15" t="s">
        <v>388</v>
      </c>
      <c r="AK28" s="15" t="s">
        <v>388</v>
      </c>
      <c r="AL28" s="38" t="s">
        <v>48</v>
      </c>
    </row>
    <row r="29" spans="1:38" s="2" customFormat="1" ht="26.25" customHeight="1" thickBot="1" x14ac:dyDescent="0.25">
      <c r="A29" s="43" t="s">
        <v>77</v>
      </c>
      <c r="B29" s="157" t="s">
        <v>82</v>
      </c>
      <c r="C29" s="43" t="s">
        <v>83</v>
      </c>
      <c r="D29" s="45"/>
      <c r="E29" s="93">
        <v>35.959209419996711</v>
      </c>
      <c r="F29" s="93">
        <v>1.8288553405935346</v>
      </c>
      <c r="G29" s="93">
        <v>3.6550573515986201E-2</v>
      </c>
      <c r="H29" s="93">
        <v>1.0027821995667204E-2</v>
      </c>
      <c r="I29" s="93">
        <v>1.129581703467341</v>
      </c>
      <c r="J29" s="93">
        <v>1.129581703467341</v>
      </c>
      <c r="K29" s="93">
        <v>1.129581703467341</v>
      </c>
      <c r="L29" s="93">
        <v>0.59866806595984157</v>
      </c>
      <c r="M29" s="93">
        <v>8.0123579138633012</v>
      </c>
      <c r="N29" s="93">
        <v>6.0799191053882988E-4</v>
      </c>
      <c r="O29" s="93">
        <v>6.0799191053882985E-5</v>
      </c>
      <c r="P29" s="93">
        <v>6.4447142517115958E-3</v>
      </c>
      <c r="Q29" s="93">
        <v>1.2159838210776597E-4</v>
      </c>
      <c r="R29" s="93">
        <v>1.0335862479160107E-2</v>
      </c>
      <c r="S29" s="93">
        <v>6.9311077801426603E-3</v>
      </c>
      <c r="T29" s="93">
        <v>2.4319676421553191E-4</v>
      </c>
      <c r="U29" s="93">
        <v>1.2159838210776596E-4</v>
      </c>
      <c r="V29" s="93">
        <v>2.1887708779397871E-2</v>
      </c>
      <c r="W29" s="93">
        <v>0.21639540244242544</v>
      </c>
      <c r="X29" s="93">
        <v>6.2015174874960636E-3</v>
      </c>
      <c r="Y29" s="93">
        <v>3.7452301689191919E-2</v>
      </c>
      <c r="Z29" s="93">
        <v>4.1829843445071492E-2</v>
      </c>
      <c r="AA29" s="93">
        <v>9.606272186513512E-3</v>
      </c>
      <c r="AB29" s="93">
        <v>9.5089934808272977E-2</v>
      </c>
      <c r="AC29" s="93">
        <v>7.3027744609539577E-2</v>
      </c>
      <c r="AD29" s="93">
        <v>4.1201720838349549E-5</v>
      </c>
      <c r="AE29" s="92"/>
      <c r="AF29" s="93">
        <v>51800.910777908299</v>
      </c>
      <c r="AG29" s="15" t="s">
        <v>388</v>
      </c>
      <c r="AH29" s="15" t="s">
        <v>388</v>
      </c>
      <c r="AI29" s="15" t="s">
        <v>388</v>
      </c>
      <c r="AJ29" s="15" t="s">
        <v>388</v>
      </c>
      <c r="AK29" s="15" t="s">
        <v>388</v>
      </c>
      <c r="AL29" s="38" t="s">
        <v>48</v>
      </c>
    </row>
    <row r="30" spans="1:38" s="2" customFormat="1" ht="26.25" customHeight="1" thickBot="1" x14ac:dyDescent="0.25">
      <c r="A30" s="43" t="s">
        <v>77</v>
      </c>
      <c r="B30" s="157" t="s">
        <v>84</v>
      </c>
      <c r="C30" s="43" t="s">
        <v>85</v>
      </c>
      <c r="D30" s="45"/>
      <c r="E30" s="93">
        <v>0.11753681297267576</v>
      </c>
      <c r="F30" s="93">
        <v>2.6602607819534709</v>
      </c>
      <c r="G30" s="93">
        <v>1.944199093603895E-3</v>
      </c>
      <c r="H30" s="93">
        <v>9.6183850999999982E-4</v>
      </c>
      <c r="I30" s="93">
        <v>5.3016549527871985E-2</v>
      </c>
      <c r="J30" s="93">
        <v>5.3016549527871985E-2</v>
      </c>
      <c r="K30" s="93">
        <v>5.3016549527871985E-2</v>
      </c>
      <c r="L30" s="93">
        <v>5.8318204480659183E-3</v>
      </c>
      <c r="M30" s="93">
        <v>9.9418836945109046</v>
      </c>
      <c r="N30" s="93">
        <v>3.1236546453072893E-5</v>
      </c>
      <c r="O30" s="93">
        <v>3.9045683066341108E-6</v>
      </c>
      <c r="P30" s="93">
        <v>1.6984872133858381E-4</v>
      </c>
      <c r="Q30" s="93">
        <v>5.8568524599511674E-6</v>
      </c>
      <c r="R30" s="93">
        <v>1.2299390165897451E-4</v>
      </c>
      <c r="S30" s="93">
        <v>8.7852786899267506E-5</v>
      </c>
      <c r="T30" s="93">
        <v>4.4902535526292275E-5</v>
      </c>
      <c r="U30" s="93">
        <v>3.9045683066341116E-6</v>
      </c>
      <c r="V30" s="93">
        <v>6.4425377059462838E-4</v>
      </c>
      <c r="W30" s="93">
        <v>1.8458068623E-2</v>
      </c>
      <c r="X30" s="93">
        <v>1.6399186887863264E-4</v>
      </c>
      <c r="Y30" s="93">
        <v>1.8351471041180321E-4</v>
      </c>
      <c r="Z30" s="93">
        <v>1.3275532242555977E-4</v>
      </c>
      <c r="AA30" s="93">
        <v>1.9913298363833967E-4</v>
      </c>
      <c r="AB30" s="93">
        <v>6.7939488535433525E-4</v>
      </c>
      <c r="AC30" s="93">
        <v>1.1713704919902334E-3</v>
      </c>
      <c r="AD30" s="93">
        <v>1.6272510965399996E-5</v>
      </c>
      <c r="AE30" s="92"/>
      <c r="AF30" s="93">
        <v>832.52051699698541</v>
      </c>
      <c r="AG30" s="15" t="s">
        <v>388</v>
      </c>
      <c r="AH30" s="15" t="s">
        <v>388</v>
      </c>
      <c r="AI30" s="15" t="s">
        <v>388</v>
      </c>
      <c r="AJ30" s="15" t="s">
        <v>388</v>
      </c>
      <c r="AK30" s="15" t="s">
        <v>388</v>
      </c>
      <c r="AL30" s="38" t="s">
        <v>48</v>
      </c>
    </row>
    <row r="31" spans="1:38" s="2" customFormat="1" ht="26.25" customHeight="1" thickBot="1" x14ac:dyDescent="0.25">
      <c r="A31" s="43" t="s">
        <v>77</v>
      </c>
      <c r="B31" s="157" t="s">
        <v>86</v>
      </c>
      <c r="C31" s="43" t="s">
        <v>87</v>
      </c>
      <c r="D31" s="45"/>
      <c r="E31" s="15" t="s">
        <v>388</v>
      </c>
      <c r="F31" s="93">
        <v>7.2497689838911628</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157" t="s">
        <v>88</v>
      </c>
      <c r="C32" s="43" t="s">
        <v>89</v>
      </c>
      <c r="D32" s="45"/>
      <c r="E32" s="15" t="s">
        <v>388</v>
      </c>
      <c r="F32" s="15" t="s">
        <v>388</v>
      </c>
      <c r="G32" s="15" t="s">
        <v>388</v>
      </c>
      <c r="H32" s="15" t="s">
        <v>388</v>
      </c>
      <c r="I32" s="93">
        <v>0.58218821869686932</v>
      </c>
      <c r="J32" s="93">
        <v>1.0572600895428277</v>
      </c>
      <c r="K32" s="93">
        <v>1.4242642217967072</v>
      </c>
      <c r="L32" s="93">
        <v>0.15022077457862373</v>
      </c>
      <c r="M32" s="15" t="s">
        <v>388</v>
      </c>
      <c r="N32" s="93">
        <v>4.6556036277172499</v>
      </c>
      <c r="O32" s="93">
        <v>1.6497537789623468E-3</v>
      </c>
      <c r="P32" s="15" t="s">
        <v>388</v>
      </c>
      <c r="Q32" s="93">
        <v>3.9391386008111609E-2</v>
      </c>
      <c r="R32" s="93">
        <v>1.2341405612227649</v>
      </c>
      <c r="S32" s="93">
        <v>47.561088211881881</v>
      </c>
      <c r="T32" s="93">
        <v>0.17719117092607353</v>
      </c>
      <c r="U32" s="93">
        <v>2.8485284435934146E-2</v>
      </c>
      <c r="V32" s="93">
        <v>19.989079686986429</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157" t="s">
        <v>90</v>
      </c>
      <c r="C33" s="43" t="s">
        <v>91</v>
      </c>
      <c r="D33" s="45"/>
      <c r="E33" s="15" t="s">
        <v>388</v>
      </c>
      <c r="F33" s="15" t="s">
        <v>388</v>
      </c>
      <c r="G33" s="15" t="s">
        <v>388</v>
      </c>
      <c r="H33" s="15" t="s">
        <v>388</v>
      </c>
      <c r="I33" s="93">
        <v>0.44005473216546348</v>
      </c>
      <c r="J33" s="93">
        <v>5.2624679846513205</v>
      </c>
      <c r="K33" s="93">
        <v>10.524935969302641</v>
      </c>
      <c r="L33" s="93">
        <v>8.7356968545211924E-2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157" t="s">
        <v>92</v>
      </c>
      <c r="C34" s="43" t="s">
        <v>93</v>
      </c>
      <c r="D34" s="45"/>
      <c r="E34" s="93">
        <v>3.0953097504756464</v>
      </c>
      <c r="F34" s="93">
        <v>0.17125151910361816</v>
      </c>
      <c r="G34" s="93">
        <v>5.5671355711221365E-2</v>
      </c>
      <c r="H34" s="93">
        <v>3.1422757057378124E-4</v>
      </c>
      <c r="I34" s="93">
        <v>6.2677772985024888E-2</v>
      </c>
      <c r="J34" s="93">
        <v>6.5880286933164833E-2</v>
      </c>
      <c r="K34" s="93">
        <v>6.9540302873896218E-2</v>
      </c>
      <c r="L34" s="93">
        <v>4.074055244026617E-2</v>
      </c>
      <c r="M34" s="93">
        <v>0.42090531956240945</v>
      </c>
      <c r="N34" s="15" t="s">
        <v>388</v>
      </c>
      <c r="O34" s="93">
        <v>4.4889652939111607E-4</v>
      </c>
      <c r="P34" s="15" t="s">
        <v>388</v>
      </c>
      <c r="Q34" s="15" t="s">
        <v>388</v>
      </c>
      <c r="R34" s="93">
        <v>2.2444826469555806E-3</v>
      </c>
      <c r="S34" s="93">
        <v>7.6312409996489736E-2</v>
      </c>
      <c r="T34" s="93">
        <v>3.1422757057378127E-3</v>
      </c>
      <c r="U34" s="93">
        <v>4.4889652939111607E-4</v>
      </c>
      <c r="V34" s="93">
        <v>4.488965293911161E-2</v>
      </c>
      <c r="W34" s="15" t="s">
        <v>388</v>
      </c>
      <c r="X34" s="93">
        <v>1.346689588173348E-3</v>
      </c>
      <c r="Y34" s="93">
        <v>2.2444826469555806E-3</v>
      </c>
      <c r="Z34" s="15" t="s">
        <v>388</v>
      </c>
      <c r="AA34" s="15" t="s">
        <v>388</v>
      </c>
      <c r="AB34" s="93">
        <v>3.5911722351289286E-3</v>
      </c>
      <c r="AC34" s="15" t="s">
        <v>388</v>
      </c>
      <c r="AD34" s="15" t="s">
        <v>388</v>
      </c>
      <c r="AE34" s="92"/>
      <c r="AF34" s="93">
        <v>1916.7881805000677</v>
      </c>
      <c r="AG34" s="15" t="s">
        <v>388</v>
      </c>
      <c r="AH34" s="15" t="s">
        <v>388</v>
      </c>
      <c r="AI34" s="15" t="s">
        <v>388</v>
      </c>
      <c r="AJ34" s="15" t="s">
        <v>388</v>
      </c>
      <c r="AK34" s="15" t="s">
        <v>388</v>
      </c>
      <c r="AL34" s="38" t="s">
        <v>48</v>
      </c>
    </row>
    <row r="35" spans="1:38" s="2" customFormat="1" ht="26.25" customHeight="1" thickBot="1" x14ac:dyDescent="0.25">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157" t="s">
        <v>97</v>
      </c>
      <c r="C36" s="43" t="s">
        <v>98</v>
      </c>
      <c r="D36" s="45"/>
      <c r="E36" s="93">
        <v>7.8059061170265078</v>
      </c>
      <c r="F36" s="93">
        <v>8.9597247965270732</v>
      </c>
      <c r="G36" s="93">
        <v>1.699210394538696</v>
      </c>
      <c r="H36" s="93">
        <v>1.0484518763366963E-3</v>
      </c>
      <c r="I36" s="93">
        <v>0.51769651733807176</v>
      </c>
      <c r="J36" s="93">
        <v>0.53488724788910058</v>
      </c>
      <c r="K36" s="93">
        <v>0.5348872478891008</v>
      </c>
      <c r="L36" s="93">
        <v>6.2095868438012777E-2</v>
      </c>
      <c r="M36" s="93">
        <v>23.192950042910446</v>
      </c>
      <c r="N36" s="93">
        <v>1.5835261029281303E-2</v>
      </c>
      <c r="O36" s="93">
        <v>1.4718272701518622E-3</v>
      </c>
      <c r="P36" s="93">
        <v>2.7662350691091322E-3</v>
      </c>
      <c r="Q36" s="93">
        <v>3.0626010200804271E-2</v>
      </c>
      <c r="R36" s="93">
        <v>3.2922460841629364E-2</v>
      </c>
      <c r="S36" s="93">
        <v>0.10849290382119661</v>
      </c>
      <c r="T36" s="93">
        <v>1.3841177830250269</v>
      </c>
      <c r="U36" s="93">
        <v>1.5130584386855236E-2</v>
      </c>
      <c r="V36" s="93">
        <v>0.12714187017782985</v>
      </c>
      <c r="W36" s="93">
        <v>2.7792299904043097E-2</v>
      </c>
      <c r="X36" s="93">
        <v>3.3559662256403382E-4</v>
      </c>
      <c r="Y36" s="93">
        <v>1.8841389554884757E-3</v>
      </c>
      <c r="Z36" s="93">
        <v>1.4718272701518625E-3</v>
      </c>
      <c r="AA36" s="93">
        <v>4.3580090675081578E-4</v>
      </c>
      <c r="AB36" s="93">
        <v>4.1273637549551871E-3</v>
      </c>
      <c r="AC36" s="93">
        <v>1.0949994790541673E-2</v>
      </c>
      <c r="AD36" s="93">
        <v>2.5961140882205792E-2</v>
      </c>
      <c r="AE36" s="92"/>
      <c r="AF36" s="93">
        <v>6388.4398939100456</v>
      </c>
      <c r="AG36" s="15" t="s">
        <v>388</v>
      </c>
      <c r="AH36" s="15" t="s">
        <v>388</v>
      </c>
      <c r="AI36" s="15" t="s">
        <v>388</v>
      </c>
      <c r="AJ36" s="15" t="s">
        <v>388</v>
      </c>
      <c r="AK36" s="15" t="s">
        <v>388</v>
      </c>
      <c r="AL36" s="38" t="s">
        <v>48</v>
      </c>
    </row>
    <row r="37" spans="1:38" s="2" customFormat="1" ht="26.25" customHeight="1" thickBot="1" x14ac:dyDescent="0.25">
      <c r="A37" s="43" t="s">
        <v>69</v>
      </c>
      <c r="B37" s="157" t="s">
        <v>99</v>
      </c>
      <c r="C37" s="43" t="s">
        <v>393</v>
      </c>
      <c r="D37" s="45"/>
      <c r="E37" s="93">
        <v>7.3759999999999992E-2</v>
      </c>
      <c r="F37" s="93">
        <v>7.9800000000000021E-4</v>
      </c>
      <c r="G37" s="93">
        <v>3.1919999999999999E-5</v>
      </c>
      <c r="H37" s="15" t="s">
        <v>388</v>
      </c>
      <c r="I37" s="15" t="s">
        <v>388</v>
      </c>
      <c r="J37" s="15" t="s">
        <v>388</v>
      </c>
      <c r="K37" s="15" t="s">
        <v>388</v>
      </c>
      <c r="L37" s="15" t="s">
        <v>388</v>
      </c>
      <c r="M37" s="93">
        <v>1.5960000000000002E-2</v>
      </c>
      <c r="N37" s="15" t="s">
        <v>388</v>
      </c>
      <c r="O37" s="15" t="s">
        <v>388</v>
      </c>
      <c r="P37" s="15" t="s">
        <v>388</v>
      </c>
      <c r="Q37" s="15" t="s">
        <v>388</v>
      </c>
      <c r="R37" s="15" t="s">
        <v>388</v>
      </c>
      <c r="S37" s="15" t="s">
        <v>388</v>
      </c>
      <c r="T37" s="15" t="s">
        <v>388</v>
      </c>
      <c r="U37" s="15" t="s">
        <v>388</v>
      </c>
      <c r="V37" s="15" t="s">
        <v>388</v>
      </c>
      <c r="W37" s="93">
        <v>3.9900000000000005E-4</v>
      </c>
      <c r="X37" s="15" t="s">
        <v>388</v>
      </c>
      <c r="Y37" s="15" t="s">
        <v>388</v>
      </c>
      <c r="Z37" s="15" t="s">
        <v>388</v>
      </c>
      <c r="AA37" s="15" t="s">
        <v>388</v>
      </c>
      <c r="AB37" s="15" t="s">
        <v>388</v>
      </c>
      <c r="AC37" s="15" t="s">
        <v>388</v>
      </c>
      <c r="AD37" s="15" t="s">
        <v>388</v>
      </c>
      <c r="AE37" s="92"/>
      <c r="AF37" s="15" t="s">
        <v>388</v>
      </c>
      <c r="AG37" s="15" t="s">
        <v>388</v>
      </c>
      <c r="AH37" s="93">
        <v>798</v>
      </c>
      <c r="AI37" s="15" t="s">
        <v>388</v>
      </c>
      <c r="AJ37" s="15" t="s">
        <v>388</v>
      </c>
      <c r="AK37" s="15" t="s">
        <v>388</v>
      </c>
      <c r="AL37" s="38" t="s">
        <v>48</v>
      </c>
    </row>
    <row r="38" spans="1:38" s="2" customFormat="1" ht="26.25" customHeight="1" thickBot="1" x14ac:dyDescent="0.25">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157" t="s">
        <v>103</v>
      </c>
      <c r="C39" s="43" t="s">
        <v>394</v>
      </c>
      <c r="D39" s="45"/>
      <c r="E39" s="93">
        <v>1.4927525855999999</v>
      </c>
      <c r="F39" s="93">
        <v>0.11270770366000001</v>
      </c>
      <c r="G39" s="93">
        <v>1.6092304494536254</v>
      </c>
      <c r="H39" s="93">
        <v>4.1778491300000003E-3</v>
      </c>
      <c r="I39" s="93">
        <v>0.12687175476395177</v>
      </c>
      <c r="J39" s="93">
        <v>0.21000528828865095</v>
      </c>
      <c r="K39" s="93">
        <v>0.30117462</v>
      </c>
      <c r="L39" s="93">
        <v>2.6961923702590505E-2</v>
      </c>
      <c r="M39" s="93">
        <v>0.94598611479999994</v>
      </c>
      <c r="N39" s="93">
        <v>7.7426665000000006E-2</v>
      </c>
      <c r="O39" s="93">
        <v>8.2953186999999984E-3</v>
      </c>
      <c r="P39" s="93">
        <v>1.5151318700000001E-3</v>
      </c>
      <c r="Q39" s="93">
        <v>1.2024690000000001E-2</v>
      </c>
      <c r="R39" s="93">
        <v>0.10103764900000002</v>
      </c>
      <c r="S39" s="93">
        <v>3.7581554500000003E-2</v>
      </c>
      <c r="T39" s="93">
        <v>0.54006766000000006</v>
      </c>
      <c r="U39" s="93">
        <v>1.2500000000000001E-2</v>
      </c>
      <c r="V39" s="93">
        <v>1.8110687480000001</v>
      </c>
      <c r="W39" s="93">
        <v>6.2190168369999993E-2</v>
      </c>
      <c r="X39" s="93">
        <v>4.3059838662132194E-3</v>
      </c>
      <c r="Y39" s="93">
        <v>3.1481420911833688E-2</v>
      </c>
      <c r="Z39" s="93">
        <v>3.50288927691258E-3</v>
      </c>
      <c r="AA39" s="93">
        <v>3.2090040090405128E-3</v>
      </c>
      <c r="AB39" s="93">
        <v>4.2499298063999998E-2</v>
      </c>
      <c r="AC39" s="93">
        <v>1.2500000000000001E-2</v>
      </c>
      <c r="AD39" s="93">
        <v>0.15120442448538834</v>
      </c>
      <c r="AE39" s="92"/>
      <c r="AF39" s="93">
        <v>14684.31596</v>
      </c>
      <c r="AG39" s="93">
        <v>80</v>
      </c>
      <c r="AH39" s="93">
        <v>1179.9817799999998</v>
      </c>
      <c r="AI39" s="93">
        <v>2523.0059999999999</v>
      </c>
      <c r="AJ39" s="93">
        <v>0.63200000000000001</v>
      </c>
      <c r="AK39" s="15" t="s">
        <v>388</v>
      </c>
      <c r="AL39" s="38" t="s">
        <v>48</v>
      </c>
    </row>
    <row r="40" spans="1:38" s="2" customFormat="1" ht="26.25" customHeight="1" thickBot="1" x14ac:dyDescent="0.25">
      <c r="A40" s="43" t="s">
        <v>69</v>
      </c>
      <c r="B40" s="157" t="s">
        <v>104</v>
      </c>
      <c r="C40" s="43" t="s">
        <v>395</v>
      </c>
      <c r="D40" s="45"/>
      <c r="E40" s="93">
        <v>4.9497667584633138</v>
      </c>
      <c r="F40" s="93">
        <v>9.1928853660964567</v>
      </c>
      <c r="G40" s="93">
        <v>0.3897972272599784</v>
      </c>
      <c r="H40" s="93">
        <v>9.7402731460917685E-4</v>
      </c>
      <c r="I40" s="93">
        <v>0.78299464929017648</v>
      </c>
      <c r="J40" s="93">
        <v>0.78299464929017659</v>
      </c>
      <c r="K40" s="93">
        <v>0.78299464929017659</v>
      </c>
      <c r="L40" s="93">
        <v>0.2049619114864098</v>
      </c>
      <c r="M40" s="93">
        <v>18.082430238200711</v>
      </c>
      <c r="N40" s="15" t="s">
        <v>388</v>
      </c>
      <c r="O40" s="93">
        <v>1.3994194889954802E-3</v>
      </c>
      <c r="P40" s="15" t="s">
        <v>388</v>
      </c>
      <c r="Q40" s="15" t="s">
        <v>388</v>
      </c>
      <c r="R40" s="93">
        <v>6.9970974449774011E-3</v>
      </c>
      <c r="S40" s="93">
        <v>0.2379013131292316</v>
      </c>
      <c r="T40" s="93">
        <v>9.7959364229683616E-3</v>
      </c>
      <c r="U40" s="93">
        <v>1.3994194889954804E-3</v>
      </c>
      <c r="V40" s="93">
        <v>0.139941948899548</v>
      </c>
      <c r="W40" s="15" t="s">
        <v>388</v>
      </c>
      <c r="X40" s="93">
        <v>4.4923749195994976E-3</v>
      </c>
      <c r="Y40" s="93">
        <v>6.7029809923643425E-3</v>
      </c>
      <c r="Z40" s="15" t="s">
        <v>388</v>
      </c>
      <c r="AA40" s="15" t="s">
        <v>388</v>
      </c>
      <c r="AB40" s="93">
        <v>1.119535591196384E-2</v>
      </c>
      <c r="AC40" s="15" t="s">
        <v>388</v>
      </c>
      <c r="AD40" s="15" t="s">
        <v>388</v>
      </c>
      <c r="AE40" s="92"/>
      <c r="AF40" s="93">
        <v>5996.109369693615</v>
      </c>
      <c r="AG40" s="15" t="s">
        <v>388</v>
      </c>
      <c r="AH40" s="15" t="s">
        <v>388</v>
      </c>
      <c r="AI40" s="15" t="s">
        <v>388</v>
      </c>
      <c r="AJ40" s="15" t="s">
        <v>388</v>
      </c>
      <c r="AK40" s="15" t="s">
        <v>388</v>
      </c>
      <c r="AL40" s="38" t="s">
        <v>48</v>
      </c>
    </row>
    <row r="41" spans="1:38" s="2" customFormat="1" ht="26.25" customHeight="1" thickBot="1" x14ac:dyDescent="0.25">
      <c r="A41" s="43" t="s">
        <v>102</v>
      </c>
      <c r="B41" s="157" t="s">
        <v>105</v>
      </c>
      <c r="C41" s="43" t="s">
        <v>396</v>
      </c>
      <c r="D41" s="45"/>
      <c r="E41" s="93">
        <v>6.403414999999999</v>
      </c>
      <c r="F41" s="93">
        <v>19.286587958499997</v>
      </c>
      <c r="G41" s="93">
        <v>2.723081443668399</v>
      </c>
      <c r="H41" s="93">
        <v>0.99832783288397497</v>
      </c>
      <c r="I41" s="93">
        <v>8.3430432217566697</v>
      </c>
      <c r="J41" s="93">
        <v>8.6754548418133304</v>
      </c>
      <c r="K41" s="93">
        <v>9.071184001888895</v>
      </c>
      <c r="L41" s="93">
        <v>2.5103665763124998</v>
      </c>
      <c r="M41" s="93">
        <v>137.57280854574998</v>
      </c>
      <c r="N41" s="93">
        <v>0.57725000000000015</v>
      </c>
      <c r="O41" s="93">
        <v>0.14010499999999998</v>
      </c>
      <c r="P41" s="93">
        <v>2.4376900000000003E-2</v>
      </c>
      <c r="Q41" s="93">
        <v>8.972999999999999E-2</v>
      </c>
      <c r="R41" s="93">
        <v>1.7160300000000002</v>
      </c>
      <c r="S41" s="93">
        <v>0.39397500000000002</v>
      </c>
      <c r="T41" s="93">
        <v>1.5468</v>
      </c>
      <c r="U41" s="93">
        <v>0.23</v>
      </c>
      <c r="V41" s="93">
        <v>32.417859999999997</v>
      </c>
      <c r="W41" s="93">
        <v>0.99130014999999994</v>
      </c>
      <c r="X41" s="93">
        <v>6.0754910369195665</v>
      </c>
      <c r="Y41" s="93">
        <v>4.7835550476619551</v>
      </c>
      <c r="Z41" s="93">
        <v>3.7861277477869564</v>
      </c>
      <c r="AA41" s="93">
        <v>4.3794878551315213</v>
      </c>
      <c r="AB41" s="93">
        <v>19.0246616875</v>
      </c>
      <c r="AC41" s="93">
        <v>0.23078431372549027</v>
      </c>
      <c r="AD41" s="93">
        <v>2.7627915247952224</v>
      </c>
      <c r="AE41" s="92"/>
      <c r="AF41" s="93">
        <v>32816.300000000003</v>
      </c>
      <c r="AG41" s="93">
        <v>550</v>
      </c>
      <c r="AH41" s="93">
        <v>1050</v>
      </c>
      <c r="AI41" s="93">
        <v>45999.999999999993</v>
      </c>
      <c r="AJ41" s="93">
        <v>10</v>
      </c>
      <c r="AK41" s="15" t="s">
        <v>388</v>
      </c>
      <c r="AL41" s="38" t="s">
        <v>48</v>
      </c>
    </row>
    <row r="42" spans="1:38" s="2" customFormat="1" ht="26.25" customHeight="1" thickBot="1" x14ac:dyDescent="0.25">
      <c r="A42" s="43" t="s">
        <v>69</v>
      </c>
      <c r="B42" s="157" t="s">
        <v>106</v>
      </c>
      <c r="C42" s="43" t="s">
        <v>107</v>
      </c>
      <c r="D42" s="45"/>
      <c r="E42" s="93">
        <v>0.61436358370642608</v>
      </c>
      <c r="F42" s="93">
        <v>8.2988777461806471</v>
      </c>
      <c r="G42" s="93">
        <v>4.0452872809410977E-2</v>
      </c>
      <c r="H42" s="93">
        <v>2.3783982589797986E-4</v>
      </c>
      <c r="I42" s="93">
        <v>0.30032455727456919</v>
      </c>
      <c r="J42" s="93">
        <v>0.30032455727456914</v>
      </c>
      <c r="K42" s="93">
        <v>0.30032455727456919</v>
      </c>
      <c r="L42" s="93">
        <v>3.8124891608379001E-2</v>
      </c>
      <c r="M42" s="93">
        <v>41.439208746722159</v>
      </c>
      <c r="N42" s="15" t="s">
        <v>388</v>
      </c>
      <c r="O42" s="93">
        <v>5.4592460196918602E-4</v>
      </c>
      <c r="P42" s="15" t="s">
        <v>388</v>
      </c>
      <c r="Q42" s="15" t="s">
        <v>388</v>
      </c>
      <c r="R42" s="93">
        <v>2.7296230098459301E-3</v>
      </c>
      <c r="S42" s="93">
        <v>9.2807182334761623E-2</v>
      </c>
      <c r="T42" s="93">
        <v>3.8214722137843026E-3</v>
      </c>
      <c r="U42" s="93">
        <v>5.4592460196918602E-4</v>
      </c>
      <c r="V42" s="93">
        <v>5.4592460196918595E-2</v>
      </c>
      <c r="W42" s="15" t="s">
        <v>388</v>
      </c>
      <c r="X42" s="93">
        <v>2.0807759761422764E-3</v>
      </c>
      <c r="Y42" s="93">
        <v>2.2866208396112118E-3</v>
      </c>
      <c r="Z42" s="15" t="s">
        <v>388</v>
      </c>
      <c r="AA42" s="15" t="s">
        <v>388</v>
      </c>
      <c r="AB42" s="93">
        <v>4.3673968157534881E-3</v>
      </c>
      <c r="AC42" s="15" t="s">
        <v>388</v>
      </c>
      <c r="AD42" s="15" t="s">
        <v>388</v>
      </c>
      <c r="AE42" s="92"/>
      <c r="AF42" s="93">
        <v>2362.1082023248546</v>
      </c>
      <c r="AG42" s="15" t="s">
        <v>388</v>
      </c>
      <c r="AH42" s="15" t="s">
        <v>388</v>
      </c>
      <c r="AI42" s="15" t="s">
        <v>388</v>
      </c>
      <c r="AJ42" s="15" t="s">
        <v>388</v>
      </c>
      <c r="AK42" s="15" t="s">
        <v>388</v>
      </c>
      <c r="AL42" s="38" t="s">
        <v>48</v>
      </c>
    </row>
    <row r="43" spans="1:38" s="2" customFormat="1" ht="26.25" customHeight="1" thickBot="1" x14ac:dyDescent="0.25">
      <c r="A43" s="43" t="s">
        <v>102</v>
      </c>
      <c r="B43" s="157" t="s">
        <v>108</v>
      </c>
      <c r="C43" s="43" t="s">
        <v>109</v>
      </c>
      <c r="D43" s="45"/>
      <c r="E43" s="93">
        <v>1.0556340500000001</v>
      </c>
      <c r="F43" s="93">
        <v>0.22676280500000001</v>
      </c>
      <c r="G43" s="93">
        <v>1.4415612178368797</v>
      </c>
      <c r="H43" s="93">
        <v>7.6833254065934112E-3</v>
      </c>
      <c r="I43" s="93">
        <v>0.19839520507510933</v>
      </c>
      <c r="J43" s="93">
        <v>0.34394055616631936</v>
      </c>
      <c r="K43" s="93">
        <v>0.65288055787545796</v>
      </c>
      <c r="L43" s="93">
        <v>3.5255310695373347E-2</v>
      </c>
      <c r="M43" s="93">
        <v>1.4149315296703302</v>
      </c>
      <c r="N43" s="93">
        <v>0.25080859250000004</v>
      </c>
      <c r="O43" s="93">
        <v>1.7091217500000006E-2</v>
      </c>
      <c r="P43" s="93">
        <v>4.9005696500000013E-3</v>
      </c>
      <c r="Q43" s="93">
        <v>8.1742460500000003E-2</v>
      </c>
      <c r="R43" s="93">
        <v>0.28901710250000007</v>
      </c>
      <c r="S43" s="93">
        <v>0.23012171549999999</v>
      </c>
      <c r="T43" s="93">
        <v>0.88958666500000005</v>
      </c>
      <c r="U43" s="93">
        <v>2.3000000000000013E-2</v>
      </c>
      <c r="V43" s="93">
        <v>3.5672402700000019</v>
      </c>
      <c r="W43" s="93">
        <v>0.11746125950000005</v>
      </c>
      <c r="X43" s="93">
        <v>2.7387557941085912E-3</v>
      </c>
      <c r="Y43" s="93">
        <v>1.5630013892861765E-2</v>
      </c>
      <c r="Z43" s="93">
        <v>1.7212843149668018E-3</v>
      </c>
      <c r="AA43" s="93">
        <v>1.7271013480628435E-3</v>
      </c>
      <c r="AB43" s="93">
        <v>2.1817155349999999E-2</v>
      </c>
      <c r="AC43" s="93">
        <v>2.3000000000000013E-2</v>
      </c>
      <c r="AD43" s="93">
        <v>0.27643815588721771</v>
      </c>
      <c r="AE43" s="92"/>
      <c r="AF43" s="93">
        <v>6804.9800000000005</v>
      </c>
      <c r="AG43" s="93">
        <v>1024.8</v>
      </c>
      <c r="AH43" s="93">
        <v>580</v>
      </c>
      <c r="AI43" s="93">
        <v>4637.3125000000027</v>
      </c>
      <c r="AJ43" s="93">
        <v>8.3879999999999999</v>
      </c>
      <c r="AK43" s="15" t="s">
        <v>388</v>
      </c>
      <c r="AL43" s="38" t="s">
        <v>48</v>
      </c>
    </row>
    <row r="44" spans="1:38" s="2" customFormat="1" ht="26.25" customHeight="1" thickBot="1" x14ac:dyDescent="0.25">
      <c r="A44" s="43" t="s">
        <v>69</v>
      </c>
      <c r="B44" s="157" t="s">
        <v>110</v>
      </c>
      <c r="C44" s="43" t="s">
        <v>111</v>
      </c>
      <c r="D44" s="45"/>
      <c r="E44" s="93">
        <v>11.798828510000419</v>
      </c>
      <c r="F44" s="93">
        <v>4.3334551256309721</v>
      </c>
      <c r="G44" s="93">
        <v>0.96406592334864749</v>
      </c>
      <c r="H44" s="93">
        <v>2.2243134204242994E-3</v>
      </c>
      <c r="I44" s="93">
        <v>1.1969510475956215</v>
      </c>
      <c r="J44" s="93">
        <v>1.1969510475956218</v>
      </c>
      <c r="K44" s="93">
        <v>1.1969510475956218</v>
      </c>
      <c r="L44" s="93">
        <v>0.66791846088974738</v>
      </c>
      <c r="M44" s="93">
        <v>12.972404203352934</v>
      </c>
      <c r="N44" s="15" t="s">
        <v>388</v>
      </c>
      <c r="O44" s="93">
        <v>2.8254760676608777E-3</v>
      </c>
      <c r="P44" s="15" t="s">
        <v>388</v>
      </c>
      <c r="Q44" s="15" t="s">
        <v>388</v>
      </c>
      <c r="R44" s="93">
        <v>1.4127380338304388E-2</v>
      </c>
      <c r="S44" s="93">
        <v>0.48033093150234912</v>
      </c>
      <c r="T44" s="93">
        <v>1.9778332473626144E-2</v>
      </c>
      <c r="U44" s="93">
        <v>2.8254760676608781E-3</v>
      </c>
      <c r="V44" s="93">
        <v>0.28254760676608776</v>
      </c>
      <c r="W44" s="15" t="s">
        <v>388</v>
      </c>
      <c r="X44" s="93">
        <v>8.5495184980786867E-3</v>
      </c>
      <c r="Y44" s="93">
        <v>1.405429004320833E-2</v>
      </c>
      <c r="Z44" s="15" t="s">
        <v>388</v>
      </c>
      <c r="AA44" s="15" t="s">
        <v>388</v>
      </c>
      <c r="AB44" s="93">
        <v>2.2603808541287015E-2</v>
      </c>
      <c r="AC44" s="15" t="s">
        <v>388</v>
      </c>
      <c r="AD44" s="15" t="s">
        <v>388</v>
      </c>
      <c r="AE44" s="92"/>
      <c r="AF44" s="93">
        <v>12069.899129568672</v>
      </c>
      <c r="AG44" s="15" t="s">
        <v>388</v>
      </c>
      <c r="AH44" s="15" t="s">
        <v>388</v>
      </c>
      <c r="AI44" s="15" t="s">
        <v>388</v>
      </c>
      <c r="AJ44" s="15" t="s">
        <v>388</v>
      </c>
      <c r="AK44" s="15" t="s">
        <v>388</v>
      </c>
      <c r="AL44" s="38" t="s">
        <v>48</v>
      </c>
    </row>
    <row r="45" spans="1:38" s="2" customFormat="1" ht="26.25" customHeight="1" thickBot="1" x14ac:dyDescent="0.25">
      <c r="A45" s="43" t="s">
        <v>69</v>
      </c>
      <c r="B45" s="157" t="s">
        <v>112</v>
      </c>
      <c r="C45" s="43" t="s">
        <v>113</v>
      </c>
      <c r="D45" s="45"/>
      <c r="E45" s="93">
        <v>2.7468383757022337</v>
      </c>
      <c r="F45" s="93">
        <v>0.11494846506728587</v>
      </c>
      <c r="G45" s="93">
        <v>0.14770707</v>
      </c>
      <c r="H45" s="93">
        <v>3.3339595800000002E-4</v>
      </c>
      <c r="I45" s="93">
        <v>5.4936767514044658E-2</v>
      </c>
      <c r="J45" s="93">
        <v>5.886082233647643E-2</v>
      </c>
      <c r="K45" s="93">
        <v>5.886082233647643E-2</v>
      </c>
      <c r="L45" s="93">
        <v>1.8246854924307696E-2</v>
      </c>
      <c r="M45" s="93">
        <v>0.37981818000000006</v>
      </c>
      <c r="N45" s="93">
        <v>5.4862625999999998E-3</v>
      </c>
      <c r="O45" s="93">
        <v>4.2202020000000002E-4</v>
      </c>
      <c r="P45" s="93">
        <v>1.2660605999999998E-3</v>
      </c>
      <c r="Q45" s="93">
        <v>1.6880808000000001E-3</v>
      </c>
      <c r="R45" s="93">
        <v>2.1101010000000001E-3</v>
      </c>
      <c r="S45" s="93">
        <v>3.7137777599999991E-2</v>
      </c>
      <c r="T45" s="93">
        <v>4.220202E-2</v>
      </c>
      <c r="U45" s="93">
        <v>4.2202020000000002E-3</v>
      </c>
      <c r="V45" s="93">
        <v>5.0642423999999991E-2</v>
      </c>
      <c r="W45" s="93">
        <v>5.4862625999999998E-3</v>
      </c>
      <c r="X45" s="93">
        <v>8.440403999999999E-5</v>
      </c>
      <c r="Y45" s="93">
        <v>4.2202019999999996E-4</v>
      </c>
      <c r="Z45" s="93">
        <v>4.2202019999999996E-4</v>
      </c>
      <c r="AA45" s="93">
        <v>4.2202019999999995E-5</v>
      </c>
      <c r="AB45" s="93">
        <v>9.7064645999999993E-4</v>
      </c>
      <c r="AC45" s="93">
        <v>3.3761616000000001E-3</v>
      </c>
      <c r="AD45" s="93">
        <v>1.6036767600000001E-3</v>
      </c>
      <c r="AE45" s="92"/>
      <c r="AF45" s="93">
        <v>1802.0262539999999</v>
      </c>
      <c r="AG45" s="15" t="s">
        <v>388</v>
      </c>
      <c r="AH45" s="15" t="s">
        <v>388</v>
      </c>
      <c r="AI45" s="15" t="s">
        <v>388</v>
      </c>
      <c r="AJ45" s="15" t="s">
        <v>388</v>
      </c>
      <c r="AK45" s="15" t="s">
        <v>388</v>
      </c>
      <c r="AL45" s="38" t="s">
        <v>48</v>
      </c>
    </row>
    <row r="46" spans="1:38" s="2" customFormat="1" ht="26.25" customHeight="1" thickBot="1" x14ac:dyDescent="0.25">
      <c r="A46" s="43" t="s">
        <v>102</v>
      </c>
      <c r="B46" s="157" t="s">
        <v>114</v>
      </c>
      <c r="C46" s="43" t="s">
        <v>115</v>
      </c>
      <c r="D46" s="45"/>
      <c r="E46" s="93">
        <v>3.021247492139294</v>
      </c>
      <c r="F46" s="93">
        <v>0.22621758258529154</v>
      </c>
      <c r="G46" s="93">
        <v>3.108422352553684</v>
      </c>
      <c r="H46" s="93">
        <v>7.9690632318501152E-5</v>
      </c>
      <c r="I46" s="93">
        <v>0.31438334439751253</v>
      </c>
      <c r="J46" s="93">
        <v>0.58503134226264841</v>
      </c>
      <c r="K46" s="93">
        <v>1.0744284927606689</v>
      </c>
      <c r="L46" s="93">
        <v>9.7013866262681145E-2</v>
      </c>
      <c r="M46" s="93">
        <v>3.6708891771501322</v>
      </c>
      <c r="N46" s="93">
        <v>0.28893026211475403</v>
      </c>
      <c r="O46" s="93">
        <v>1.5435619645316173E-2</v>
      </c>
      <c r="P46" s="93">
        <v>1.8005385453278701E-3</v>
      </c>
      <c r="Q46" s="93">
        <v>1.645140627377048E-2</v>
      </c>
      <c r="R46" s="93">
        <v>0.1004606699765809</v>
      </c>
      <c r="S46" s="93">
        <v>0.16247922589145214</v>
      </c>
      <c r="T46" s="93">
        <v>2.1035999475573748</v>
      </c>
      <c r="U46" s="93">
        <v>9.0187353629976564E-4</v>
      </c>
      <c r="V46" s="93">
        <v>1.9572685234004703</v>
      </c>
      <c r="W46" s="93">
        <v>6.9270674421382086E-2</v>
      </c>
      <c r="X46" s="93">
        <v>6.0440742222455093E-3</v>
      </c>
      <c r="Y46" s="93">
        <v>3.4509638425255368E-2</v>
      </c>
      <c r="Z46" s="93">
        <v>4.6382818563330628E-3</v>
      </c>
      <c r="AA46" s="93">
        <v>3.9383369631887689E-3</v>
      </c>
      <c r="AB46" s="93">
        <v>4.9130331467022711E-2</v>
      </c>
      <c r="AC46" s="93">
        <v>3.317770847540986E-3</v>
      </c>
      <c r="AD46" s="15" t="s">
        <v>388</v>
      </c>
      <c r="AE46" s="92"/>
      <c r="AF46" s="93">
        <v>19887.903013255847</v>
      </c>
      <c r="AG46" s="15" t="s">
        <v>388</v>
      </c>
      <c r="AH46" s="93">
        <v>7228.0822999999818</v>
      </c>
      <c r="AI46" s="93">
        <v>2664.039700000003</v>
      </c>
      <c r="AJ46" s="15" t="s">
        <v>388</v>
      </c>
      <c r="AK46" s="15" t="s">
        <v>388</v>
      </c>
      <c r="AL46" s="38" t="s">
        <v>48</v>
      </c>
    </row>
    <row r="47" spans="1:38" s="2" customFormat="1" ht="26.25" customHeight="1" thickBot="1" x14ac:dyDescent="0.25">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57" t="s">
        <v>122</v>
      </c>
      <c r="C49" s="43" t="s">
        <v>123</v>
      </c>
      <c r="D49" s="45"/>
      <c r="E49" s="15" t="s">
        <v>389</v>
      </c>
      <c r="F49" s="93">
        <v>6.9993E-2</v>
      </c>
      <c r="G49" s="93">
        <v>0.55679999999999996</v>
      </c>
      <c r="H49" s="93">
        <v>3.3633000000000001E-3</v>
      </c>
      <c r="I49" s="93">
        <v>5.5023054755043224E-2</v>
      </c>
      <c r="J49" s="93">
        <v>0.13169452449567723</v>
      </c>
      <c r="K49" s="93">
        <v>0.313</v>
      </c>
      <c r="L49" s="93">
        <v>2.6961296829971178E-2</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2.7269999999999999</v>
      </c>
      <c r="X49" s="93">
        <v>6.0661754322010895E-5</v>
      </c>
      <c r="Y49" s="93">
        <v>1.9715070154653546E-4</v>
      </c>
      <c r="Z49" s="15" t="s">
        <v>388</v>
      </c>
      <c r="AA49" s="93">
        <v>4.5496315741508174E-5</v>
      </c>
      <c r="AB49" s="93">
        <v>3.0330877161005451E-4</v>
      </c>
      <c r="AC49" s="15" t="s">
        <v>388</v>
      </c>
      <c r="AD49" s="93">
        <v>3.2724000000000002</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57" t="s">
        <v>125</v>
      </c>
      <c r="C50" s="43" t="s">
        <v>126</v>
      </c>
      <c r="D50" s="45"/>
      <c r="E50" s="15" t="s">
        <v>388</v>
      </c>
      <c r="F50" s="15" t="s">
        <v>388</v>
      </c>
      <c r="G50" s="15" t="s">
        <v>388</v>
      </c>
      <c r="H50" s="15" t="s">
        <v>388</v>
      </c>
      <c r="I50" s="93">
        <v>1.239803370786517</v>
      </c>
      <c r="J50" s="93">
        <v>1.7654800000000002</v>
      </c>
      <c r="K50" s="93">
        <v>2.7011844000000003</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9595</v>
      </c>
      <c r="AL50" s="38" t="s">
        <v>397</v>
      </c>
    </row>
    <row r="51" spans="1:38" s="2" customFormat="1" ht="26.25" customHeight="1" thickBot="1" x14ac:dyDescent="0.25">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157" t="s">
        <v>130</v>
      </c>
      <c r="C52" s="43" t="s">
        <v>398</v>
      </c>
      <c r="D52" s="45"/>
      <c r="E52" s="15" t="s">
        <v>389</v>
      </c>
      <c r="F52" s="93">
        <v>4.5902000000000003</v>
      </c>
      <c r="G52" s="15" t="s">
        <v>389</v>
      </c>
      <c r="H52" s="15" t="s">
        <v>389</v>
      </c>
      <c r="I52" s="93">
        <v>7.2230848678943131E-3</v>
      </c>
      <c r="J52" s="93">
        <v>3.5988511609287413E-2</v>
      </c>
      <c r="K52" s="93">
        <v>0.13665000000000002</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157" t="s">
        <v>132</v>
      </c>
      <c r="C53" s="43" t="s">
        <v>133</v>
      </c>
      <c r="D53" s="45"/>
      <c r="E53" s="15" t="s">
        <v>388</v>
      </c>
      <c r="F53" s="93">
        <v>3.405939</v>
      </c>
      <c r="G53" s="15" t="s">
        <v>388</v>
      </c>
      <c r="H53" s="15" t="s">
        <v>388</v>
      </c>
      <c r="I53" s="93">
        <v>6.0000000000000008E-5</v>
      </c>
      <c r="J53" s="93">
        <v>6.0000000000000008E-5</v>
      </c>
      <c r="K53" s="93">
        <v>6.0000000000000008E-5</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157" t="s">
        <v>135</v>
      </c>
      <c r="C54" s="43" t="s">
        <v>136</v>
      </c>
      <c r="D54" s="45"/>
      <c r="E54" s="15" t="s">
        <v>388</v>
      </c>
      <c r="F54" s="93">
        <v>0.43219550000000001</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4321.9549999999999</v>
      </c>
      <c r="AL54" s="38" t="s">
        <v>399</v>
      </c>
    </row>
    <row r="55" spans="1:38" s="2" customFormat="1" ht="26.25" customHeight="1" thickBot="1" x14ac:dyDescent="0.25">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157" t="s">
        <v>142</v>
      </c>
      <c r="C57" s="43" t="s">
        <v>143</v>
      </c>
      <c r="D57" s="45"/>
      <c r="E57" s="15" t="s">
        <v>389</v>
      </c>
      <c r="F57" s="93">
        <v>7.5277832000000003E-2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1.1788123200000002E-2</v>
      </c>
      <c r="X57" s="93">
        <v>3.2499999999999997E-5</v>
      </c>
      <c r="Y57" s="93">
        <v>3.2499999999999997E-5</v>
      </c>
      <c r="Z57" s="93">
        <v>3.2499999999999997E-5</v>
      </c>
      <c r="AA57" s="93">
        <v>3.2499999999999997E-5</v>
      </c>
      <c r="AB57" s="93">
        <v>1.2999999999999999E-4</v>
      </c>
      <c r="AC57" s="15" t="s">
        <v>388</v>
      </c>
      <c r="AD57" s="93">
        <v>2.64941</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157" t="s">
        <v>145</v>
      </c>
      <c r="C58" s="43" t="s">
        <v>146</v>
      </c>
      <c r="D58" s="45"/>
      <c r="E58" s="15" t="s">
        <v>388</v>
      </c>
      <c r="F58" s="15" t="s">
        <v>388</v>
      </c>
      <c r="G58" s="15" t="s">
        <v>389</v>
      </c>
      <c r="H58" s="15" t="s">
        <v>388</v>
      </c>
      <c r="I58" s="93">
        <v>9.2555555555555568E-3</v>
      </c>
      <c r="J58" s="93">
        <v>4.6277777777777779E-2</v>
      </c>
      <c r="K58" s="93">
        <v>0.11900000000000001</v>
      </c>
      <c r="L58" s="93">
        <v>7.6636000000000016E-5</v>
      </c>
      <c r="M58" s="15" t="s">
        <v>388</v>
      </c>
      <c r="N58" s="15" t="s">
        <v>388</v>
      </c>
      <c r="O58" s="15" t="s">
        <v>388</v>
      </c>
      <c r="P58" s="15" t="s">
        <v>388</v>
      </c>
      <c r="Q58" s="15" t="s">
        <v>388</v>
      </c>
      <c r="R58" s="15" t="s">
        <v>388</v>
      </c>
      <c r="S58" s="15" t="s">
        <v>388</v>
      </c>
      <c r="T58" s="15" t="s">
        <v>388</v>
      </c>
      <c r="U58" s="15" t="s">
        <v>388</v>
      </c>
      <c r="V58" s="15" t="s">
        <v>388</v>
      </c>
      <c r="W58" s="93">
        <v>4.238592539999992E-2</v>
      </c>
      <c r="X58" s="15" t="s">
        <v>388</v>
      </c>
      <c r="Y58" s="15" t="s">
        <v>388</v>
      </c>
      <c r="Z58" s="15" t="s">
        <v>388</v>
      </c>
      <c r="AA58" s="15" t="s">
        <v>388</v>
      </c>
      <c r="AB58" s="15" t="s">
        <v>388</v>
      </c>
      <c r="AC58" s="15" t="s">
        <v>388</v>
      </c>
      <c r="AD58" s="93">
        <v>8.1511394999999844E-5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157" t="s">
        <v>148</v>
      </c>
      <c r="C59" s="43" t="s">
        <v>402</v>
      </c>
      <c r="D59" s="45"/>
      <c r="E59" s="15" t="s">
        <v>389</v>
      </c>
      <c r="F59" s="93">
        <v>8.6159199999999991E-3</v>
      </c>
      <c r="G59" s="15" t="s">
        <v>389</v>
      </c>
      <c r="H59" s="93">
        <v>0.125</v>
      </c>
      <c r="I59" s="93">
        <v>4.4720000000000003E-2</v>
      </c>
      <c r="J59" s="93">
        <v>5.0310000000000001E-2</v>
      </c>
      <c r="K59" s="93">
        <v>5.5899999999999998E-2</v>
      </c>
      <c r="L59" s="93">
        <v>2.7726400000000003E-5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6.0069759999999998E-3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157" t="s">
        <v>149</v>
      </c>
      <c r="C60" s="43" t="s">
        <v>150</v>
      </c>
      <c r="D60" s="45"/>
      <c r="E60" s="15" t="s">
        <v>388</v>
      </c>
      <c r="F60" s="15" t="s">
        <v>388</v>
      </c>
      <c r="G60" s="15" t="s">
        <v>388</v>
      </c>
      <c r="H60" s="15" t="s">
        <v>388</v>
      </c>
      <c r="I60" s="93">
        <v>1.01351443872549E-2</v>
      </c>
      <c r="J60" s="93">
        <v>7.9973306372549013E-2</v>
      </c>
      <c r="K60" s="93">
        <v>0.1669863825</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157" t="s">
        <v>151</v>
      </c>
      <c r="C61" s="43" t="s">
        <v>152</v>
      </c>
      <c r="D61" s="45"/>
      <c r="E61" s="15" t="s">
        <v>388</v>
      </c>
      <c r="F61" s="15" t="s">
        <v>388</v>
      </c>
      <c r="G61" s="15" t="s">
        <v>388</v>
      </c>
      <c r="H61" s="15" t="s">
        <v>388</v>
      </c>
      <c r="I61" s="93">
        <v>5.510862757269977E-2</v>
      </c>
      <c r="J61" s="93">
        <v>9.5453005959874423E-2</v>
      </c>
      <c r="K61" s="93">
        <v>0.18938302079166663</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157" t="s">
        <v>153</v>
      </c>
      <c r="C62" s="43" t="s">
        <v>154</v>
      </c>
      <c r="D62" s="45"/>
      <c r="E62" s="15" t="s">
        <v>388</v>
      </c>
      <c r="F62" s="15" t="s">
        <v>388</v>
      </c>
      <c r="G62" s="15" t="s">
        <v>388</v>
      </c>
      <c r="H62" s="15" t="s">
        <v>388</v>
      </c>
      <c r="I62" s="93">
        <v>4.9284228749999999E-2</v>
      </c>
      <c r="J62" s="93">
        <v>0.48166157390000025</v>
      </c>
      <c r="K62" s="93">
        <v>1.2277002682499998</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157" t="s">
        <v>160</v>
      </c>
      <c r="C65" s="43" t="s">
        <v>161</v>
      </c>
      <c r="D65" s="45"/>
      <c r="E65" s="93">
        <v>0.3973000000000001</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157" t="s">
        <v>169</v>
      </c>
      <c r="C68" s="43" t="s">
        <v>170</v>
      </c>
      <c r="D68" s="45"/>
      <c r="E68" s="15" t="s">
        <v>388</v>
      </c>
      <c r="F68" s="15" t="s">
        <v>388</v>
      </c>
      <c r="G68" s="15" t="s">
        <v>388</v>
      </c>
      <c r="H68" s="15" t="s">
        <v>388</v>
      </c>
      <c r="I68" s="93">
        <v>6.7200000000000003E-3</v>
      </c>
      <c r="J68" s="93">
        <v>8.9599999999999992E-3</v>
      </c>
      <c r="K68" s="93">
        <v>1.12E-2</v>
      </c>
      <c r="L68" s="93">
        <v>1.2095999999999998E-4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157" t="s">
        <v>175</v>
      </c>
      <c r="C70" s="43" t="s">
        <v>444</v>
      </c>
      <c r="D70" s="45"/>
      <c r="E70" s="93">
        <v>6.837E-2</v>
      </c>
      <c r="F70" s="93">
        <v>4.2404994000000009</v>
      </c>
      <c r="G70" s="93">
        <v>11.087219411722598</v>
      </c>
      <c r="H70" s="93">
        <v>0.1542</v>
      </c>
      <c r="I70" s="93">
        <v>7.9772471531437267E-2</v>
      </c>
      <c r="J70" s="93">
        <v>0.10831165872474526</v>
      </c>
      <c r="K70" s="93">
        <v>0.12641210560000002</v>
      </c>
      <c r="L70" s="93">
        <v>1.4352026244480003E-3</v>
      </c>
      <c r="M70" s="15" t="s">
        <v>388</v>
      </c>
      <c r="N70" s="93">
        <v>1E-3</v>
      </c>
      <c r="O70" s="15" t="s">
        <v>388</v>
      </c>
      <c r="P70" s="93">
        <v>6.497E-2</v>
      </c>
      <c r="Q70" s="15" t="s">
        <v>388</v>
      </c>
      <c r="R70" s="93">
        <v>0.38700000000000001</v>
      </c>
      <c r="S70" s="93">
        <v>0.123</v>
      </c>
      <c r="T70" s="93">
        <v>1.1000000000000001</v>
      </c>
      <c r="U70" s="15" t="s">
        <v>388</v>
      </c>
      <c r="V70" s="93">
        <v>0.25</v>
      </c>
      <c r="W70" s="93">
        <v>0.01</v>
      </c>
      <c r="X70" s="15" t="s">
        <v>388</v>
      </c>
      <c r="Y70" s="15" t="s">
        <v>388</v>
      </c>
      <c r="Z70" s="15" t="s">
        <v>388</v>
      </c>
      <c r="AA70" s="15" t="s">
        <v>388</v>
      </c>
      <c r="AB70" s="15" t="s">
        <v>388</v>
      </c>
      <c r="AC70" s="93">
        <v>8.19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157" t="s">
        <v>176</v>
      </c>
      <c r="C71" s="43" t="s">
        <v>177</v>
      </c>
      <c r="D71" s="45"/>
      <c r="E71" s="15" t="s">
        <v>388</v>
      </c>
      <c r="F71" s="93">
        <v>0.134771</v>
      </c>
      <c r="G71" s="15" t="s">
        <v>388</v>
      </c>
      <c r="H71" s="15" t="s">
        <v>388</v>
      </c>
      <c r="I71" s="93">
        <v>1.3963780799999997E-3</v>
      </c>
      <c r="J71" s="93">
        <v>1.0659024639999997E-2</v>
      </c>
      <c r="K71" s="93">
        <v>3.3069452000000041E-2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157" t="s">
        <v>178</v>
      </c>
      <c r="C72" s="43" t="s">
        <v>179</v>
      </c>
      <c r="D72" s="45"/>
      <c r="E72" s="15" t="s">
        <v>389</v>
      </c>
      <c r="F72" s="93">
        <v>1.0873099489029809</v>
      </c>
      <c r="G72" s="93">
        <v>0.73217999999999994</v>
      </c>
      <c r="H72" s="93">
        <v>7.7247800000000005E-2</v>
      </c>
      <c r="I72" s="93">
        <v>1.589895729</v>
      </c>
      <c r="J72" s="93">
        <v>2.2655177645714279</v>
      </c>
      <c r="K72" s="93">
        <v>2.9414739999999999</v>
      </c>
      <c r="L72" s="93">
        <v>5.9011518633000004E-3</v>
      </c>
      <c r="M72" s="93">
        <v>0.59923569362300577</v>
      </c>
      <c r="N72" s="93">
        <v>7.5812109999999997</v>
      </c>
      <c r="O72" s="93">
        <v>0.12714900000000001</v>
      </c>
      <c r="P72" s="93">
        <v>5.7960300000000006E-2</v>
      </c>
      <c r="Q72" s="93">
        <v>9.6206E-2</v>
      </c>
      <c r="R72" s="93">
        <v>9.3001319999999978</v>
      </c>
      <c r="S72" s="93">
        <v>0.94275000000000009</v>
      </c>
      <c r="T72" s="93">
        <v>4.1461989999999993</v>
      </c>
      <c r="U72" s="15" t="s">
        <v>387</v>
      </c>
      <c r="V72" s="93">
        <v>8.2915700000000001</v>
      </c>
      <c r="W72" s="93">
        <v>3.2419377044720572</v>
      </c>
      <c r="X72" s="93">
        <v>2.2731274999999999E-2</v>
      </c>
      <c r="Y72" s="93">
        <v>2.2956275000000002E-2</v>
      </c>
      <c r="Z72" s="93">
        <v>2.2839274999999999E-2</v>
      </c>
      <c r="AA72" s="93">
        <v>2.2723275000000001E-2</v>
      </c>
      <c r="AB72" s="93">
        <v>9.1250100000000001E-2</v>
      </c>
      <c r="AC72" s="93">
        <v>8.48E-2</v>
      </c>
      <c r="AD72" s="93">
        <v>16.849081000000002</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157" t="s">
        <v>181</v>
      </c>
      <c r="C73" s="43" t="s">
        <v>182</v>
      </c>
      <c r="D73" s="45"/>
      <c r="E73" s="15" t="s">
        <v>388</v>
      </c>
      <c r="F73" s="15" t="s">
        <v>389</v>
      </c>
      <c r="G73" s="15" t="s">
        <v>389</v>
      </c>
      <c r="H73" s="15" t="s">
        <v>388</v>
      </c>
      <c r="I73" s="93">
        <v>1.302E-2</v>
      </c>
      <c r="J73" s="93">
        <v>1.8445E-2</v>
      </c>
      <c r="K73" s="93">
        <v>2.1700000000000001E-2</v>
      </c>
      <c r="L73" s="93">
        <v>1.7794E-3</v>
      </c>
      <c r="M73" s="15" t="s">
        <v>388</v>
      </c>
      <c r="N73" s="93">
        <v>1.2E-2</v>
      </c>
      <c r="O73" s="93">
        <v>2.8999999999999998E-3</v>
      </c>
      <c r="P73" s="93">
        <v>1.6000000000000001E-4</v>
      </c>
      <c r="Q73" s="93">
        <v>1.8000000000000002E-3</v>
      </c>
      <c r="R73" s="93">
        <v>2.173</v>
      </c>
      <c r="S73" s="93">
        <v>2.3999999999999998E-3</v>
      </c>
      <c r="T73" s="93">
        <v>3.8800000000000001E-2</v>
      </c>
      <c r="U73" s="15" t="s">
        <v>387</v>
      </c>
      <c r="V73" s="93">
        <v>1.149</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157" t="s">
        <v>184</v>
      </c>
      <c r="C74" s="43" t="s">
        <v>185</v>
      </c>
      <c r="D74" s="45"/>
      <c r="E74" s="15" t="s">
        <v>388</v>
      </c>
      <c r="F74" s="15" t="s">
        <v>389</v>
      </c>
      <c r="G74" s="15" t="s">
        <v>388</v>
      </c>
      <c r="H74" s="15" t="s">
        <v>388</v>
      </c>
      <c r="I74" s="93">
        <v>4.8227645182578083E-5</v>
      </c>
      <c r="J74" s="93">
        <v>1.052703695556533E-4</v>
      </c>
      <c r="K74" s="93">
        <v>1.5410052793664758E-4</v>
      </c>
      <c r="L74" s="93">
        <v>8.1023583919929603E-7</v>
      </c>
      <c r="M74" s="15" t="s">
        <v>388</v>
      </c>
      <c r="N74" s="93">
        <v>2.9200000000000003E-3</v>
      </c>
      <c r="O74" s="93">
        <v>8.9999999999999992E-5</v>
      </c>
      <c r="P74" s="15" t="s">
        <v>388</v>
      </c>
      <c r="Q74" s="93">
        <v>2.0000000000000001E-4</v>
      </c>
      <c r="R74" s="15" t="s">
        <v>388</v>
      </c>
      <c r="S74" s="15" t="s">
        <v>388</v>
      </c>
      <c r="T74" s="15" t="s">
        <v>388</v>
      </c>
      <c r="U74" s="15" t="s">
        <v>388</v>
      </c>
      <c r="V74" s="93">
        <v>2.3249999999999996E-2</v>
      </c>
      <c r="W74" s="93">
        <v>3.6999999999999998E-2</v>
      </c>
      <c r="X74" s="15" t="s">
        <v>388</v>
      </c>
      <c r="Y74" s="15" t="s">
        <v>388</v>
      </c>
      <c r="Z74" s="15" t="s">
        <v>388</v>
      </c>
      <c r="AA74" s="15" t="s">
        <v>388</v>
      </c>
      <c r="AB74" s="15" t="s">
        <v>388</v>
      </c>
      <c r="AC74" s="93">
        <v>4.6755344999999997E-2</v>
      </c>
      <c r="AD74" s="93">
        <v>0.11869615810000002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157" t="s">
        <v>193</v>
      </c>
      <c r="C77" s="43" t="s">
        <v>194</v>
      </c>
      <c r="D77" s="45"/>
      <c r="E77" s="15" t="s">
        <v>388</v>
      </c>
      <c r="F77" s="15" t="s">
        <v>388</v>
      </c>
      <c r="G77" s="15" t="s">
        <v>388</v>
      </c>
      <c r="H77" s="15" t="s">
        <v>388</v>
      </c>
      <c r="I77" s="93">
        <v>1.4878411016949152E-3</v>
      </c>
      <c r="J77" s="93">
        <v>7.5346694915254244E-3</v>
      </c>
      <c r="K77" s="93">
        <v>2.7475000000000003E-2</v>
      </c>
      <c r="L77" s="15" t="s">
        <v>388</v>
      </c>
      <c r="M77" s="15" t="s">
        <v>388</v>
      </c>
      <c r="N77" s="93">
        <v>0.3014</v>
      </c>
      <c r="O77" s="93">
        <v>8.7180000000000007E-2</v>
      </c>
      <c r="P77" s="93">
        <v>5.0000000000000001E-4</v>
      </c>
      <c r="Q77" s="93">
        <v>1.1982000000000002</v>
      </c>
      <c r="R77" s="15" t="s">
        <v>388</v>
      </c>
      <c r="S77" s="15" t="s">
        <v>389</v>
      </c>
      <c r="T77" s="15" t="s">
        <v>388</v>
      </c>
      <c r="U77" s="15" t="s">
        <v>388</v>
      </c>
      <c r="V77" s="93">
        <v>24.022000000000002</v>
      </c>
      <c r="W77" s="93">
        <v>5.4316502750840302E-2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157" t="s">
        <v>196</v>
      </c>
      <c r="C78" s="43" t="s">
        <v>197</v>
      </c>
      <c r="D78" s="45"/>
      <c r="E78" s="15" t="s">
        <v>388</v>
      </c>
      <c r="F78" s="93">
        <v>4.0000000000000001E-3</v>
      </c>
      <c r="G78" s="93">
        <v>8.3000000000000001E-3</v>
      </c>
      <c r="H78" s="15" t="s">
        <v>388</v>
      </c>
      <c r="I78" s="93">
        <v>1.2468749999999999E-2</v>
      </c>
      <c r="J78" s="93">
        <v>1.6406250000000001E-2</v>
      </c>
      <c r="K78" s="93">
        <v>2.1000000000000001E-2</v>
      </c>
      <c r="L78" s="93">
        <v>1.0499999999999999E-5</v>
      </c>
      <c r="M78" s="93">
        <v>0.254</v>
      </c>
      <c r="N78" s="93">
        <v>8.8800000000000004E-2</v>
      </c>
      <c r="O78" s="93">
        <v>6.5000000000000006E-3</v>
      </c>
      <c r="P78" s="93">
        <v>6.5000000000000006E-3</v>
      </c>
      <c r="Q78" s="93">
        <v>3.6874896064112039E-2</v>
      </c>
      <c r="R78" s="93">
        <v>6.8918918918918923E-2</v>
      </c>
      <c r="S78" s="93">
        <v>2.0377000000000001</v>
      </c>
      <c r="T78" s="93">
        <v>5.6299999999999996E-2</v>
      </c>
      <c r="U78" s="93">
        <v>0.14699999999999999</v>
      </c>
      <c r="V78" s="93">
        <v>1.609</v>
      </c>
      <c r="W78" s="93">
        <v>1.6925E-3</v>
      </c>
      <c r="X78" s="15" t="s">
        <v>388</v>
      </c>
      <c r="Y78" s="15" t="s">
        <v>388</v>
      </c>
      <c r="Z78" s="15" t="s">
        <v>388</v>
      </c>
      <c r="AA78" s="15" t="s">
        <v>388</v>
      </c>
      <c r="AB78" s="15" t="s">
        <v>388</v>
      </c>
      <c r="AC78" s="93">
        <v>8.7114380515000001</v>
      </c>
      <c r="AD78" s="93">
        <v>5.9799000000000007E-4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157" t="s">
        <v>199</v>
      </c>
      <c r="C79" s="43" t="s">
        <v>200</v>
      </c>
      <c r="D79" s="45"/>
      <c r="E79" s="15" t="s">
        <v>388</v>
      </c>
      <c r="F79" s="93">
        <v>3.5000000000000003E-2</v>
      </c>
      <c r="G79" s="93">
        <v>8.8470588226999998E-3</v>
      </c>
      <c r="H79" s="93">
        <v>0.6</v>
      </c>
      <c r="I79" s="15" t="s">
        <v>389</v>
      </c>
      <c r="J79" s="15" t="s">
        <v>389</v>
      </c>
      <c r="K79" s="15" t="s">
        <v>389</v>
      </c>
      <c r="L79" s="15" t="s">
        <v>388</v>
      </c>
      <c r="M79" s="15" t="s">
        <v>388</v>
      </c>
      <c r="N79" s="15" t="s">
        <v>388</v>
      </c>
      <c r="O79" s="15" t="s">
        <v>388</v>
      </c>
      <c r="P79" s="15" t="s">
        <v>388</v>
      </c>
      <c r="Q79" s="15" t="s">
        <v>388</v>
      </c>
      <c r="R79" s="15" t="s">
        <v>388</v>
      </c>
      <c r="S79" s="15" t="s">
        <v>388</v>
      </c>
      <c r="T79" s="93">
        <v>2.4</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157" t="s">
        <v>202</v>
      </c>
      <c r="C80" s="43" t="s">
        <v>203</v>
      </c>
      <c r="D80" s="45"/>
      <c r="E80" s="15" t="s">
        <v>388</v>
      </c>
      <c r="F80" s="93">
        <v>2.5537510000000003E-2</v>
      </c>
      <c r="G80" s="93">
        <v>3.0300000000000001E-3</v>
      </c>
      <c r="H80" s="93">
        <v>1.9600000000000002E-4</v>
      </c>
      <c r="I80" s="93">
        <v>2.8636874999999999E-2</v>
      </c>
      <c r="J80" s="93">
        <v>3.4012249999999994E-2</v>
      </c>
      <c r="K80" s="93">
        <v>5.3753749999999996E-2</v>
      </c>
      <c r="L80" s="15" t="s">
        <v>388</v>
      </c>
      <c r="M80" s="15" t="s">
        <v>388</v>
      </c>
      <c r="N80" s="93">
        <v>0.79780600000000002</v>
      </c>
      <c r="O80" s="93">
        <v>0.40050999999999998</v>
      </c>
      <c r="P80" s="93">
        <v>1.4E-3</v>
      </c>
      <c r="Q80" s="93">
        <v>1.6002999999999998</v>
      </c>
      <c r="R80" s="93">
        <v>0.33096999999999999</v>
      </c>
      <c r="S80" s="93">
        <v>7.7437299999999993</v>
      </c>
      <c r="T80" s="93">
        <v>0.81430999999999987</v>
      </c>
      <c r="U80" s="93">
        <v>5.2999999999999999E-2</v>
      </c>
      <c r="V80" s="93">
        <v>7.7967500000000003</v>
      </c>
      <c r="W80" s="15" t="s">
        <v>388</v>
      </c>
      <c r="X80" s="15" t="s">
        <v>388</v>
      </c>
      <c r="Y80" s="15" t="s">
        <v>388</v>
      </c>
      <c r="Z80" s="15" t="s">
        <v>388</v>
      </c>
      <c r="AA80" s="15" t="s">
        <v>388</v>
      </c>
      <c r="AB80" s="15" t="s">
        <v>388</v>
      </c>
      <c r="AC80" s="15" t="s">
        <v>388</v>
      </c>
      <c r="AD80" s="93">
        <v>4.5338752530489999E-3</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157" t="s">
        <v>204</v>
      </c>
      <c r="C81" s="43" t="s">
        <v>205</v>
      </c>
      <c r="D81" s="45"/>
      <c r="E81" s="15" t="s">
        <v>388</v>
      </c>
      <c r="F81" s="15" t="s">
        <v>388</v>
      </c>
      <c r="G81" s="15" t="s">
        <v>388</v>
      </c>
      <c r="H81" s="15" t="s">
        <v>388</v>
      </c>
      <c r="I81" s="93">
        <v>7.8325260000000011E-4</v>
      </c>
      <c r="J81" s="93">
        <v>7.8325259999999994E-3</v>
      </c>
      <c r="K81" s="93">
        <v>1.5665051999999999E-2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3916.2629999999999</v>
      </c>
      <c r="AL81" s="38" t="s">
        <v>409</v>
      </c>
    </row>
    <row r="82" spans="1:38" s="2" customFormat="1" ht="26.25" customHeight="1" thickBot="1" x14ac:dyDescent="0.25">
      <c r="A82" s="43" t="s">
        <v>206</v>
      </c>
      <c r="B82" s="157" t="s">
        <v>207</v>
      </c>
      <c r="C82" s="43" t="s">
        <v>208</v>
      </c>
      <c r="D82" s="45"/>
      <c r="E82" s="15" t="s">
        <v>388</v>
      </c>
      <c r="F82" s="93">
        <v>4.2145949832121321</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57" t="s">
        <v>209</v>
      </c>
      <c r="C83" s="43" t="s">
        <v>210</v>
      </c>
      <c r="D83" s="45"/>
      <c r="E83" s="15" t="s">
        <v>388</v>
      </c>
      <c r="F83" s="93">
        <v>0.51400000000000001</v>
      </c>
      <c r="G83" s="15" t="s">
        <v>388</v>
      </c>
      <c r="H83" s="15" t="s">
        <v>388</v>
      </c>
      <c r="I83" s="93">
        <v>4.9500000000000002E-2</v>
      </c>
      <c r="J83" s="93">
        <v>5.3999999999999999E-2</v>
      </c>
      <c r="K83" s="93">
        <v>7.2000000000000008E-2</v>
      </c>
      <c r="L83" s="93">
        <v>2.8214999999999998E-3</v>
      </c>
      <c r="M83" s="15" t="s">
        <v>388</v>
      </c>
      <c r="N83" s="15" t="s">
        <v>388</v>
      </c>
      <c r="O83" s="15" t="s">
        <v>388</v>
      </c>
      <c r="P83" s="15" t="s">
        <v>388</v>
      </c>
      <c r="Q83" s="15" t="s">
        <v>388</v>
      </c>
      <c r="R83" s="15" t="s">
        <v>388</v>
      </c>
      <c r="S83" s="15" t="s">
        <v>388</v>
      </c>
      <c r="T83" s="15" t="s">
        <v>388</v>
      </c>
      <c r="U83" s="15" t="s">
        <v>388</v>
      </c>
      <c r="V83" s="15" t="s">
        <v>388</v>
      </c>
      <c r="W83" s="93">
        <v>8.9999999999999993E-3</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157" t="s">
        <v>211</v>
      </c>
      <c r="C84" s="43" t="s">
        <v>212</v>
      </c>
      <c r="D84" s="45"/>
      <c r="E84" s="15" t="s">
        <v>388</v>
      </c>
      <c r="F84" s="93">
        <v>0.49640000000000001</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157" t="s">
        <v>213</v>
      </c>
      <c r="C85" s="43" t="s">
        <v>410</v>
      </c>
      <c r="D85" s="45"/>
      <c r="E85" s="15" t="s">
        <v>388</v>
      </c>
      <c r="F85" s="93">
        <v>15.585776000000003</v>
      </c>
      <c r="G85" s="15" t="s">
        <v>388</v>
      </c>
      <c r="H85" s="15" t="s">
        <v>388</v>
      </c>
      <c r="I85" s="93">
        <v>2.0764079999999996E-3</v>
      </c>
      <c r="J85" s="93">
        <v>3.6467000000000001E-3</v>
      </c>
      <c r="K85" s="93">
        <v>4.9534000000000002E-3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57" t="s">
        <v>215</v>
      </c>
      <c r="C86" s="43" t="s">
        <v>216</v>
      </c>
      <c r="D86" s="45"/>
      <c r="E86" s="15" t="s">
        <v>388</v>
      </c>
      <c r="F86" s="93">
        <v>0.83758240000000006</v>
      </c>
      <c r="G86" s="15" t="s">
        <v>388</v>
      </c>
      <c r="H86" s="93">
        <v>1.6000000000000001E-4</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57" t="s">
        <v>220</v>
      </c>
      <c r="C88" s="43" t="s">
        <v>221</v>
      </c>
      <c r="D88" s="45"/>
      <c r="E88" s="15" t="s">
        <v>388</v>
      </c>
      <c r="F88" s="93">
        <v>4.7233130000000001</v>
      </c>
      <c r="G88" s="93">
        <v>2E-3</v>
      </c>
      <c r="H88" s="93">
        <v>2.445E-2</v>
      </c>
      <c r="I88" s="93">
        <v>1.1779999999999999E-2</v>
      </c>
      <c r="J88" s="93">
        <v>1.184E-2</v>
      </c>
      <c r="K88" s="93">
        <v>1.188E-2</v>
      </c>
      <c r="L88" s="15" t="s">
        <v>388</v>
      </c>
      <c r="M88" s="15" t="s">
        <v>388</v>
      </c>
      <c r="N88" s="15" t="s">
        <v>388</v>
      </c>
      <c r="O88" s="93">
        <v>2.9200000000000003E-9</v>
      </c>
      <c r="P88" s="15" t="s">
        <v>388</v>
      </c>
      <c r="Q88" s="93">
        <v>1.46E-8</v>
      </c>
      <c r="R88" s="93">
        <v>1.7520000000000003E-7</v>
      </c>
      <c r="S88" s="15" t="s">
        <v>388</v>
      </c>
      <c r="T88" s="93">
        <v>1.46E-6</v>
      </c>
      <c r="U88" s="93">
        <v>1.46E-8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57" t="s">
        <v>222</v>
      </c>
      <c r="C89" s="43" t="s">
        <v>223</v>
      </c>
      <c r="D89" s="45"/>
      <c r="E89" s="15" t="s">
        <v>388</v>
      </c>
      <c r="F89" s="93">
        <v>5.5739999999999998</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157" t="s">
        <v>224</v>
      </c>
      <c r="C90" s="43" t="s">
        <v>225</v>
      </c>
      <c r="D90" s="45"/>
      <c r="E90" s="15" t="s">
        <v>388</v>
      </c>
      <c r="F90" s="93">
        <v>1.4850999999999999</v>
      </c>
      <c r="G90" s="93">
        <v>0.1376</v>
      </c>
      <c r="H90" s="93">
        <v>0.1585</v>
      </c>
      <c r="I90" s="93">
        <v>0.15432318414217891</v>
      </c>
      <c r="J90" s="93">
        <v>0.19000064437318473</v>
      </c>
      <c r="K90" s="93">
        <v>0.29325175999999997</v>
      </c>
      <c r="L90" s="93">
        <v>4.0723104853073338E-6</v>
      </c>
      <c r="M90" s="15" t="s">
        <v>388</v>
      </c>
      <c r="N90" s="15" t="s">
        <v>388</v>
      </c>
      <c r="O90" s="15" t="s">
        <v>388</v>
      </c>
      <c r="P90" s="15" t="s">
        <v>388</v>
      </c>
      <c r="Q90" s="15" t="s">
        <v>388</v>
      </c>
      <c r="R90" s="15" t="s">
        <v>388</v>
      </c>
      <c r="S90" s="15" t="s">
        <v>388</v>
      </c>
      <c r="T90" s="15" t="s">
        <v>388</v>
      </c>
      <c r="U90" s="15" t="s">
        <v>388</v>
      </c>
      <c r="V90" s="15" t="s">
        <v>388</v>
      </c>
      <c r="W90" s="15" t="s">
        <v>388</v>
      </c>
      <c r="X90" s="93">
        <v>8.2950000000000003E-3</v>
      </c>
      <c r="Y90" s="93">
        <v>4.1869999999999997E-3</v>
      </c>
      <c r="Z90" s="93">
        <v>4.1869999999999997E-3</v>
      </c>
      <c r="AA90" s="93">
        <v>4.1869999999999997E-3</v>
      </c>
      <c r="AB90" s="93">
        <v>2.0856E-2</v>
      </c>
      <c r="AC90" s="93">
        <v>2.1880000000000003E-3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157" t="s">
        <v>383</v>
      </c>
      <c r="C91" s="43" t="s">
        <v>226</v>
      </c>
      <c r="D91" s="45"/>
      <c r="E91" s="93">
        <v>8.6452969999999997E-3</v>
      </c>
      <c r="F91" s="93">
        <v>2.2254804E-2</v>
      </c>
      <c r="G91" s="93">
        <v>4.2827890000000004E-3</v>
      </c>
      <c r="H91" s="93">
        <v>1.9082115000000004E-2</v>
      </c>
      <c r="I91" s="93">
        <v>0.12422235829548001</v>
      </c>
      <c r="J91" s="93">
        <v>0.12429040074864001</v>
      </c>
      <c r="K91" s="93">
        <v>0.12430445453586</v>
      </c>
      <c r="L91" s="93">
        <v>5.5866915000000008E-4</v>
      </c>
      <c r="M91" s="93">
        <v>0.26349502499999999</v>
      </c>
      <c r="N91" s="93">
        <v>1.1118233280000001</v>
      </c>
      <c r="O91" s="93">
        <v>2.1825590160000005E-2</v>
      </c>
      <c r="P91" s="93">
        <v>8.083409400000001E-5</v>
      </c>
      <c r="Q91" s="93">
        <v>1.8861288600000004E-3</v>
      </c>
      <c r="R91" s="93">
        <v>2.2123015200000002E-2</v>
      </c>
      <c r="S91" s="93">
        <v>0.64938178800000002</v>
      </c>
      <c r="T91" s="93">
        <v>5.2407630000000004E-2</v>
      </c>
      <c r="U91" s="15" t="s">
        <v>387</v>
      </c>
      <c r="V91" s="93">
        <v>0.37858028999999999</v>
      </c>
      <c r="W91" s="93">
        <v>4.5981000000000006E-4</v>
      </c>
      <c r="X91" s="93">
        <v>5.1038910000000002E-4</v>
      </c>
      <c r="Y91" s="93">
        <v>2.069145E-4</v>
      </c>
      <c r="Z91" s="93">
        <v>2.069145E-4</v>
      </c>
      <c r="AA91" s="93">
        <v>2.069145E-4</v>
      </c>
      <c r="AB91" s="93">
        <v>1.1311326000000002E-3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157" t="s">
        <v>227</v>
      </c>
      <c r="C92" s="43" t="s">
        <v>228</v>
      </c>
      <c r="D92" s="45"/>
      <c r="E92" s="15" t="s">
        <v>388</v>
      </c>
      <c r="F92" s="93">
        <v>2.7368489999999999</v>
      </c>
      <c r="G92" s="93">
        <v>4.0065896221520223</v>
      </c>
      <c r="H92" s="93">
        <v>6.4955125000000016E-2</v>
      </c>
      <c r="I92" s="93">
        <v>0.40967999999999999</v>
      </c>
      <c r="J92" s="93">
        <v>0.54624000000000006</v>
      </c>
      <c r="K92" s="93">
        <v>0.68279999999999996</v>
      </c>
      <c r="L92" s="93">
        <v>1.4379768000000005E-2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157" t="s">
        <v>230</v>
      </c>
      <c r="C93" s="43" t="s">
        <v>411</v>
      </c>
      <c r="D93" s="45"/>
      <c r="E93" s="15" t="s">
        <v>388</v>
      </c>
      <c r="F93" s="93">
        <v>2.6459561000000003</v>
      </c>
      <c r="G93" s="15" t="s">
        <v>388</v>
      </c>
      <c r="H93" s="15" t="s">
        <v>388</v>
      </c>
      <c r="I93" s="93">
        <v>0.31230562333333334</v>
      </c>
      <c r="J93" s="93">
        <v>0.31793531083333337</v>
      </c>
      <c r="K93" s="93">
        <v>0.31881103999999999</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157" t="s">
        <v>233</v>
      </c>
      <c r="C95" s="43" t="s">
        <v>234</v>
      </c>
      <c r="D95" s="45"/>
      <c r="E95" s="93" t="s">
        <v>388</v>
      </c>
      <c r="F95" s="93">
        <v>1.6194543999999997</v>
      </c>
      <c r="G95" s="93" t="s">
        <v>388</v>
      </c>
      <c r="H95" s="15" t="s">
        <v>388</v>
      </c>
      <c r="I95" s="93">
        <v>2.7904067902791992E-2</v>
      </c>
      <c r="J95" s="93">
        <v>0.13392196196418205</v>
      </c>
      <c r="K95" s="93">
        <v>0.54070857000000005</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93" t="s">
        <v>388</v>
      </c>
      <c r="AK95" s="15" t="s">
        <v>388</v>
      </c>
      <c r="AL95" s="38" t="s">
        <v>407</v>
      </c>
    </row>
    <row r="96" spans="1:38" s="2" customFormat="1" ht="26.25" customHeight="1" thickBot="1" x14ac:dyDescent="0.25">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25">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157" t="s">
        <v>239</v>
      </c>
      <c r="C98" s="43" t="s">
        <v>240</v>
      </c>
      <c r="D98" s="45"/>
      <c r="E98" s="93" t="s">
        <v>388</v>
      </c>
      <c r="F98" s="93">
        <v>0.10910000000000002</v>
      </c>
      <c r="G98" s="93" t="s">
        <v>388</v>
      </c>
      <c r="H98" s="93">
        <v>3.5637189673344824E-2</v>
      </c>
      <c r="I98" s="93">
        <v>3.6757476693021686E-2</v>
      </c>
      <c r="J98" s="93">
        <v>5.1405473612165957E-2</v>
      </c>
      <c r="K98" s="93">
        <v>5.7930560000000006E-2</v>
      </c>
      <c r="L98" s="93" t="s">
        <v>388</v>
      </c>
      <c r="M98" s="93" t="s">
        <v>388</v>
      </c>
      <c r="N98" s="93" t="s">
        <v>388</v>
      </c>
      <c r="O98" s="93" t="s">
        <v>388</v>
      </c>
      <c r="P98" s="93" t="s">
        <v>388</v>
      </c>
      <c r="Q98" s="93" t="s">
        <v>388</v>
      </c>
      <c r="R98" s="93" t="s">
        <v>388</v>
      </c>
      <c r="S98" s="93" t="s">
        <v>388</v>
      </c>
      <c r="T98" s="93" t="s">
        <v>388</v>
      </c>
      <c r="U98" s="15" t="s">
        <v>388</v>
      </c>
      <c r="V98" s="93" t="s">
        <v>388</v>
      </c>
      <c r="W98" s="93">
        <v>1.5921000000000001E-2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157" t="s">
        <v>242</v>
      </c>
      <c r="C99" s="43" t="s">
        <v>412</v>
      </c>
      <c r="D99" s="45"/>
      <c r="E99" s="93">
        <v>0.12153507980000001</v>
      </c>
      <c r="F99" s="93">
        <v>6.5290366820000001</v>
      </c>
      <c r="G99" s="93" t="s">
        <v>388</v>
      </c>
      <c r="H99" s="93">
        <v>5.8325707309999997</v>
      </c>
      <c r="I99" s="93">
        <v>9.1191861099999993E-2</v>
      </c>
      <c r="J99" s="93">
        <v>0.1401240792</v>
      </c>
      <c r="K99" s="93">
        <v>0.30693845929999997</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354.827</v>
      </c>
      <c r="AL99" s="38" t="s">
        <v>243</v>
      </c>
    </row>
    <row r="100" spans="1:38" s="2" customFormat="1" ht="26.25" customHeight="1" thickBot="1" x14ac:dyDescent="0.25">
      <c r="A100" s="43" t="s">
        <v>241</v>
      </c>
      <c r="B100" s="157" t="s">
        <v>244</v>
      </c>
      <c r="C100" s="43" t="s">
        <v>413</v>
      </c>
      <c r="D100" s="45"/>
      <c r="E100" s="93">
        <v>0.12915322735199999</v>
      </c>
      <c r="F100" s="93">
        <v>3.6461880934000002</v>
      </c>
      <c r="G100" s="93" t="s">
        <v>388</v>
      </c>
      <c r="H100" s="93">
        <v>4.7987512230999991</v>
      </c>
      <c r="I100" s="93">
        <v>6.1018752594999996E-2</v>
      </c>
      <c r="J100" s="93">
        <v>9.4211393307000013E-2</v>
      </c>
      <c r="K100" s="93">
        <v>0.20328545667600001</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682.58500000000004</v>
      </c>
      <c r="AL100" s="38" t="s">
        <v>243</v>
      </c>
    </row>
    <row r="101" spans="1:38" s="2" customFormat="1" ht="26.25" customHeight="1" thickBot="1" x14ac:dyDescent="0.25">
      <c r="A101" s="43" t="s">
        <v>241</v>
      </c>
      <c r="B101" s="157" t="s">
        <v>245</v>
      </c>
      <c r="C101" s="43" t="s">
        <v>246</v>
      </c>
      <c r="D101" s="45"/>
      <c r="E101" s="93">
        <v>5.7619588600000002E-3</v>
      </c>
      <c r="F101" s="93">
        <v>0.1042111729</v>
      </c>
      <c r="G101" s="93" t="s">
        <v>388</v>
      </c>
      <c r="H101" s="93">
        <v>6.666811685E-2</v>
      </c>
      <c r="I101" s="93">
        <v>7.1752379200000006E-4</v>
      </c>
      <c r="J101" s="93">
        <v>2.1525713750000001E-3</v>
      </c>
      <c r="K101" s="93">
        <v>5.0226665419999999E-3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96.003</v>
      </c>
      <c r="AL101" s="38" t="s">
        <v>243</v>
      </c>
    </row>
    <row r="102" spans="1:38" s="2" customFormat="1" ht="26.25" customHeight="1" thickBot="1" x14ac:dyDescent="0.25">
      <c r="A102" s="43" t="s">
        <v>241</v>
      </c>
      <c r="B102" s="157" t="s">
        <v>247</v>
      </c>
      <c r="C102" s="43" t="s">
        <v>414</v>
      </c>
      <c r="D102" s="45"/>
      <c r="E102" s="93">
        <v>4.5173394846000005E-2</v>
      </c>
      <c r="F102" s="93">
        <v>0.38406424930599997</v>
      </c>
      <c r="G102" s="93" t="s">
        <v>388</v>
      </c>
      <c r="H102" s="93">
        <v>3.32634728832</v>
      </c>
      <c r="I102" s="93">
        <v>3.2620287699999997E-3</v>
      </c>
      <c r="J102" s="93">
        <v>6.7593037450999996E-2</v>
      </c>
      <c r="K102" s="93">
        <v>0.39692499706000001</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858.6353365885559</v>
      </c>
      <c r="AL102" s="38" t="s">
        <v>243</v>
      </c>
    </row>
    <row r="103" spans="1:38" s="2" customFormat="1" ht="26.25" customHeight="1" thickBot="1" x14ac:dyDescent="0.25">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157" t="s">
        <v>250</v>
      </c>
      <c r="C104" s="43" t="s">
        <v>251</v>
      </c>
      <c r="D104" s="45"/>
      <c r="E104" s="93">
        <v>6.7066972900000005E-4</v>
      </c>
      <c r="F104" s="93">
        <v>5.3195503250000001E-3</v>
      </c>
      <c r="G104" s="93" t="s">
        <v>388</v>
      </c>
      <c r="H104" s="93">
        <v>7.759732448E-3</v>
      </c>
      <c r="I104" s="93">
        <v>5.5643726000000002E-5</v>
      </c>
      <c r="J104" s="93">
        <v>1.6693117800000001E-4</v>
      </c>
      <c r="K104" s="93">
        <v>3.8950608199999996E-4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7.4450000000000003</v>
      </c>
      <c r="AL104" s="38" t="s">
        <v>243</v>
      </c>
    </row>
    <row r="105" spans="1:38" s="2" customFormat="1" ht="26.25" customHeight="1" thickBot="1" x14ac:dyDescent="0.25">
      <c r="A105" s="43" t="s">
        <v>241</v>
      </c>
      <c r="B105" s="157" t="s">
        <v>252</v>
      </c>
      <c r="C105" s="43" t="s">
        <v>253</v>
      </c>
      <c r="D105" s="45"/>
      <c r="E105" s="93">
        <v>2.5283526555000001E-2</v>
      </c>
      <c r="F105" s="93">
        <v>0.19567759381499999</v>
      </c>
      <c r="G105" s="93" t="s">
        <v>388</v>
      </c>
      <c r="H105" s="93">
        <v>0.49506626786000008</v>
      </c>
      <c r="I105" s="93">
        <v>4.3802616990000001E-3</v>
      </c>
      <c r="J105" s="93">
        <v>6.8832683830000003E-3</v>
      </c>
      <c r="K105" s="93">
        <v>1.5018040111000001E-2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15" t="s">
        <v>388</v>
      </c>
      <c r="AJ105" s="15" t="s">
        <v>388</v>
      </c>
      <c r="AK105" s="93">
        <v>58.6</v>
      </c>
      <c r="AL105" s="38" t="s">
        <v>243</v>
      </c>
    </row>
    <row r="106" spans="1:38" s="2" customFormat="1" ht="26.25" customHeight="1" thickBot="1" x14ac:dyDescent="0.25">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25">
      <c r="A107" s="43" t="s">
        <v>241</v>
      </c>
      <c r="B107" s="157" t="s">
        <v>256</v>
      </c>
      <c r="C107" s="43" t="s">
        <v>416</v>
      </c>
      <c r="D107" s="45"/>
      <c r="E107" s="93">
        <v>3.5790115604E-2</v>
      </c>
      <c r="F107" s="93">
        <v>0.1688158508</v>
      </c>
      <c r="G107" s="93" t="s">
        <v>388</v>
      </c>
      <c r="H107" s="93">
        <v>0.37699189632200003</v>
      </c>
      <c r="I107" s="93">
        <v>9.2689214999999991E-3</v>
      </c>
      <c r="J107" s="93">
        <v>0.12358562000000001</v>
      </c>
      <c r="K107" s="93">
        <v>0.58703169500000008</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15" t="s">
        <v>388</v>
      </c>
      <c r="AI107" s="15" t="s">
        <v>388</v>
      </c>
      <c r="AJ107" s="15" t="s">
        <v>388</v>
      </c>
      <c r="AK107" s="93">
        <v>3201.7</v>
      </c>
      <c r="AL107" s="38" t="s">
        <v>243</v>
      </c>
    </row>
    <row r="108" spans="1:38" s="2" customFormat="1" ht="26.25" customHeight="1" thickBot="1" x14ac:dyDescent="0.25">
      <c r="A108" s="43" t="s">
        <v>241</v>
      </c>
      <c r="B108" s="157" t="s">
        <v>257</v>
      </c>
      <c r="C108" s="43" t="s">
        <v>417</v>
      </c>
      <c r="D108" s="45"/>
      <c r="E108" s="93">
        <v>4.9851520860999997E-2</v>
      </c>
      <c r="F108" s="93">
        <v>0.49076208786999997</v>
      </c>
      <c r="G108" s="93" t="s">
        <v>388</v>
      </c>
      <c r="H108" s="93">
        <v>0.38100960129</v>
      </c>
      <c r="I108" s="93">
        <v>5.8060000000000004E-3</v>
      </c>
      <c r="J108" s="93">
        <v>5.806E-2</v>
      </c>
      <c r="K108" s="93">
        <v>0.11612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5412.1</v>
      </c>
      <c r="AL108" s="38" t="s">
        <v>243</v>
      </c>
    </row>
    <row r="109" spans="1:38" s="2" customFormat="1" ht="26.25" customHeight="1" thickBot="1" x14ac:dyDescent="0.25">
      <c r="A109" s="43" t="s">
        <v>241</v>
      </c>
      <c r="B109" s="157" t="s">
        <v>258</v>
      </c>
      <c r="C109" s="43" t="s">
        <v>418</v>
      </c>
      <c r="D109" s="45"/>
      <c r="E109" s="93">
        <v>1.1512736500000001E-2</v>
      </c>
      <c r="F109" s="93">
        <v>5.3776689249999995E-2</v>
      </c>
      <c r="G109" s="15" t="s">
        <v>388</v>
      </c>
      <c r="H109" s="93">
        <v>0.12827028569999999</v>
      </c>
      <c r="I109" s="93">
        <v>4.5540000000000008E-3</v>
      </c>
      <c r="J109" s="93">
        <v>2.5047E-2</v>
      </c>
      <c r="K109" s="93">
        <v>2.5047E-2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455.4</v>
      </c>
      <c r="AL109" s="38" t="s">
        <v>243</v>
      </c>
    </row>
    <row r="110" spans="1:38" s="2" customFormat="1" ht="26.25" customHeight="1" thickBot="1" x14ac:dyDescent="0.25">
      <c r="A110" s="43" t="s">
        <v>241</v>
      </c>
      <c r="B110" s="157" t="s">
        <v>259</v>
      </c>
      <c r="C110" s="43" t="s">
        <v>419</v>
      </c>
      <c r="D110" s="45"/>
      <c r="E110" s="93">
        <v>5.0013475349999998E-3</v>
      </c>
      <c r="F110" s="93">
        <v>2.0757791229000001E-2</v>
      </c>
      <c r="G110" s="15" t="s">
        <v>388</v>
      </c>
      <c r="H110" s="93">
        <v>7.6754514587E-2</v>
      </c>
      <c r="I110" s="93">
        <v>2.0769341199999999E-2</v>
      </c>
      <c r="J110" s="93">
        <v>0.14561415599999999</v>
      </c>
      <c r="K110" s="93">
        <v>0.14742021599999999</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1078.0999999999999</v>
      </c>
      <c r="AL110" s="38" t="s">
        <v>243</v>
      </c>
    </row>
    <row r="111" spans="1:38" s="2" customFormat="1" ht="26.25" customHeight="1" thickBot="1" x14ac:dyDescent="0.25">
      <c r="A111" s="43" t="s">
        <v>241</v>
      </c>
      <c r="B111" s="157" t="s">
        <v>260</v>
      </c>
      <c r="C111" s="43" t="s">
        <v>420</v>
      </c>
      <c r="D111" s="45"/>
      <c r="E111" s="93">
        <v>5.8363338170000001E-2</v>
      </c>
      <c r="F111" s="93">
        <v>1.6090090759</v>
      </c>
      <c r="G111" s="15" t="s">
        <v>388</v>
      </c>
      <c r="H111" s="93">
        <v>2.6254622722000001</v>
      </c>
      <c r="I111" s="93">
        <v>1.6418800000000001E-2</v>
      </c>
      <c r="J111" s="93">
        <v>3.2837600000000002E-2</v>
      </c>
      <c r="K111" s="93">
        <v>7.3884600000000009E-2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4290.4309999999996</v>
      </c>
      <c r="AL111" s="38" t="s">
        <v>243</v>
      </c>
    </row>
    <row r="112" spans="1:38" s="2" customFormat="1" ht="26.25" customHeight="1" thickBot="1" x14ac:dyDescent="0.25">
      <c r="A112" s="43" t="s">
        <v>261</v>
      </c>
      <c r="B112" s="157" t="s">
        <v>262</v>
      </c>
      <c r="C112" s="43" t="s">
        <v>263</v>
      </c>
      <c r="D112" s="45"/>
      <c r="E112" s="93">
        <v>6.6281311299999999</v>
      </c>
      <c r="F112" s="93" t="s">
        <v>388</v>
      </c>
      <c r="G112" s="93" t="s">
        <v>388</v>
      </c>
      <c r="H112" s="93">
        <v>4.3956592870000009</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165.62100000000001</v>
      </c>
      <c r="AL112" s="38" t="s">
        <v>432</v>
      </c>
    </row>
    <row r="113" spans="1:38" s="2" customFormat="1" ht="26.25" customHeight="1" thickBot="1" x14ac:dyDescent="0.25">
      <c r="A113" s="43" t="s">
        <v>261</v>
      </c>
      <c r="B113" s="157" t="s">
        <v>264</v>
      </c>
      <c r="C113" s="43" t="s">
        <v>265</v>
      </c>
      <c r="D113" s="45"/>
      <c r="E113" s="93">
        <v>2.8367628439600003</v>
      </c>
      <c r="F113" s="93">
        <v>3.5483576131089998</v>
      </c>
      <c r="G113" s="15" t="s">
        <v>388</v>
      </c>
      <c r="H113" s="93">
        <v>10.042864760434</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157" t="s">
        <v>266</v>
      </c>
      <c r="C114" s="43" t="s">
        <v>421</v>
      </c>
      <c r="D114" s="45"/>
      <c r="E114" s="93">
        <v>2.8707535450000002E-2</v>
      </c>
      <c r="F114" s="93" t="s">
        <v>388</v>
      </c>
      <c r="G114" s="93" t="s">
        <v>388</v>
      </c>
      <c r="H114" s="93">
        <v>1.9608271980000001E-2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717.68838632560357</v>
      </c>
      <c r="AL114" s="38" t="s">
        <v>441</v>
      </c>
    </row>
    <row r="115" spans="1:38" s="2" customFormat="1" ht="26.25" customHeight="1" thickBot="1" x14ac:dyDescent="0.25">
      <c r="A115" s="43" t="s">
        <v>261</v>
      </c>
      <c r="B115" s="157" t="s">
        <v>267</v>
      </c>
      <c r="C115" s="43" t="s">
        <v>268</v>
      </c>
      <c r="D115" s="45"/>
      <c r="E115" s="93">
        <v>0.20760890000000001</v>
      </c>
      <c r="F115" s="93" t="s">
        <v>388</v>
      </c>
      <c r="G115" s="93" t="s">
        <v>388</v>
      </c>
      <c r="H115" s="93">
        <v>0.41521780000000003</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157" t="s">
        <v>269</v>
      </c>
      <c r="C116" s="43" t="s">
        <v>422</v>
      </c>
      <c r="D116" s="45"/>
      <c r="E116" s="93">
        <v>0.60402799909500005</v>
      </c>
      <c r="F116" s="93">
        <v>7.6002629561000012E-2</v>
      </c>
      <c r="G116" s="15" t="s">
        <v>388</v>
      </c>
      <c r="H116" s="93">
        <v>1.4448441048410001</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25">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25">
      <c r="A119" s="43" t="s">
        <v>261</v>
      </c>
      <c r="B119" s="157" t="s">
        <v>273</v>
      </c>
      <c r="C119" s="43" t="s">
        <v>274</v>
      </c>
      <c r="D119" s="45"/>
      <c r="E119" s="93" t="s">
        <v>388</v>
      </c>
      <c r="F119" s="93" t="s">
        <v>388</v>
      </c>
      <c r="G119" s="93" t="s">
        <v>388</v>
      </c>
      <c r="H119" s="93" t="s">
        <v>388</v>
      </c>
      <c r="I119" s="93">
        <v>0.24761965000000002</v>
      </c>
      <c r="J119" s="93">
        <v>4.5174729999999998</v>
      </c>
      <c r="K119" s="93">
        <v>4.5174729999999998</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1854.0810000000001</v>
      </c>
      <c r="AL119" s="38" t="s">
        <v>442</v>
      </c>
    </row>
    <row r="120" spans="1:38" s="2" customFormat="1" ht="26.25" customHeight="1" thickBot="1" x14ac:dyDescent="0.25">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25">
      <c r="A121" s="43" t="s">
        <v>261</v>
      </c>
      <c r="B121" s="157" t="s">
        <v>277</v>
      </c>
      <c r="C121" s="43" t="s">
        <v>278</v>
      </c>
      <c r="D121" s="45" t="s">
        <v>279</v>
      </c>
      <c r="E121" s="93" t="s">
        <v>388</v>
      </c>
      <c r="F121" s="93">
        <v>0.9577396783290002</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93" t="s">
        <v>388</v>
      </c>
      <c r="AK121" s="93">
        <v>1990</v>
      </c>
      <c r="AL121" s="38" t="s">
        <v>443</v>
      </c>
    </row>
    <row r="122" spans="1:38" s="2" customFormat="1" ht="26.25" customHeight="1" thickBot="1" x14ac:dyDescent="0.25">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1.6521115384615384E-2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25">
      <c r="A123" s="43" t="s">
        <v>261</v>
      </c>
      <c r="B123" s="157" t="s">
        <v>282</v>
      </c>
      <c r="C123" s="43" t="s">
        <v>283</v>
      </c>
      <c r="D123" s="45"/>
      <c r="E123" s="93">
        <v>8.7450932800000006E-2</v>
      </c>
      <c r="F123" s="93">
        <v>0.17989531690000002</v>
      </c>
      <c r="G123" s="93">
        <v>1.1961371489999999E-2</v>
      </c>
      <c r="H123" s="93">
        <v>8.5210546540000001E-2</v>
      </c>
      <c r="I123" s="93">
        <v>0.22067785820000002</v>
      </c>
      <c r="J123" s="93">
        <v>0.23132917649999998</v>
      </c>
      <c r="K123" s="93">
        <v>0.23487961600000001</v>
      </c>
      <c r="L123" s="93">
        <v>2.788614218E-2</v>
      </c>
      <c r="M123" s="93">
        <v>2.8314091619999999</v>
      </c>
      <c r="N123" s="93">
        <v>2.3651237460000003E-3</v>
      </c>
      <c r="O123" s="93">
        <v>2.197854594E-2</v>
      </c>
      <c r="P123" s="93">
        <v>4.3336243870000001E-3</v>
      </c>
      <c r="Q123" s="93">
        <v>1.34574913E-4</v>
      </c>
      <c r="R123" s="93">
        <v>3.7089754070000003E-3</v>
      </c>
      <c r="S123" s="93">
        <v>1.5871125310000002E-3</v>
      </c>
      <c r="T123" s="93">
        <v>1.2526688740000002E-3</v>
      </c>
      <c r="U123" s="93">
        <v>9.8515210899999999E-4</v>
      </c>
      <c r="V123" s="93">
        <v>1.8869066360000002E-2</v>
      </c>
      <c r="W123" s="93" t="s">
        <v>388</v>
      </c>
      <c r="X123" s="93">
        <v>2.5021171889999999E-5</v>
      </c>
      <c r="Y123" s="93">
        <v>7.7041961660000001E-5</v>
      </c>
      <c r="Z123" s="93">
        <v>2.0510333479999998E-5</v>
      </c>
      <c r="AA123" s="93">
        <v>1.0816825969999999E-5</v>
      </c>
      <c r="AB123" s="93">
        <v>1.3339029300000002E-4</v>
      </c>
      <c r="AC123" s="93" t="s">
        <v>388</v>
      </c>
      <c r="AD123" s="93" t="s">
        <v>388</v>
      </c>
      <c r="AE123" s="92"/>
      <c r="AF123" s="93" t="s">
        <v>388</v>
      </c>
      <c r="AG123" s="15" t="s">
        <v>388</v>
      </c>
      <c r="AH123" s="15" t="s">
        <v>388</v>
      </c>
      <c r="AI123" s="15" t="s">
        <v>388</v>
      </c>
      <c r="AJ123" s="15" t="s">
        <v>388</v>
      </c>
      <c r="AK123" s="93">
        <v>35.504394390000002</v>
      </c>
      <c r="AL123" s="38" t="s">
        <v>436</v>
      </c>
    </row>
    <row r="124" spans="1:38" s="2" customFormat="1" ht="26.25" customHeight="1" thickBot="1" x14ac:dyDescent="0.25">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157" t="s">
        <v>287</v>
      </c>
      <c r="C125" s="43" t="s">
        <v>288</v>
      </c>
      <c r="D125" s="45"/>
      <c r="E125" s="15" t="s">
        <v>388</v>
      </c>
      <c r="F125" s="93">
        <v>0.18009377900000001</v>
      </c>
      <c r="G125" s="15" t="s">
        <v>388</v>
      </c>
      <c r="H125" s="15" t="s">
        <v>388</v>
      </c>
      <c r="I125" s="93">
        <v>1.4174391000000002E-4</v>
      </c>
      <c r="J125" s="93">
        <v>9.4066413000000015E-4</v>
      </c>
      <c r="K125" s="93">
        <v>1.9887100100000003E-3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4295.2700000000004</v>
      </c>
      <c r="AL125" s="38" t="s">
        <v>424</v>
      </c>
    </row>
    <row r="126" spans="1:38" s="2" customFormat="1" ht="26.25" customHeight="1" thickBot="1" x14ac:dyDescent="0.25">
      <c r="A126" s="43" t="s">
        <v>286</v>
      </c>
      <c r="B126" s="157" t="s">
        <v>289</v>
      </c>
      <c r="C126" s="43" t="s">
        <v>290</v>
      </c>
      <c r="D126" s="45"/>
      <c r="E126" s="15" t="s">
        <v>388</v>
      </c>
      <c r="F126" s="15" t="s">
        <v>388</v>
      </c>
      <c r="G126" s="15" t="s">
        <v>388</v>
      </c>
      <c r="H126" s="93">
        <v>8.9452089999999998E-2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372.71710000000002</v>
      </c>
      <c r="AL126" s="38" t="s">
        <v>425</v>
      </c>
    </row>
    <row r="127" spans="1:38" s="2" customFormat="1" ht="26.25" customHeight="1" thickBot="1" x14ac:dyDescent="0.25">
      <c r="A127" s="43" t="s">
        <v>286</v>
      </c>
      <c r="B127" s="157" t="s">
        <v>291</v>
      </c>
      <c r="C127" s="43" t="s">
        <v>292</v>
      </c>
      <c r="D127" s="45"/>
      <c r="E127" s="15" t="s">
        <v>388</v>
      </c>
      <c r="F127" s="93" t="s">
        <v>388</v>
      </c>
      <c r="G127" s="93" t="s">
        <v>388</v>
      </c>
      <c r="H127" s="93">
        <v>5.918883929E-3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157" t="s">
        <v>305</v>
      </c>
      <c r="C133" s="43" t="s">
        <v>306</v>
      </c>
      <c r="D133" s="45" t="s">
        <v>295</v>
      </c>
      <c r="E133" s="15" t="s">
        <v>389</v>
      </c>
      <c r="F133" s="15" t="s">
        <v>389</v>
      </c>
      <c r="G133" s="15" t="s">
        <v>389</v>
      </c>
      <c r="H133" s="15" t="s">
        <v>388</v>
      </c>
      <c r="I133" s="93">
        <v>4.6466770000000001E-4</v>
      </c>
      <c r="J133" s="93">
        <v>4.6466770000000001E-4</v>
      </c>
      <c r="K133" s="93">
        <v>5.1635696E-4</v>
      </c>
      <c r="L133" s="93">
        <v>2.3233385E-4</v>
      </c>
      <c r="M133" s="15" t="s">
        <v>389</v>
      </c>
      <c r="N133" s="93">
        <v>4.0213173000000008E-4</v>
      </c>
      <c r="O133" s="93">
        <v>6.7356730000000021E-5</v>
      </c>
      <c r="P133" s="93">
        <v>1.2578979882547888E-2</v>
      </c>
      <c r="Q133" s="93">
        <v>1.8225150999999997E-4</v>
      </c>
      <c r="R133" s="93">
        <v>1.8158196000000001E-4</v>
      </c>
      <c r="S133" s="93">
        <v>1.6645013E-4</v>
      </c>
      <c r="T133" s="93">
        <v>2.3206602999999997E-4</v>
      </c>
      <c r="U133" s="93">
        <v>2.6487398000000004E-4</v>
      </c>
      <c r="V133" s="93">
        <v>2.1441669200000001E-3</v>
      </c>
      <c r="W133" s="93">
        <v>3.6155700000000004E-4</v>
      </c>
      <c r="X133" s="93">
        <v>1.7676119999999996E-4</v>
      </c>
      <c r="Y133" s="93">
        <v>9.6549110000000008E-5</v>
      </c>
      <c r="Z133" s="93">
        <v>8.6238039999999999E-5</v>
      </c>
      <c r="AA133" s="93">
        <v>9.3603089999999984E-5</v>
      </c>
      <c r="AB133" s="93">
        <v>4.5315143999999998E-4</v>
      </c>
      <c r="AC133" s="93">
        <v>2.0086500000000003E-3</v>
      </c>
      <c r="AD133" s="93">
        <v>5.4903099999999991E-3</v>
      </c>
      <c r="AE133" s="92"/>
      <c r="AF133" s="15" t="s">
        <v>388</v>
      </c>
      <c r="AG133" s="15" t="s">
        <v>388</v>
      </c>
      <c r="AH133" s="15" t="s">
        <v>388</v>
      </c>
      <c r="AI133" s="15" t="s">
        <v>388</v>
      </c>
      <c r="AJ133" s="15" t="s">
        <v>388</v>
      </c>
      <c r="AK133" s="93">
        <v>13391</v>
      </c>
      <c r="AL133" s="38" t="s">
        <v>427</v>
      </c>
    </row>
    <row r="134" spans="1:38" s="2" customFormat="1" ht="26.25" customHeight="1" thickBot="1" x14ac:dyDescent="0.25">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57" t="s">
        <v>311</v>
      </c>
      <c r="C136" s="43" t="s">
        <v>312</v>
      </c>
      <c r="D136" s="45"/>
      <c r="E136" s="15" t="s">
        <v>388</v>
      </c>
      <c r="F136" s="93">
        <v>8.2900000000000005E-3</v>
      </c>
      <c r="G136" s="15" t="s">
        <v>388</v>
      </c>
      <c r="H136" s="93">
        <v>0.33719489999999996</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552574.34047199448</v>
      </c>
      <c r="AL136" s="38" t="s">
        <v>440</v>
      </c>
    </row>
    <row r="137" spans="1:38" s="2" customFormat="1" ht="26.25" customHeight="1" thickBot="1" x14ac:dyDescent="0.25">
      <c r="A137" s="43" t="s">
        <v>286</v>
      </c>
      <c r="B137" s="157" t="s">
        <v>313</v>
      </c>
      <c r="C137" s="43" t="s">
        <v>314</v>
      </c>
      <c r="D137" s="45"/>
      <c r="E137" s="15" t="s">
        <v>388</v>
      </c>
      <c r="F137" s="93">
        <v>1.9449999999999999E-2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1296868</v>
      </c>
      <c r="AL137" s="38" t="s">
        <v>429</v>
      </c>
    </row>
    <row r="138" spans="1:38" s="2" customFormat="1" ht="26.25" customHeight="1" thickBot="1" x14ac:dyDescent="0.25">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157" t="s">
        <v>317</v>
      </c>
      <c r="C139" s="43" t="s">
        <v>430</v>
      </c>
      <c r="D139" s="45" t="s">
        <v>318</v>
      </c>
      <c r="E139" s="15" t="s">
        <v>388</v>
      </c>
      <c r="F139" s="15" t="s">
        <v>388</v>
      </c>
      <c r="G139" s="15" t="s">
        <v>388</v>
      </c>
      <c r="H139" s="15" t="s">
        <v>388</v>
      </c>
      <c r="I139" s="93">
        <v>0.22073263799999998</v>
      </c>
      <c r="J139" s="93">
        <v>0.22073263799999998</v>
      </c>
      <c r="K139" s="93">
        <v>0.22073263799999998</v>
      </c>
      <c r="L139" s="93">
        <v>1.9321320419999996E-2</v>
      </c>
      <c r="M139" s="15" t="s">
        <v>388</v>
      </c>
      <c r="N139" s="93">
        <v>6.2944200000000002E-4</v>
      </c>
      <c r="O139" s="93">
        <v>1.2675539999999999E-3</v>
      </c>
      <c r="P139" s="93">
        <v>1.2675539999999999E-3</v>
      </c>
      <c r="Q139" s="93">
        <v>2.0055443999999999E-3</v>
      </c>
      <c r="R139" s="93">
        <v>1.9160700000000002E-3</v>
      </c>
      <c r="S139" s="93">
        <v>4.4692115999999992E-3</v>
      </c>
      <c r="T139" s="15" t="s">
        <v>388</v>
      </c>
      <c r="U139" s="15" t="s">
        <v>388</v>
      </c>
      <c r="V139" s="15" t="s">
        <v>388</v>
      </c>
      <c r="W139" s="93">
        <v>2.2716463259999999</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3468</v>
      </c>
      <c r="AL139" s="38" t="s">
        <v>407</v>
      </c>
    </row>
    <row r="140" spans="1:38" s="2" customFormat="1" ht="26.25" customHeight="1" thickBot="1" x14ac:dyDescent="0.25">
      <c r="A140" s="43" t="s">
        <v>319</v>
      </c>
      <c r="B140" s="157" t="s">
        <v>320</v>
      </c>
      <c r="C140" s="43" t="s">
        <v>431</v>
      </c>
      <c r="D140" s="45"/>
      <c r="E140" s="15" t="s">
        <v>388</v>
      </c>
      <c r="F140" s="15" t="s">
        <v>388</v>
      </c>
      <c r="G140" s="15" t="s">
        <v>388</v>
      </c>
      <c r="H140" s="93">
        <v>0.47844047623000002</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96" t="s">
        <v>376</v>
      </c>
      <c r="D141" s="94" t="s">
        <v>141</v>
      </c>
      <c r="E141" s="94">
        <f t="shared" ref="E141:T141" si="0">SUM(E14:E140)</f>
        <v>244.65539854991667</v>
      </c>
      <c r="F141" s="94">
        <f t="shared" si="0"/>
        <v>176.00977575698718</v>
      </c>
      <c r="G141" s="94">
        <f t="shared" si="0"/>
        <v>95.898229873071642</v>
      </c>
      <c r="H141" s="94">
        <f t="shared" si="0"/>
        <v>39.662928500708666</v>
      </c>
      <c r="I141" s="94">
        <f t="shared" si="0"/>
        <v>26.76140641199817</v>
      </c>
      <c r="J141" s="94">
        <f t="shared" si="0"/>
        <v>43.675682269494054</v>
      </c>
      <c r="K141" s="94">
        <f t="shared" si="0"/>
        <v>58.206715243756804</v>
      </c>
      <c r="L141" s="94">
        <f t="shared" si="0"/>
        <v>6.7460221027783769</v>
      </c>
      <c r="M141" s="94">
        <f t="shared" si="0"/>
        <v>596.04736892942981</v>
      </c>
      <c r="N141" s="94">
        <f t="shared" si="0"/>
        <v>29.800059614914176</v>
      </c>
      <c r="O141" s="94">
        <f t="shared" si="0"/>
        <v>1.745355182878225</v>
      </c>
      <c r="P141" s="94">
        <f t="shared" si="0"/>
        <v>0.68458614918489968</v>
      </c>
      <c r="Q141" s="94">
        <f t="shared" si="0"/>
        <v>5.1216658776568673</v>
      </c>
      <c r="R141" s="94">
        <f t="shared" si="0"/>
        <v>25.694353517201609</v>
      </c>
      <c r="S141" s="94">
        <f t="shared" si="0"/>
        <v>66.240392624431607</v>
      </c>
      <c r="T141" s="94">
        <f t="shared" si="0"/>
        <v>32.064620814529931</v>
      </c>
      <c r="U141" s="94" t="s">
        <v>387</v>
      </c>
      <c r="V141" s="94">
        <f t="shared" ref="V141:AD141" si="1">SUM(V14:V140)</f>
        <v>131.32684208422728</v>
      </c>
      <c r="W141" s="94">
        <f t="shared" si="1"/>
        <v>15.529339616123888</v>
      </c>
      <c r="X141" s="94">
        <f t="shared" si="1"/>
        <v>6.3796919567267096</v>
      </c>
      <c r="Y141" s="94">
        <f t="shared" si="1"/>
        <v>5.1655308677260354</v>
      </c>
      <c r="Z141" s="94">
        <f t="shared" si="1"/>
        <v>3.932057753274965</v>
      </c>
      <c r="AA141" s="94">
        <f t="shared" si="1"/>
        <v>4.5094792397547279</v>
      </c>
      <c r="AB141" s="94">
        <f t="shared" si="1"/>
        <v>19.986759817482437</v>
      </c>
      <c r="AC141" s="94">
        <f t="shared" si="1"/>
        <v>18.186384629369226</v>
      </c>
      <c r="AD141" s="94">
        <f t="shared" si="1"/>
        <v>29.15423417183343</v>
      </c>
      <c r="AE141" s="97"/>
      <c r="AF141" s="94">
        <f>SUM(AF14:AF140)</f>
        <v>353193.75018998206</v>
      </c>
      <c r="AG141" s="94">
        <f>SUM(AG14:AG140)</f>
        <v>234588.64505999995</v>
      </c>
      <c r="AH141" s="94">
        <f>SUM(AH14:AH140)</f>
        <v>154656.60035274722</v>
      </c>
      <c r="AI141" s="94">
        <f>SUM(AI14:AI140)</f>
        <v>264626.94965000002</v>
      </c>
      <c r="AJ141" s="94">
        <f>SUM(AJ14:AJ140)</f>
        <v>6086.327021999442</v>
      </c>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27" t="s">
        <v>362</v>
      </c>
      <c r="D152" s="125" t="s">
        <v>295</v>
      </c>
      <c r="E152" s="125">
        <f>SUM(E$141, E$151, IF(AND(ISNUMBER(SEARCH($B$4,"AT|BE|CH|GB|IE|LT|LU|NL")),SUM(E$143:E$149)&gt;0),SUM(E$143:E$149)-SUM(E$27:E$33),0))</f>
        <v>244.65539854991667</v>
      </c>
      <c r="F152" s="125">
        <f t="shared" ref="F152:AD152" si="2">SUM(F$141, F$151, IF(AND(ISNUMBER(SEARCH($B$4,"AT|BE|CH|GB|IE|LT|LU|NL")),SUM(F$143:F$149)&gt;0),SUM(F$143:F$149)-SUM(F$27:F$33),0))</f>
        <v>176.00977575698718</v>
      </c>
      <c r="G152" s="125">
        <f t="shared" si="2"/>
        <v>95.898229873071642</v>
      </c>
      <c r="H152" s="125">
        <f t="shared" si="2"/>
        <v>39.662928500708666</v>
      </c>
      <c r="I152" s="125">
        <f t="shared" si="2"/>
        <v>26.76140641199817</v>
      </c>
      <c r="J152" s="125">
        <f t="shared" si="2"/>
        <v>43.675682269494054</v>
      </c>
      <c r="K152" s="125">
        <f t="shared" si="2"/>
        <v>58.206715243756804</v>
      </c>
      <c r="L152" s="125">
        <f t="shared" si="2"/>
        <v>6.7460221027783769</v>
      </c>
      <c r="M152" s="125">
        <f t="shared" si="2"/>
        <v>596.04736892942981</v>
      </c>
      <c r="N152" s="125">
        <f t="shared" si="2"/>
        <v>29.800059614914176</v>
      </c>
      <c r="O152" s="125">
        <f t="shared" si="2"/>
        <v>1.745355182878225</v>
      </c>
      <c r="P152" s="125">
        <f t="shared" si="2"/>
        <v>0.68458614918489968</v>
      </c>
      <c r="Q152" s="125">
        <f t="shared" si="2"/>
        <v>5.1216658776568673</v>
      </c>
      <c r="R152" s="125">
        <f t="shared" si="2"/>
        <v>25.694353517201609</v>
      </c>
      <c r="S152" s="125">
        <f t="shared" si="2"/>
        <v>66.240392624431607</v>
      </c>
      <c r="T152" s="125">
        <f t="shared" si="2"/>
        <v>32.064620814529931</v>
      </c>
      <c r="U152" s="125">
        <f t="shared" si="2"/>
        <v>0</v>
      </c>
      <c r="V152" s="125">
        <f t="shared" si="2"/>
        <v>131.32684208422728</v>
      </c>
      <c r="W152" s="125">
        <f t="shared" si="2"/>
        <v>15.529339616123888</v>
      </c>
      <c r="X152" s="125">
        <f t="shared" si="2"/>
        <v>6.3796919567267096</v>
      </c>
      <c r="Y152" s="125">
        <f t="shared" si="2"/>
        <v>5.1655308677260354</v>
      </c>
      <c r="Z152" s="125">
        <f t="shared" si="2"/>
        <v>3.932057753274965</v>
      </c>
      <c r="AA152" s="125">
        <f t="shared" si="2"/>
        <v>4.5094792397547279</v>
      </c>
      <c r="AB152" s="125">
        <f t="shared" si="2"/>
        <v>19.986759817482437</v>
      </c>
      <c r="AC152" s="125">
        <f t="shared" si="2"/>
        <v>18.186384629369226</v>
      </c>
      <c r="AD152" s="125">
        <f t="shared" si="2"/>
        <v>29.15423417183343</v>
      </c>
      <c r="AE152" s="114"/>
      <c r="AF152" s="125"/>
      <c r="AG152" s="125"/>
      <c r="AH152" s="125"/>
      <c r="AI152" s="125"/>
      <c r="AJ152" s="125"/>
      <c r="AK152" s="125"/>
      <c r="AL152" s="128"/>
    </row>
    <row r="153" spans="1:38" s="120" customFormat="1" ht="26.25" customHeight="1" thickBot="1" x14ac:dyDescent="0.25">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27" t="s">
        <v>363</v>
      </c>
      <c r="D154" s="125" t="s">
        <v>322</v>
      </c>
      <c r="E154" s="125">
        <f>SUM(E$141, E$153, -1 * IF(OR($B$6=2005,$B$6&gt;=2020),SUM(E$99:E$122),0), IF(AND(ISNUMBER(SEARCH($B$4,"AT|BE|CH|GB|IE|LT|LU|NL")),SUM(E$143:E$149)&gt;0),SUM(E$143:E$149)-SUM(E$27:E$33),0))</f>
        <v>244.65539854991667</v>
      </c>
      <c r="F154" s="125">
        <f>SUM(F$141, F$153, -1 * IF(OR($B$6=2005,$B$6&gt;=2020),SUM(F$99:F$122),0), IF(AND(ISNUMBER(SEARCH($B$4,"AT|BE|CH|GB|IE|LT|LU|NL")),SUM(F$143:F$149)&gt;0),SUM(F$143:F$149)-SUM(F$27:F$33),0))</f>
        <v>176.00977575698718</v>
      </c>
      <c r="G154" s="125">
        <f>SUM(G$141, G$153, IF(AND(ISNUMBER(SEARCH($B$4,"AT|BE|CH|GB|IE|LT|LU|NL")),SUM(G$143:G$149)&gt;0),SUM(G$143:G$149)-SUM(G$27:G$33),0))</f>
        <v>95.898229873071642</v>
      </c>
      <c r="H154" s="125">
        <f>SUM(H$141, H$153, IF(AND(ISNUMBER(SEARCH($B$4,"AT|BE|CH|GB|IE|LT|LU|NL")),SUM(H$143:H$149)&gt;0),SUM(H$143:H$149)-SUM(H$27:H$33),0))</f>
        <v>39.662928500708666</v>
      </c>
      <c r="I154" s="125">
        <f t="shared" ref="I154:AD154" si="3">SUM(I$141, I$153, IF(AND(ISNUMBER(SEARCH($B$4,"AT|BE|CH|GB|IE|LT|LU|NL")),SUM(I$143:I$149)&gt;0),SUM(I$143:I$149)-SUM(I$27:I$33),0))</f>
        <v>26.76140641199817</v>
      </c>
      <c r="J154" s="125">
        <f t="shared" si="3"/>
        <v>43.675682269494054</v>
      </c>
      <c r="K154" s="125">
        <f t="shared" si="3"/>
        <v>58.206715243756804</v>
      </c>
      <c r="L154" s="125">
        <f t="shared" si="3"/>
        <v>6.7460221027783769</v>
      </c>
      <c r="M154" s="125">
        <f t="shared" si="3"/>
        <v>596.04736892942981</v>
      </c>
      <c r="N154" s="125">
        <f t="shared" si="3"/>
        <v>29.800059614914176</v>
      </c>
      <c r="O154" s="125">
        <f t="shared" si="3"/>
        <v>1.745355182878225</v>
      </c>
      <c r="P154" s="125">
        <f t="shared" si="3"/>
        <v>0.68458614918489968</v>
      </c>
      <c r="Q154" s="125">
        <f t="shared" si="3"/>
        <v>5.1216658776568673</v>
      </c>
      <c r="R154" s="125">
        <f t="shared" si="3"/>
        <v>25.694353517201609</v>
      </c>
      <c r="S154" s="125">
        <f t="shared" si="3"/>
        <v>66.240392624431607</v>
      </c>
      <c r="T154" s="125">
        <f t="shared" si="3"/>
        <v>32.064620814529931</v>
      </c>
      <c r="U154" s="125">
        <f t="shared" si="3"/>
        <v>0</v>
      </c>
      <c r="V154" s="125">
        <f t="shared" si="3"/>
        <v>131.32684208422728</v>
      </c>
      <c r="W154" s="125">
        <f t="shared" si="3"/>
        <v>15.529339616123888</v>
      </c>
      <c r="X154" s="125">
        <f t="shared" si="3"/>
        <v>6.3796919567267096</v>
      </c>
      <c r="Y154" s="125">
        <f t="shared" si="3"/>
        <v>5.1655308677260354</v>
      </c>
      <c r="Z154" s="125">
        <f t="shared" si="3"/>
        <v>3.932057753274965</v>
      </c>
      <c r="AA154" s="125">
        <f t="shared" si="3"/>
        <v>4.5094792397547279</v>
      </c>
      <c r="AB154" s="125">
        <f t="shared" si="3"/>
        <v>19.986759817482437</v>
      </c>
      <c r="AC154" s="125">
        <f t="shared" si="3"/>
        <v>18.186384629369226</v>
      </c>
      <c r="AD154" s="125">
        <f t="shared" si="3"/>
        <v>29.15423417183343</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35" t="s">
        <v>327</v>
      </c>
      <c r="D157" s="136"/>
      <c r="E157" s="136">
        <v>3.7058468104996063</v>
      </c>
      <c r="F157" s="136">
        <v>8.4705069954276721E-2</v>
      </c>
      <c r="G157" s="136">
        <v>0.25676224329890129</v>
      </c>
      <c r="H157" s="136" t="s">
        <v>388</v>
      </c>
      <c r="I157" s="136">
        <v>5.8662865978177298E-2</v>
      </c>
      <c r="J157" s="136">
        <v>5.8662865978177298E-2</v>
      </c>
      <c r="K157" s="136">
        <v>5.8662865978177298E-2</v>
      </c>
      <c r="L157" s="136">
        <v>2.9331432989088649E-2</v>
      </c>
      <c r="M157" s="136">
        <v>0.79808058097545098</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13235.167180355736</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35" t="s">
        <v>329</v>
      </c>
      <c r="D158" s="136"/>
      <c r="E158" s="136">
        <v>0.94686533510441084</v>
      </c>
      <c r="F158" s="136">
        <v>9.8370381725019426E-2</v>
      </c>
      <c r="G158" s="136">
        <v>7.6994348360571563E-2</v>
      </c>
      <c r="H158" s="136" t="s">
        <v>388</v>
      </c>
      <c r="I158" s="136">
        <v>1.0100913301939358E-2</v>
      </c>
      <c r="J158" s="136">
        <v>1.0100913301939358E-2</v>
      </c>
      <c r="K158" s="136">
        <v>1.0100913301939358E-2</v>
      </c>
      <c r="L158" s="136">
        <v>5.0504566509696792E-3</v>
      </c>
      <c r="M158" s="136">
        <v>1.5631029073185712</v>
      </c>
      <c r="N158" s="136">
        <v>0.69608425496120219</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4018.1022680517963</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35" t="s">
        <v>435</v>
      </c>
      <c r="D159" s="136"/>
      <c r="E159" s="136">
        <v>41.104599999999998</v>
      </c>
      <c r="F159" s="136">
        <v>1.171</v>
      </c>
      <c r="G159" s="136">
        <v>17.93308</v>
      </c>
      <c r="H159" s="136" t="s">
        <v>388</v>
      </c>
      <c r="I159" s="136">
        <v>1.1704018064516126</v>
      </c>
      <c r="J159" s="136">
        <v>1.2886499999999999</v>
      </c>
      <c r="K159" s="136">
        <v>1.2886499999999999</v>
      </c>
      <c r="L159" s="136" t="s">
        <v>388</v>
      </c>
      <c r="M159" s="136">
        <v>3.1639000000000004</v>
      </c>
      <c r="N159" s="136">
        <v>9.6561150895726838E-2</v>
      </c>
      <c r="O159" s="136">
        <v>1.0104152239454087E-2</v>
      </c>
      <c r="P159" s="136">
        <v>1.2916042609774124E-2</v>
      </c>
      <c r="Q159" s="136">
        <v>0.30136282058663832</v>
      </c>
      <c r="R159" s="136">
        <v>0.32016517988038645</v>
      </c>
      <c r="S159" s="136">
        <v>0.66736111718746083</v>
      </c>
      <c r="T159" s="136">
        <v>14.057725805386507</v>
      </c>
      <c r="U159" s="136">
        <v>0.10539062592168787</v>
      </c>
      <c r="V159" s="136">
        <v>0.69060584547684611</v>
      </c>
      <c r="W159" s="136">
        <v>0.22268515318299079</v>
      </c>
      <c r="X159" s="136">
        <v>2.4557408006055203E-3</v>
      </c>
      <c r="Y159" s="136">
        <v>1.4453255766601116E-2</v>
      </c>
      <c r="Z159" s="136">
        <v>1.0104152239454083E-2</v>
      </c>
      <c r="AA159" s="136">
        <v>4.0547876929483305E-3</v>
      </c>
      <c r="AB159" s="136">
        <v>3.1067936499609049E-2</v>
      </c>
      <c r="AC159" s="136">
        <v>7.2135010861338611E-2</v>
      </c>
      <c r="AD159" s="136">
        <v>0.25324149275098889</v>
      </c>
      <c r="AE159" s="114"/>
      <c r="AF159" s="136">
        <v>23617.25522557868</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B3BF1-8428-48F5-B17B-9264AA5B87BD}">
  <sheetPr codeName="Tabelle26"/>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1.5703125" style="5" customWidth="1"/>
    <col min="2" max="2" width="11" style="191" customWidth="1"/>
    <col min="3" max="3" width="41"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2002</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2002</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157" t="s">
        <v>50</v>
      </c>
      <c r="C14" s="43" t="s">
        <v>51</v>
      </c>
      <c r="D14" s="45"/>
      <c r="E14" s="93">
        <v>44.229533192059939</v>
      </c>
      <c r="F14" s="93">
        <v>0.80044153192890044</v>
      </c>
      <c r="G14" s="93">
        <v>36.251869609630077</v>
      </c>
      <c r="H14" s="93">
        <v>4.2900000000000001E-2</v>
      </c>
      <c r="I14" s="93">
        <v>0.83991110810878655</v>
      </c>
      <c r="J14" s="93">
        <v>2.425908346450703</v>
      </c>
      <c r="K14" s="93">
        <v>3.4859905581840005</v>
      </c>
      <c r="L14" s="93">
        <v>8.0905439760533701E-2</v>
      </c>
      <c r="M14" s="93">
        <v>11.186193008450012</v>
      </c>
      <c r="N14" s="93">
        <v>2.10131900524823</v>
      </c>
      <c r="O14" s="93">
        <v>9.0398746552179998E-2</v>
      </c>
      <c r="P14" s="93">
        <v>0.23302617162522735</v>
      </c>
      <c r="Q14" s="93">
        <v>0.79820600421115551</v>
      </c>
      <c r="R14" s="93">
        <v>1.2818379477604493</v>
      </c>
      <c r="S14" s="93">
        <v>1.571286684265899</v>
      </c>
      <c r="T14" s="93">
        <v>5.0425653887849977</v>
      </c>
      <c r="U14" s="15" t="s">
        <v>387</v>
      </c>
      <c r="V14" s="93">
        <v>9.0369501370139815</v>
      </c>
      <c r="W14" s="93">
        <v>2.7242873789113604</v>
      </c>
      <c r="X14" s="93">
        <v>0.16613405617673199</v>
      </c>
      <c r="Y14" s="93">
        <v>1.987816883656985E-2</v>
      </c>
      <c r="Z14" s="93">
        <v>1.5619796080210897E-2</v>
      </c>
      <c r="AA14" s="93">
        <v>2.5055318369807254E-2</v>
      </c>
      <c r="AB14" s="93">
        <v>0.22668733946332001</v>
      </c>
      <c r="AC14" s="93">
        <v>0.18970662107800002</v>
      </c>
      <c r="AD14" s="93">
        <v>0.13261837255200001</v>
      </c>
      <c r="AE14" s="92"/>
      <c r="AF14" s="93">
        <v>16662.293566900007</v>
      </c>
      <c r="AG14" s="93">
        <v>200569.49527000004</v>
      </c>
      <c r="AH14" s="93">
        <v>82209.853359999979</v>
      </c>
      <c r="AI14" s="93">
        <v>37433.492380000003</v>
      </c>
      <c r="AJ14" s="93">
        <v>2512.0630000000001</v>
      </c>
      <c r="AK14" s="15" t="s">
        <v>388</v>
      </c>
      <c r="AL14" s="38" t="s">
        <v>48</v>
      </c>
    </row>
    <row r="15" spans="1:38" s="2" customFormat="1" ht="26.25" customHeight="1" thickBot="1" x14ac:dyDescent="0.25">
      <c r="A15" s="43" t="s">
        <v>52</v>
      </c>
      <c r="B15" s="157" t="s">
        <v>53</v>
      </c>
      <c r="C15" s="43" t="s">
        <v>54</v>
      </c>
      <c r="D15" s="45"/>
      <c r="E15" s="93">
        <v>4.0010000000000003</v>
      </c>
      <c r="F15" s="93">
        <v>5.4871690000000001E-2</v>
      </c>
      <c r="G15" s="93">
        <v>5.393023608</v>
      </c>
      <c r="H15" s="15" t="s">
        <v>388</v>
      </c>
      <c r="I15" s="93">
        <v>6.3753116210703342E-2</v>
      </c>
      <c r="J15" s="93">
        <v>0.1699172374938667</v>
      </c>
      <c r="K15" s="93">
        <v>0.45915</v>
      </c>
      <c r="L15" s="93">
        <v>6.5697378032627072E-3</v>
      </c>
      <c r="M15" s="93">
        <v>0.80987779999999987</v>
      </c>
      <c r="N15" s="93">
        <v>3.7222324000000002</v>
      </c>
      <c r="O15" s="93">
        <v>8.3667230000000009E-2</v>
      </c>
      <c r="P15" s="93">
        <v>1.7092130000000001E-2</v>
      </c>
      <c r="Q15" s="93">
        <v>0.60365900000000006</v>
      </c>
      <c r="R15" s="93">
        <v>4.5844564999999999</v>
      </c>
      <c r="S15" s="93">
        <v>1.6132886000000002</v>
      </c>
      <c r="T15" s="93">
        <v>3.4444270000000001</v>
      </c>
      <c r="U15" s="15" t="s">
        <v>387</v>
      </c>
      <c r="V15" s="93">
        <v>6.9199159999999997</v>
      </c>
      <c r="W15" s="93">
        <v>3.5886064999999995E-2</v>
      </c>
      <c r="X15" s="93">
        <v>5.7077876106194684E-7</v>
      </c>
      <c r="Y15" s="93">
        <v>4.0485645837595053E-3</v>
      </c>
      <c r="Z15" s="93">
        <v>4.0420413979187966E-3</v>
      </c>
      <c r="AA15" s="93">
        <v>6.1802952395606332E-3</v>
      </c>
      <c r="AB15" s="93">
        <v>1.4271471999999997E-2</v>
      </c>
      <c r="AC15" s="15" t="s">
        <v>388</v>
      </c>
      <c r="AD15" s="15" t="s">
        <v>388</v>
      </c>
      <c r="AE15" s="92"/>
      <c r="AF15" s="93">
        <v>27178.309999999994</v>
      </c>
      <c r="AG15" s="93">
        <v>54</v>
      </c>
      <c r="AH15" s="93">
        <v>13221.08</v>
      </c>
      <c r="AI15" s="15" t="s">
        <v>388</v>
      </c>
      <c r="AJ15" s="93" t="s">
        <v>388</v>
      </c>
      <c r="AK15" s="15" t="s">
        <v>388</v>
      </c>
      <c r="AL15" s="38" t="s">
        <v>48</v>
      </c>
    </row>
    <row r="16" spans="1:38" s="2" customFormat="1" ht="26.25" customHeight="1" thickBot="1" x14ac:dyDescent="0.25">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157" t="s">
        <v>57</v>
      </c>
      <c r="C17" s="43" t="s">
        <v>58</v>
      </c>
      <c r="D17" s="45"/>
      <c r="E17" s="93">
        <v>4.0498914982000001</v>
      </c>
      <c r="F17" s="93">
        <v>2.8597384390000008E-2</v>
      </c>
      <c r="G17" s="93">
        <v>3.6056323273904818</v>
      </c>
      <c r="H17" s="15" t="s">
        <v>388</v>
      </c>
      <c r="I17" s="93">
        <v>7.4667755558842169E-2</v>
      </c>
      <c r="J17" s="93">
        <v>0.23002477042943434</v>
      </c>
      <c r="K17" s="93">
        <v>0.36609848824000002</v>
      </c>
      <c r="L17" s="93">
        <v>5.6160427675107918E-3</v>
      </c>
      <c r="M17" s="93">
        <v>6.6751450190000003</v>
      </c>
      <c r="N17" s="93">
        <v>0.11348677525</v>
      </c>
      <c r="O17" s="93">
        <v>2.5573865349999996E-3</v>
      </c>
      <c r="P17" s="93">
        <v>5.9951075350000006E-4</v>
      </c>
      <c r="Q17" s="93">
        <v>1.4182159400000002E-2</v>
      </c>
      <c r="R17" s="93">
        <v>9.5223265950000011E-2</v>
      </c>
      <c r="S17" s="93">
        <v>4.0480256125000003E-2</v>
      </c>
      <c r="T17" s="93">
        <v>0.88159032500000001</v>
      </c>
      <c r="U17" s="15" t="s">
        <v>387</v>
      </c>
      <c r="V17" s="93">
        <v>0.27551090140000001</v>
      </c>
      <c r="W17" s="93">
        <v>1.5500165380000007E-2</v>
      </c>
      <c r="X17" s="93">
        <v>8.4670429113685994E-4</v>
      </c>
      <c r="Y17" s="93">
        <v>6.6749518486366585E-3</v>
      </c>
      <c r="Z17" s="93">
        <v>7.5703625821615646E-4</v>
      </c>
      <c r="AA17" s="93">
        <v>6.6789642801032365E-4</v>
      </c>
      <c r="AB17" s="93">
        <v>8.9465888259999994E-3</v>
      </c>
      <c r="AC17" s="93">
        <v>2.3742388500000004E-3</v>
      </c>
      <c r="AD17" s="93">
        <v>0.65100097499999987</v>
      </c>
      <c r="AE17" s="92"/>
      <c r="AF17" s="93">
        <v>6716.2864500000005</v>
      </c>
      <c r="AG17" s="93">
        <v>26547.537499999999</v>
      </c>
      <c r="AH17" s="93">
        <v>2566.3919999999998</v>
      </c>
      <c r="AI17" s="15" t="s">
        <v>388</v>
      </c>
      <c r="AJ17" s="93">
        <v>91.7</v>
      </c>
      <c r="AK17" s="15" t="s">
        <v>388</v>
      </c>
      <c r="AL17" s="38" t="s">
        <v>48</v>
      </c>
    </row>
    <row r="18" spans="1:38" s="2" customFormat="1" ht="26.25" customHeight="1" thickBot="1" x14ac:dyDescent="0.25">
      <c r="A18" s="43" t="s">
        <v>52</v>
      </c>
      <c r="B18" s="157" t="s">
        <v>59</v>
      </c>
      <c r="C18" s="43" t="s">
        <v>60</v>
      </c>
      <c r="D18" s="45"/>
      <c r="E18" s="93">
        <v>0.30460085600000003</v>
      </c>
      <c r="F18" s="93">
        <v>1.5790871300000002E-3</v>
      </c>
      <c r="G18" s="93">
        <v>3.4032216230897365</v>
      </c>
      <c r="H18" s="15" t="s">
        <v>388</v>
      </c>
      <c r="I18" s="93">
        <v>2.3251900790047471E-2</v>
      </c>
      <c r="J18" s="93">
        <v>3.9463923296468716E-2</v>
      </c>
      <c r="K18" s="93">
        <v>5.9885857309999999E-2</v>
      </c>
      <c r="L18" s="93">
        <v>6.7815765768237521E-3</v>
      </c>
      <c r="M18" s="93">
        <v>2.7024142600000002E-2</v>
      </c>
      <c r="N18" s="93">
        <v>8.2900000000000009E-4</v>
      </c>
      <c r="O18" s="93">
        <v>9.9480000000000003E-6</v>
      </c>
      <c r="P18" s="93">
        <v>4.0847999999999994E-6</v>
      </c>
      <c r="Q18" s="93">
        <v>6.6320000000000002E-5</v>
      </c>
      <c r="R18" s="93">
        <v>0.22726516000000005</v>
      </c>
      <c r="S18" s="93">
        <v>3.4040000000000003E-4</v>
      </c>
      <c r="T18" s="93">
        <v>4.4288000000000001E-2</v>
      </c>
      <c r="U18" s="15" t="s">
        <v>387</v>
      </c>
      <c r="V18" s="93">
        <v>3.9792000000000007E-4</v>
      </c>
      <c r="W18" s="93">
        <v>1.4160375650000001E-3</v>
      </c>
      <c r="X18" s="93">
        <v>2.7511077798076462E-4</v>
      </c>
      <c r="Y18" s="93">
        <v>2.1663642800879642E-3</v>
      </c>
      <c r="Z18" s="93">
        <v>2.4583664786517615E-4</v>
      </c>
      <c r="AA18" s="93">
        <v>2.1687001406609516E-4</v>
      </c>
      <c r="AB18" s="93">
        <v>2.9041817199999998E-3</v>
      </c>
      <c r="AC18" s="93">
        <v>1.4030599999999998E-4</v>
      </c>
      <c r="AD18" s="93">
        <v>3.8471000000000005E-2</v>
      </c>
      <c r="AE18" s="92"/>
      <c r="AF18" s="93">
        <v>1366.7071299999998</v>
      </c>
      <c r="AG18" s="93">
        <v>226.3</v>
      </c>
      <c r="AH18" s="15" t="s">
        <v>388</v>
      </c>
      <c r="AI18" s="15" t="s">
        <v>388</v>
      </c>
      <c r="AJ18" s="15" t="s">
        <v>388</v>
      </c>
      <c r="AK18" s="15" t="s">
        <v>388</v>
      </c>
      <c r="AL18" s="38" t="s">
        <v>48</v>
      </c>
    </row>
    <row r="19" spans="1:38" s="2" customFormat="1" ht="26.25" customHeight="1" thickBot="1" x14ac:dyDescent="0.25">
      <c r="A19" s="43" t="s">
        <v>52</v>
      </c>
      <c r="B19" s="157" t="s">
        <v>61</v>
      </c>
      <c r="C19" s="43" t="s">
        <v>62</v>
      </c>
      <c r="D19" s="45"/>
      <c r="E19" s="93">
        <v>2.0306600174999998</v>
      </c>
      <c r="F19" s="93">
        <v>2.7338161965999995E-2</v>
      </c>
      <c r="G19" s="93">
        <v>3.3425997278759203</v>
      </c>
      <c r="H19" s="15" t="s">
        <v>388</v>
      </c>
      <c r="I19" s="93">
        <v>5.7496002089663725E-2</v>
      </c>
      <c r="J19" s="93">
        <v>0.12413515372509344</v>
      </c>
      <c r="K19" s="93">
        <v>0.155905513552</v>
      </c>
      <c r="L19" s="93">
        <v>1.0050038172436805E-2</v>
      </c>
      <c r="M19" s="93">
        <v>0.52330277672000025</v>
      </c>
      <c r="N19" s="93">
        <v>8.0356924242307698E-2</v>
      </c>
      <c r="O19" s="93">
        <v>1.5971784730000004E-3</v>
      </c>
      <c r="P19" s="93">
        <v>5.4238304391571422E-3</v>
      </c>
      <c r="Q19" s="93">
        <v>1.3716892137948722E-2</v>
      </c>
      <c r="R19" s="93">
        <v>1.557192181E-2</v>
      </c>
      <c r="S19" s="93">
        <v>2.2778366075000007E-2</v>
      </c>
      <c r="T19" s="93">
        <v>0.82183318699999997</v>
      </c>
      <c r="U19" s="15" t="s">
        <v>387</v>
      </c>
      <c r="V19" s="93">
        <v>1.7160414936628567</v>
      </c>
      <c r="W19" s="93">
        <v>7.3560383897000051E-2</v>
      </c>
      <c r="X19" s="93">
        <v>1.9832639219656066E-3</v>
      </c>
      <c r="Y19" s="93">
        <v>8.892886621452975E-3</v>
      </c>
      <c r="Z19" s="93">
        <v>1.350656471611095E-3</v>
      </c>
      <c r="AA19" s="93">
        <v>1.147420665770322E-3</v>
      </c>
      <c r="AB19" s="93">
        <v>1.3374227680799999E-2</v>
      </c>
      <c r="AC19" s="93">
        <v>2.7911920000000001E-3</v>
      </c>
      <c r="AD19" s="93">
        <v>0.39893803560000002</v>
      </c>
      <c r="AE19" s="92"/>
      <c r="AF19" s="93">
        <v>11110.700336</v>
      </c>
      <c r="AG19" s="93">
        <v>5174.6000000000004</v>
      </c>
      <c r="AH19" s="93">
        <v>1627.72</v>
      </c>
      <c r="AI19" s="93">
        <v>589.50099999999998</v>
      </c>
      <c r="AJ19" s="93">
        <v>456.68399999999997</v>
      </c>
      <c r="AK19" s="15" t="s">
        <v>388</v>
      </c>
      <c r="AL19" s="38" t="s">
        <v>48</v>
      </c>
    </row>
    <row r="20" spans="1:38" s="2" customFormat="1" ht="26.25" customHeight="1" thickBot="1" x14ac:dyDescent="0.25">
      <c r="A20" s="43" t="s">
        <v>52</v>
      </c>
      <c r="B20" s="157" t="s">
        <v>63</v>
      </c>
      <c r="C20" s="43" t="s">
        <v>64</v>
      </c>
      <c r="D20" s="45"/>
      <c r="E20" s="93">
        <v>20.401564479736003</v>
      </c>
      <c r="F20" s="93">
        <v>0.34180595532480001</v>
      </c>
      <c r="G20" s="93">
        <v>9.9642343985928346</v>
      </c>
      <c r="H20" s="15" t="s">
        <v>388</v>
      </c>
      <c r="I20" s="93">
        <v>2.3813771254457752</v>
      </c>
      <c r="J20" s="93">
        <v>3.2891061657096792</v>
      </c>
      <c r="K20" s="93">
        <v>3.6199544286999994</v>
      </c>
      <c r="L20" s="93">
        <v>4.0360879350218315E-2</v>
      </c>
      <c r="M20" s="93">
        <v>27.14903665269599</v>
      </c>
      <c r="N20" s="93">
        <v>5.8602375464601524</v>
      </c>
      <c r="O20" s="93">
        <v>0.36597401259900003</v>
      </c>
      <c r="P20" s="93">
        <v>0.1660742058891429</v>
      </c>
      <c r="Q20" s="93">
        <v>0.28436552866615394</v>
      </c>
      <c r="R20" s="93">
        <v>0.35015139817000024</v>
      </c>
      <c r="S20" s="93">
        <v>0.83713280306000049</v>
      </c>
      <c r="T20" s="93">
        <v>1.7741210822399995</v>
      </c>
      <c r="U20" s="15" t="s">
        <v>387</v>
      </c>
      <c r="V20" s="93">
        <v>3.6375042478114294</v>
      </c>
      <c r="W20" s="93">
        <v>1.1065534621574</v>
      </c>
      <c r="X20" s="93">
        <v>3.5901273867643364E-2</v>
      </c>
      <c r="Y20" s="93">
        <v>7.7161152266895475E-2</v>
      </c>
      <c r="Z20" s="93">
        <v>1.9187915585736327E-2</v>
      </c>
      <c r="AA20" s="93">
        <v>1.5581041999724828E-2</v>
      </c>
      <c r="AB20" s="93">
        <v>0.14783138372000001</v>
      </c>
      <c r="AC20" s="93">
        <v>0.18101196740000006</v>
      </c>
      <c r="AD20" s="93">
        <v>0.23379890608800005</v>
      </c>
      <c r="AE20" s="92"/>
      <c r="AF20" s="93">
        <v>12408.033524800003</v>
      </c>
      <c r="AG20" s="93">
        <v>16077.720000000001</v>
      </c>
      <c r="AH20" s="93">
        <v>39883.466670000002</v>
      </c>
      <c r="AI20" s="93">
        <v>176693.09479999999</v>
      </c>
      <c r="AJ20" s="93">
        <v>853.92000000000007</v>
      </c>
      <c r="AK20" s="15" t="s">
        <v>388</v>
      </c>
      <c r="AL20" s="38" t="s">
        <v>48</v>
      </c>
    </row>
    <row r="21" spans="1:38" s="2" customFormat="1" ht="26.25" customHeight="1" thickBot="1" x14ac:dyDescent="0.25">
      <c r="A21" s="43" t="s">
        <v>52</v>
      </c>
      <c r="B21" s="157" t="s">
        <v>65</v>
      </c>
      <c r="C21" s="43" t="s">
        <v>66</v>
      </c>
      <c r="D21" s="45"/>
      <c r="E21" s="93">
        <v>0.66209170679999985</v>
      </c>
      <c r="F21" s="93">
        <v>2.3102275610000004E-2</v>
      </c>
      <c r="G21" s="93">
        <v>1.2140520285213108</v>
      </c>
      <c r="H21" s="15" t="s">
        <v>388</v>
      </c>
      <c r="I21" s="93">
        <v>0.16036372303985283</v>
      </c>
      <c r="J21" s="93">
        <v>0.25312644617179075</v>
      </c>
      <c r="K21" s="93">
        <v>0.30492382750999991</v>
      </c>
      <c r="L21" s="93">
        <v>4.580366856460056E-2</v>
      </c>
      <c r="M21" s="93">
        <v>0.26222927400000007</v>
      </c>
      <c r="N21" s="93">
        <v>8.7291878249999982E-2</v>
      </c>
      <c r="O21" s="93">
        <v>2.3737538459999994E-3</v>
      </c>
      <c r="P21" s="93">
        <v>4.9832404536000021E-3</v>
      </c>
      <c r="Q21" s="93">
        <v>1.2205618289999999E-2</v>
      </c>
      <c r="R21" s="93">
        <v>5.5496396070000016E-2</v>
      </c>
      <c r="S21" s="93">
        <v>3.3712898450000001E-2</v>
      </c>
      <c r="T21" s="93">
        <v>0.54585795649999991</v>
      </c>
      <c r="U21" s="15" t="s">
        <v>387</v>
      </c>
      <c r="V21" s="93">
        <v>0.19276359844000007</v>
      </c>
      <c r="W21" s="93">
        <v>2.0020535412999991E-2</v>
      </c>
      <c r="X21" s="93">
        <v>8.5319491075024512E-4</v>
      </c>
      <c r="Y21" s="93">
        <v>4.6825830092362807E-3</v>
      </c>
      <c r="Z21" s="93">
        <v>6.3480917975505965E-4</v>
      </c>
      <c r="AA21" s="93">
        <v>5.4665184205841258E-4</v>
      </c>
      <c r="AB21" s="93">
        <v>6.7172389417999977E-3</v>
      </c>
      <c r="AC21" s="93">
        <v>1.407601288E-3</v>
      </c>
      <c r="AD21" s="93">
        <v>0.201033926379</v>
      </c>
      <c r="AE21" s="92"/>
      <c r="AF21" s="93">
        <v>2135.320850000001</v>
      </c>
      <c r="AG21" s="93">
        <v>1741.7819000000002</v>
      </c>
      <c r="AH21" s="93">
        <v>391.43</v>
      </c>
      <c r="AI21" s="93">
        <v>251.39965000000001</v>
      </c>
      <c r="AJ21" s="15" t="s">
        <v>388</v>
      </c>
      <c r="AK21" s="15" t="s">
        <v>388</v>
      </c>
      <c r="AL21" s="38" t="s">
        <v>48</v>
      </c>
    </row>
    <row r="22" spans="1:38" s="2" customFormat="1" ht="26.25" customHeight="1" thickBot="1" x14ac:dyDescent="0.25">
      <c r="A22" s="43" t="s">
        <v>52</v>
      </c>
      <c r="B22" s="157" t="s">
        <v>67</v>
      </c>
      <c r="C22" s="43" t="s">
        <v>68</v>
      </c>
      <c r="D22" s="45"/>
      <c r="E22" s="93">
        <v>3.4901000999999998</v>
      </c>
      <c r="F22" s="93">
        <v>1.7084005241999999E-2</v>
      </c>
      <c r="G22" s="93">
        <v>1.4302481355405905</v>
      </c>
      <c r="H22" s="15" t="s">
        <v>388</v>
      </c>
      <c r="I22" s="93">
        <v>0.16077274541083125</v>
      </c>
      <c r="J22" s="93">
        <v>0.30024531826215323</v>
      </c>
      <c r="K22" s="93">
        <v>0.58656202500000032</v>
      </c>
      <c r="L22" s="93">
        <v>1.5650159071186703E-2</v>
      </c>
      <c r="M22" s="93">
        <v>12.868444024839997</v>
      </c>
      <c r="N22" s="93">
        <v>3.2310787084400006</v>
      </c>
      <c r="O22" s="93">
        <v>7.4594292755E-2</v>
      </c>
      <c r="P22" s="93">
        <v>1.8338289246500002E-2</v>
      </c>
      <c r="Q22" s="93">
        <v>0.53508563600000003</v>
      </c>
      <c r="R22" s="93">
        <v>4.0716581254999999</v>
      </c>
      <c r="S22" s="93">
        <v>1.4256910982250002</v>
      </c>
      <c r="T22" s="93">
        <v>3.5059599833999999</v>
      </c>
      <c r="U22" s="15" t="s">
        <v>387</v>
      </c>
      <c r="V22" s="93">
        <v>6.1437334559999996</v>
      </c>
      <c r="W22" s="93">
        <v>5.1510175966000014E-2</v>
      </c>
      <c r="X22" s="93">
        <v>5.0588736399200473E-4</v>
      </c>
      <c r="Y22" s="93">
        <v>3.2850996417973263E-3</v>
      </c>
      <c r="Z22" s="93">
        <v>4.0914141685641063E-4</v>
      </c>
      <c r="AA22" s="93">
        <v>3.5613758415425987E-4</v>
      </c>
      <c r="AB22" s="93">
        <v>4.5562660068000022E-3</v>
      </c>
      <c r="AC22" s="93">
        <v>3.7402524300000003E-3</v>
      </c>
      <c r="AD22" s="93">
        <v>0.92273500500000005</v>
      </c>
      <c r="AE22" s="92"/>
      <c r="AF22" s="93">
        <v>2822.6952419999993</v>
      </c>
      <c r="AG22" s="93">
        <v>6277.2464999999993</v>
      </c>
      <c r="AH22" s="93">
        <v>2898.3660000000004</v>
      </c>
      <c r="AI22" s="93">
        <v>90.7</v>
      </c>
      <c r="AJ22" s="93">
        <v>41.79</v>
      </c>
      <c r="AK22" s="15" t="s">
        <v>388</v>
      </c>
      <c r="AL22" s="38" t="s">
        <v>48</v>
      </c>
    </row>
    <row r="23" spans="1:38" s="2" customFormat="1" ht="26.25" customHeight="1" thickBot="1" x14ac:dyDescent="0.25">
      <c r="A23" s="43" t="s">
        <v>69</v>
      </c>
      <c r="B23" s="157" t="s">
        <v>377</v>
      </c>
      <c r="C23" s="43" t="s">
        <v>390</v>
      </c>
      <c r="D23" s="45"/>
      <c r="E23" s="93">
        <v>13.755819577027731</v>
      </c>
      <c r="F23" s="93">
        <v>2.4772057591226941</v>
      </c>
      <c r="G23" s="93">
        <v>1.1322986031799429</v>
      </c>
      <c r="H23" s="93">
        <v>2.64807156060553E-3</v>
      </c>
      <c r="I23" s="93">
        <v>1.4381398206281675</v>
      </c>
      <c r="J23" s="93">
        <v>1.4381398206281675</v>
      </c>
      <c r="K23" s="93">
        <v>1.4381398206281675</v>
      </c>
      <c r="L23" s="93">
        <v>0.88451847965877572</v>
      </c>
      <c r="M23" s="93">
        <v>9.733330934573555</v>
      </c>
      <c r="N23" s="15" t="s">
        <v>388</v>
      </c>
      <c r="O23" s="93">
        <v>3.3135420403267385E-3</v>
      </c>
      <c r="P23" s="15" t="s">
        <v>388</v>
      </c>
      <c r="Q23" s="15" t="s">
        <v>388</v>
      </c>
      <c r="R23" s="93">
        <v>1.6567710201633695E-2</v>
      </c>
      <c r="S23" s="93">
        <v>0.56330214685554558</v>
      </c>
      <c r="T23" s="93">
        <v>2.3194794282287171E-2</v>
      </c>
      <c r="U23" s="93">
        <v>3.3135420403267385E-3</v>
      </c>
      <c r="V23" s="93">
        <v>0.33135420403267379</v>
      </c>
      <c r="W23" s="15" t="s">
        <v>388</v>
      </c>
      <c r="X23" s="93">
        <v>1.0020195441124502E-2</v>
      </c>
      <c r="Y23" s="93">
        <v>1.6488140881489397E-2</v>
      </c>
      <c r="Z23" s="15" t="s">
        <v>388</v>
      </c>
      <c r="AA23" s="15" t="s">
        <v>388</v>
      </c>
      <c r="AB23" s="93">
        <v>2.6508336322613901E-2</v>
      </c>
      <c r="AC23" s="15" t="s">
        <v>388</v>
      </c>
      <c r="AD23" s="15" t="s">
        <v>388</v>
      </c>
      <c r="AE23" s="92"/>
      <c r="AF23" s="93">
        <v>14166.989482379411</v>
      </c>
      <c r="AG23" s="15" t="s">
        <v>388</v>
      </c>
      <c r="AH23" s="15" t="s">
        <v>388</v>
      </c>
      <c r="AI23" s="15" t="s">
        <v>388</v>
      </c>
      <c r="AJ23" s="15" t="s">
        <v>388</v>
      </c>
      <c r="AK23" s="15" t="s">
        <v>388</v>
      </c>
      <c r="AL23" s="38" t="s">
        <v>48</v>
      </c>
    </row>
    <row r="24" spans="1:38" s="2" customFormat="1" ht="26.25" customHeight="1" thickBot="1" x14ac:dyDescent="0.25">
      <c r="A24" s="43" t="s">
        <v>52</v>
      </c>
      <c r="B24" s="157" t="s">
        <v>70</v>
      </c>
      <c r="C24" s="43" t="s">
        <v>71</v>
      </c>
      <c r="D24" s="45"/>
      <c r="E24" s="93">
        <v>2.1643902768800012</v>
      </c>
      <c r="F24" s="93">
        <v>0.15559107006299999</v>
      </c>
      <c r="G24" s="93">
        <v>1.7736363401504776</v>
      </c>
      <c r="H24" s="15" t="s">
        <v>388</v>
      </c>
      <c r="I24" s="93">
        <v>0.37128751293777473</v>
      </c>
      <c r="J24" s="93">
        <v>0.73645064130450788</v>
      </c>
      <c r="K24" s="93">
        <v>1.1299496051310007</v>
      </c>
      <c r="L24" s="93">
        <v>4.7461747687683194E-2</v>
      </c>
      <c r="M24" s="93">
        <v>3.0163021319399999</v>
      </c>
      <c r="N24" s="93">
        <v>0.26965978998892315</v>
      </c>
      <c r="O24" s="93">
        <v>2.0654338129800005E-2</v>
      </c>
      <c r="P24" s="93">
        <v>4.129557599656429E-2</v>
      </c>
      <c r="Q24" s="93">
        <v>3.5319908891794864E-2</v>
      </c>
      <c r="R24" s="93">
        <v>0.12601107990699992</v>
      </c>
      <c r="S24" s="93">
        <v>0.1764741613240001</v>
      </c>
      <c r="T24" s="93">
        <v>1.1826550348399998</v>
      </c>
      <c r="U24" s="15" t="s">
        <v>387</v>
      </c>
      <c r="V24" s="93">
        <v>2.0863466192321809</v>
      </c>
      <c r="W24" s="93">
        <v>0.27338749056049994</v>
      </c>
      <c r="X24" s="93">
        <v>1.2130099279270281E-2</v>
      </c>
      <c r="Y24" s="93">
        <v>2.7372253135420018E-2</v>
      </c>
      <c r="Z24" s="93">
        <v>6.5644709092830562E-3</v>
      </c>
      <c r="AA24" s="93">
        <v>5.3448018067666324E-3</v>
      </c>
      <c r="AB24" s="93">
        <v>5.1411625130739984E-2</v>
      </c>
      <c r="AC24" s="93">
        <v>0.21938479760827187</v>
      </c>
      <c r="AD24" s="93">
        <v>0.28440837549259973</v>
      </c>
      <c r="AE24" s="92"/>
      <c r="AF24" s="93">
        <v>5147.2815970000029</v>
      </c>
      <c r="AG24" s="93">
        <v>27.43</v>
      </c>
      <c r="AH24" s="93">
        <v>642.3477700000002</v>
      </c>
      <c r="AI24" s="93">
        <v>6856.9642100000028</v>
      </c>
      <c r="AJ24" s="93">
        <v>510.74056172176472</v>
      </c>
      <c r="AK24" s="15" t="s">
        <v>388</v>
      </c>
      <c r="AL24" s="38" t="s">
        <v>48</v>
      </c>
    </row>
    <row r="25" spans="1:38" s="2" customFormat="1" ht="26.25" customHeight="1" thickBot="1" x14ac:dyDescent="0.25">
      <c r="A25" s="43" t="s">
        <v>72</v>
      </c>
      <c r="B25" s="157" t="s">
        <v>73</v>
      </c>
      <c r="C25" s="43" t="s">
        <v>74</v>
      </c>
      <c r="D25" s="45"/>
      <c r="E25" s="93">
        <v>0.42227813916256102</v>
      </c>
      <c r="F25" s="93">
        <v>9.6042977348781366E-2</v>
      </c>
      <c r="G25" s="93">
        <v>2.9067537093203991E-2</v>
      </c>
      <c r="H25" s="15" t="s">
        <v>388</v>
      </c>
      <c r="I25" s="93">
        <v>4.3029998514985696E-3</v>
      </c>
      <c r="J25" s="93">
        <v>4.3029998514985696E-3</v>
      </c>
      <c r="K25" s="93">
        <v>4.3029998514985696E-3</v>
      </c>
      <c r="L25" s="93">
        <v>2.1514999257492848E-3</v>
      </c>
      <c r="M25" s="93">
        <v>0.49476634696217553</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1498.3266542888655</v>
      </c>
      <c r="AG25" s="15" t="s">
        <v>388</v>
      </c>
      <c r="AH25" s="15" t="s">
        <v>388</v>
      </c>
      <c r="AI25" s="15" t="s">
        <v>388</v>
      </c>
      <c r="AJ25" s="15" t="s">
        <v>388</v>
      </c>
      <c r="AK25" s="15" t="s">
        <v>388</v>
      </c>
      <c r="AL25" s="38" t="s">
        <v>48</v>
      </c>
    </row>
    <row r="26" spans="1:38" s="2" customFormat="1" ht="26.25" customHeight="1" thickBot="1" x14ac:dyDescent="0.25">
      <c r="A26" s="43" t="s">
        <v>72</v>
      </c>
      <c r="B26" s="157" t="s">
        <v>75</v>
      </c>
      <c r="C26" s="43" t="s">
        <v>76</v>
      </c>
      <c r="D26" s="45"/>
      <c r="E26" s="93">
        <v>0.28622186697505064</v>
      </c>
      <c r="F26" s="93">
        <v>5.2194205713825374E-2</v>
      </c>
      <c r="G26" s="93">
        <v>1.7777593299066401E-2</v>
      </c>
      <c r="H26" s="15" t="s">
        <v>388</v>
      </c>
      <c r="I26" s="93">
        <v>1.8080981274994831E-3</v>
      </c>
      <c r="J26" s="93">
        <v>1.8080981274994831E-3</v>
      </c>
      <c r="K26" s="93">
        <v>1.8080981274994831E-3</v>
      </c>
      <c r="L26" s="93">
        <v>9.0404906374974157E-4</v>
      </c>
      <c r="M26" s="93">
        <v>0.43341410324642926</v>
      </c>
      <c r="N26" s="93">
        <v>0.14339504714999998</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926.53112189504009</v>
      </c>
      <c r="AG26" s="15" t="s">
        <v>388</v>
      </c>
      <c r="AH26" s="15" t="s">
        <v>388</v>
      </c>
      <c r="AI26" s="15" t="s">
        <v>388</v>
      </c>
      <c r="AJ26" s="15" t="s">
        <v>388</v>
      </c>
      <c r="AK26" s="15" t="s">
        <v>388</v>
      </c>
      <c r="AL26" s="38" t="s">
        <v>48</v>
      </c>
    </row>
    <row r="27" spans="1:38" s="2" customFormat="1" ht="26.25" customHeight="1" thickBot="1" x14ac:dyDescent="0.25">
      <c r="A27" s="43" t="s">
        <v>77</v>
      </c>
      <c r="B27" s="157" t="s">
        <v>78</v>
      </c>
      <c r="C27" s="43" t="s">
        <v>79</v>
      </c>
      <c r="D27" s="45"/>
      <c r="E27" s="93">
        <v>50.451542804274482</v>
      </c>
      <c r="F27" s="93">
        <v>30.982301132614069</v>
      </c>
      <c r="G27" s="93">
        <v>0.17561373116656881</v>
      </c>
      <c r="H27" s="93">
        <v>1.9431718348431923</v>
      </c>
      <c r="I27" s="93">
        <v>0.72801731254866087</v>
      </c>
      <c r="J27" s="93">
        <v>0.72801731254866087</v>
      </c>
      <c r="K27" s="93">
        <v>0.72801731254866087</v>
      </c>
      <c r="L27" s="93">
        <v>0.38217421867040652</v>
      </c>
      <c r="M27" s="93">
        <v>220.40153658054899</v>
      </c>
      <c r="N27" s="93">
        <v>2.816866814884399E-3</v>
      </c>
      <c r="O27" s="93">
        <v>3.4746675294481728E-4</v>
      </c>
      <c r="P27" s="93">
        <v>1.6275203482032714E-2</v>
      </c>
      <c r="Q27" s="93">
        <v>5.3048332724869114E-4</v>
      </c>
      <c r="R27" s="93">
        <v>1.3516648517077635E-2</v>
      </c>
      <c r="S27" s="93">
        <v>9.5168271444165398E-3</v>
      </c>
      <c r="T27" s="93">
        <v>3.8566196913934186E-3</v>
      </c>
      <c r="U27" s="93">
        <v>3.6603314860774789E-4</v>
      </c>
      <c r="V27" s="93">
        <v>6.0952461390166315E-2</v>
      </c>
      <c r="W27" s="93">
        <v>1.2594208956824171</v>
      </c>
      <c r="X27" s="93">
        <v>1.6991177168986186E-2</v>
      </c>
      <c r="Y27" s="93">
        <v>2.1309309369627438E-2</v>
      </c>
      <c r="Z27" s="93">
        <v>1.0795226343448415E-2</v>
      </c>
      <c r="AA27" s="93">
        <v>2.2508217660126537E-2</v>
      </c>
      <c r="AB27" s="93">
        <v>7.1603930542188582E-2</v>
      </c>
      <c r="AC27" s="93">
        <v>0.12095436865173582</v>
      </c>
      <c r="AD27" s="93">
        <v>2.5518417647924586E-4</v>
      </c>
      <c r="AE27" s="92"/>
      <c r="AF27" s="93">
        <v>86203.245563140605</v>
      </c>
      <c r="AG27" s="15" t="s">
        <v>388</v>
      </c>
      <c r="AH27" s="93">
        <v>3.2565368737105995</v>
      </c>
      <c r="AI27" s="15" t="s">
        <v>388</v>
      </c>
      <c r="AJ27" s="15" t="s">
        <v>388</v>
      </c>
      <c r="AK27" s="15" t="s">
        <v>388</v>
      </c>
      <c r="AL27" s="38" t="s">
        <v>48</v>
      </c>
    </row>
    <row r="28" spans="1:38" s="2" customFormat="1" ht="26.25" customHeight="1" thickBot="1" x14ac:dyDescent="0.25">
      <c r="A28" s="43" t="s">
        <v>77</v>
      </c>
      <c r="B28" s="157" t="s">
        <v>80</v>
      </c>
      <c r="C28" s="43" t="s">
        <v>81</v>
      </c>
      <c r="D28" s="45"/>
      <c r="E28" s="93">
        <v>6.7880053579551607</v>
      </c>
      <c r="F28" s="93">
        <v>1.6908016482999537</v>
      </c>
      <c r="G28" s="93">
        <v>1.1447774425098055E-2</v>
      </c>
      <c r="H28" s="93">
        <v>1.1802542771141598E-2</v>
      </c>
      <c r="I28" s="93">
        <v>0.90377731133793016</v>
      </c>
      <c r="J28" s="93">
        <v>0.90377731133793016</v>
      </c>
      <c r="K28" s="93">
        <v>0.90377731133793016</v>
      </c>
      <c r="L28" s="93">
        <v>0.49630675434244775</v>
      </c>
      <c r="M28" s="93">
        <v>16.962973956322248</v>
      </c>
      <c r="N28" s="93">
        <v>1.8809404448188037E-4</v>
      </c>
      <c r="O28" s="93">
        <v>2.0268967694176167E-5</v>
      </c>
      <c r="P28" s="93">
        <v>1.6923970612113821E-3</v>
      </c>
      <c r="Q28" s="93">
        <v>3.6889027273382004E-5</v>
      </c>
      <c r="R28" s="93">
        <v>2.434976960163167E-3</v>
      </c>
      <c r="S28" s="93">
        <v>1.6429121320965126E-3</v>
      </c>
      <c r="T28" s="93">
        <v>1.3580949250125964E-4</v>
      </c>
      <c r="U28" s="93">
        <v>3.3240119158411674E-5</v>
      </c>
      <c r="V28" s="93">
        <v>5.873754205064992E-3</v>
      </c>
      <c r="W28" s="93">
        <v>0.1514581133861152</v>
      </c>
      <c r="X28" s="93">
        <v>4.2521380035271741E-3</v>
      </c>
      <c r="Y28" s="93">
        <v>4.5290056811393775E-3</v>
      </c>
      <c r="Z28" s="93">
        <v>2.3664475982260874E-3</v>
      </c>
      <c r="AA28" s="93">
        <v>4.3506585226313716E-3</v>
      </c>
      <c r="AB28" s="93">
        <v>1.5498249805524012E-2</v>
      </c>
      <c r="AC28" s="93">
        <v>1.7754726626064803E-2</v>
      </c>
      <c r="AD28" s="93">
        <v>4.2627717000227538E-5</v>
      </c>
      <c r="AE28" s="92"/>
      <c r="AF28" s="93">
        <v>12613.153720735951</v>
      </c>
      <c r="AG28" s="15" t="s">
        <v>388</v>
      </c>
      <c r="AH28" s="15" t="s">
        <v>388</v>
      </c>
      <c r="AI28" s="15" t="s">
        <v>388</v>
      </c>
      <c r="AJ28" s="15" t="s">
        <v>388</v>
      </c>
      <c r="AK28" s="15" t="s">
        <v>388</v>
      </c>
      <c r="AL28" s="38" t="s">
        <v>48</v>
      </c>
    </row>
    <row r="29" spans="1:38" s="2" customFormat="1" ht="26.25" customHeight="1" thickBot="1" x14ac:dyDescent="0.25">
      <c r="A29" s="43" t="s">
        <v>77</v>
      </c>
      <c r="B29" s="157" t="s">
        <v>82</v>
      </c>
      <c r="C29" s="43" t="s">
        <v>83</v>
      </c>
      <c r="D29" s="45"/>
      <c r="E29" s="93">
        <v>34.785043213784967</v>
      </c>
      <c r="F29" s="93">
        <v>1.6028135709191365</v>
      </c>
      <c r="G29" s="93">
        <v>3.708633567243183E-2</v>
      </c>
      <c r="H29" s="93">
        <v>1.0307165518512093E-2</v>
      </c>
      <c r="I29" s="93">
        <v>1.0586458282638043</v>
      </c>
      <c r="J29" s="93">
        <v>1.0586458282638043</v>
      </c>
      <c r="K29" s="93">
        <v>1.0586458282638043</v>
      </c>
      <c r="L29" s="93">
        <v>0.5610637444790757</v>
      </c>
      <c r="M29" s="93">
        <v>7.6511046050373954</v>
      </c>
      <c r="N29" s="93">
        <v>6.1677243220710682E-4</v>
      </c>
      <c r="O29" s="93">
        <v>6.1677243220710674E-5</v>
      </c>
      <c r="P29" s="93">
        <v>6.5377877813953319E-3</v>
      </c>
      <c r="Q29" s="93">
        <v>1.2335448644142135E-4</v>
      </c>
      <c r="R29" s="93">
        <v>1.0485131347520814E-2</v>
      </c>
      <c r="S29" s="93">
        <v>7.0312057271610176E-3</v>
      </c>
      <c r="T29" s="93">
        <v>2.467089728828427E-4</v>
      </c>
      <c r="U29" s="93">
        <v>1.2335448644142135E-4</v>
      </c>
      <c r="V29" s="93">
        <v>2.2203807559455838E-2</v>
      </c>
      <c r="W29" s="93">
        <v>0.22128685545595239</v>
      </c>
      <c r="X29" s="93">
        <v>6.291078808512489E-3</v>
      </c>
      <c r="Y29" s="93">
        <v>3.7993181823957785E-2</v>
      </c>
      <c r="Z29" s="93">
        <v>4.2433943335848948E-2</v>
      </c>
      <c r="AA29" s="93">
        <v>9.7450044288722847E-3</v>
      </c>
      <c r="AB29" s="93">
        <v>9.6463208397191511E-2</v>
      </c>
      <c r="AC29" s="93">
        <v>7.4137945277892803E-2</v>
      </c>
      <c r="AD29" s="93">
        <v>4.2502754197389993E-5</v>
      </c>
      <c r="AE29" s="92"/>
      <c r="AF29" s="93">
        <v>52549.011224045484</v>
      </c>
      <c r="AG29" s="15" t="s">
        <v>388</v>
      </c>
      <c r="AH29" s="93">
        <v>102.70779869280003</v>
      </c>
      <c r="AI29" s="15" t="s">
        <v>388</v>
      </c>
      <c r="AJ29" s="15" t="s">
        <v>388</v>
      </c>
      <c r="AK29" s="15" t="s">
        <v>388</v>
      </c>
      <c r="AL29" s="38" t="s">
        <v>48</v>
      </c>
    </row>
    <row r="30" spans="1:38" s="2" customFormat="1" ht="26.25" customHeight="1" thickBot="1" x14ac:dyDescent="0.25">
      <c r="A30" s="43" t="s">
        <v>77</v>
      </c>
      <c r="B30" s="157" t="s">
        <v>84</v>
      </c>
      <c r="C30" s="43" t="s">
        <v>85</v>
      </c>
      <c r="D30" s="45"/>
      <c r="E30" s="93">
        <v>0.12947446920385078</v>
      </c>
      <c r="F30" s="93">
        <v>2.6089472312692892</v>
      </c>
      <c r="G30" s="93">
        <v>2.0649690206641816E-3</v>
      </c>
      <c r="H30" s="93">
        <v>1.0215814400000001E-3</v>
      </c>
      <c r="I30" s="93">
        <v>5.1724171150182401E-2</v>
      </c>
      <c r="J30" s="93">
        <v>5.1724171150182401E-2</v>
      </c>
      <c r="K30" s="93">
        <v>5.1724171150182401E-2</v>
      </c>
      <c r="L30" s="93">
        <v>5.6896588265200644E-3</v>
      </c>
      <c r="M30" s="93">
        <v>10.211418156658832</v>
      </c>
      <c r="N30" s="93">
        <v>3.3177264228763724E-5</v>
      </c>
      <c r="O30" s="93">
        <v>4.1471580285954647E-6</v>
      </c>
      <c r="P30" s="93">
        <v>1.804013742439027E-4</v>
      </c>
      <c r="Q30" s="93">
        <v>6.2207370428931962E-6</v>
      </c>
      <c r="R30" s="93">
        <v>1.3063547790075712E-4</v>
      </c>
      <c r="S30" s="93">
        <v>9.3311055643397931E-5</v>
      </c>
      <c r="T30" s="93">
        <v>4.7692317328847833E-5</v>
      </c>
      <c r="U30" s="93">
        <v>4.1471580285954655E-6</v>
      </c>
      <c r="V30" s="93">
        <v>6.8428107471825157E-4</v>
      </c>
      <c r="W30" s="93">
        <v>1.9546807680000004E-2</v>
      </c>
      <c r="X30" s="93">
        <v>1.7418063720100948E-4</v>
      </c>
      <c r="Y30" s="93">
        <v>1.9491642734398681E-4</v>
      </c>
      <c r="Z30" s="93">
        <v>1.4100337297224579E-4</v>
      </c>
      <c r="AA30" s="93">
        <v>2.1150505945836869E-4</v>
      </c>
      <c r="AB30" s="93">
        <v>7.2160549697561078E-4</v>
      </c>
      <c r="AC30" s="93">
        <v>1.2441474085786392E-3</v>
      </c>
      <c r="AD30" s="93">
        <v>1.6270925184E-5</v>
      </c>
      <c r="AE30" s="92"/>
      <c r="AF30" s="93">
        <v>884.24478070170176</v>
      </c>
      <c r="AG30" s="15" t="s">
        <v>388</v>
      </c>
      <c r="AH30" s="15" t="s">
        <v>388</v>
      </c>
      <c r="AI30" s="15" t="s">
        <v>388</v>
      </c>
      <c r="AJ30" s="15" t="s">
        <v>388</v>
      </c>
      <c r="AK30" s="15" t="s">
        <v>388</v>
      </c>
      <c r="AL30" s="38" t="s">
        <v>48</v>
      </c>
    </row>
    <row r="31" spans="1:38" s="2" customFormat="1" ht="26.25" customHeight="1" thickBot="1" x14ac:dyDescent="0.25">
      <c r="A31" s="43" t="s">
        <v>77</v>
      </c>
      <c r="B31" s="157" t="s">
        <v>86</v>
      </c>
      <c r="C31" s="43" t="s">
        <v>87</v>
      </c>
      <c r="D31" s="45"/>
      <c r="E31" s="15" t="s">
        <v>388</v>
      </c>
      <c r="F31" s="93">
        <v>6.6893930875630145</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157" t="s">
        <v>88</v>
      </c>
      <c r="C32" s="43" t="s">
        <v>89</v>
      </c>
      <c r="D32" s="45"/>
      <c r="E32" s="15" t="s">
        <v>388</v>
      </c>
      <c r="F32" s="15" t="s">
        <v>388</v>
      </c>
      <c r="G32" s="15" t="s">
        <v>388</v>
      </c>
      <c r="H32" s="15" t="s">
        <v>388</v>
      </c>
      <c r="I32" s="93">
        <v>0.59156171244944089</v>
      </c>
      <c r="J32" s="93">
        <v>1.074174927019417</v>
      </c>
      <c r="K32" s="93">
        <v>1.4471773566518582</v>
      </c>
      <c r="L32" s="93">
        <v>0.15266888740117759</v>
      </c>
      <c r="M32" s="15" t="s">
        <v>388</v>
      </c>
      <c r="N32" s="93">
        <v>3.6643328483140523</v>
      </c>
      <c r="O32" s="93">
        <v>1.6757234910209397E-3</v>
      </c>
      <c r="P32" s="15" t="s">
        <v>388</v>
      </c>
      <c r="Q32" s="93">
        <v>4.0009337849758235E-2</v>
      </c>
      <c r="R32" s="93">
        <v>1.2534226892452738</v>
      </c>
      <c r="S32" s="93">
        <v>46.400973116267885</v>
      </c>
      <c r="T32" s="93">
        <v>0.17996100878332758</v>
      </c>
      <c r="U32" s="93">
        <v>2.8943547133037165E-2</v>
      </c>
      <c r="V32" s="93">
        <v>20.387043337984807</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157" t="s">
        <v>90</v>
      </c>
      <c r="C33" s="43" t="s">
        <v>91</v>
      </c>
      <c r="D33" s="45"/>
      <c r="E33" s="15" t="s">
        <v>388</v>
      </c>
      <c r="F33" s="15" t="s">
        <v>388</v>
      </c>
      <c r="G33" s="15" t="s">
        <v>388</v>
      </c>
      <c r="H33" s="15" t="s">
        <v>388</v>
      </c>
      <c r="I33" s="93">
        <v>0.44627993613208822</v>
      </c>
      <c r="J33" s="93">
        <v>5.3288290946936145</v>
      </c>
      <c r="K33" s="93">
        <v>10.657658189387229</v>
      </c>
      <c r="L33" s="93">
        <v>8.8458562971913998E-2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157" t="s">
        <v>92</v>
      </c>
      <c r="C34" s="43" t="s">
        <v>93</v>
      </c>
      <c r="D34" s="45"/>
      <c r="E34" s="93">
        <v>3.0330969379925929</v>
      </c>
      <c r="F34" s="93">
        <v>0.16881613366638601</v>
      </c>
      <c r="G34" s="93">
        <v>0.11747705242508061</v>
      </c>
      <c r="H34" s="93">
        <v>3.0265309323302525E-4</v>
      </c>
      <c r="I34" s="93">
        <v>6.0945415171512876E-2</v>
      </c>
      <c r="J34" s="93">
        <v>6.4059414486845642E-2</v>
      </c>
      <c r="K34" s="93">
        <v>6.7618270847225964E-2</v>
      </c>
      <c r="L34" s="93">
        <v>3.9614519861483372E-2</v>
      </c>
      <c r="M34" s="93">
        <v>0.410934250864402</v>
      </c>
      <c r="N34" s="15" t="s">
        <v>388</v>
      </c>
      <c r="O34" s="93">
        <v>4.3236156176146463E-4</v>
      </c>
      <c r="P34" s="15" t="s">
        <v>388</v>
      </c>
      <c r="Q34" s="15" t="s">
        <v>388</v>
      </c>
      <c r="R34" s="93">
        <v>2.1618078088073232E-3</v>
      </c>
      <c r="S34" s="93">
        <v>7.3501465499448984E-2</v>
      </c>
      <c r="T34" s="93">
        <v>3.0265309323302529E-3</v>
      </c>
      <c r="U34" s="93">
        <v>4.3236156176146463E-4</v>
      </c>
      <c r="V34" s="93">
        <v>4.3236156176146456E-2</v>
      </c>
      <c r="W34" s="15" t="s">
        <v>388</v>
      </c>
      <c r="X34" s="93">
        <v>1.2970846852843937E-3</v>
      </c>
      <c r="Y34" s="93">
        <v>2.1618078088073227E-3</v>
      </c>
      <c r="Z34" s="15" t="s">
        <v>388</v>
      </c>
      <c r="AA34" s="15" t="s">
        <v>388</v>
      </c>
      <c r="AB34" s="93">
        <v>3.4588924940917166E-3</v>
      </c>
      <c r="AC34" s="15" t="s">
        <v>388</v>
      </c>
      <c r="AD34" s="15" t="s">
        <v>388</v>
      </c>
      <c r="AE34" s="92"/>
      <c r="AF34" s="93">
        <v>1846.1838687214558</v>
      </c>
      <c r="AG34" s="15" t="s">
        <v>388</v>
      </c>
      <c r="AH34" s="15" t="s">
        <v>388</v>
      </c>
      <c r="AI34" s="15" t="s">
        <v>388</v>
      </c>
      <c r="AJ34" s="15" t="s">
        <v>388</v>
      </c>
      <c r="AK34" s="15" t="s">
        <v>388</v>
      </c>
      <c r="AL34" s="38" t="s">
        <v>48</v>
      </c>
    </row>
    <row r="35" spans="1:38" s="2" customFormat="1" ht="26.25" customHeight="1" thickBot="1" x14ac:dyDescent="0.25">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157" t="s">
        <v>97</v>
      </c>
      <c r="C36" s="43" t="s">
        <v>98</v>
      </c>
      <c r="D36" s="45"/>
      <c r="E36" s="93">
        <v>8.3553751657444177</v>
      </c>
      <c r="F36" s="93">
        <v>8.8565800714528589</v>
      </c>
      <c r="G36" s="93">
        <v>1.840509867855403</v>
      </c>
      <c r="H36" s="93">
        <v>1.1077192194317259E-3</v>
      </c>
      <c r="I36" s="93">
        <v>0.53560417158457518</v>
      </c>
      <c r="J36" s="93">
        <v>0.55514479729092592</v>
      </c>
      <c r="K36" s="93">
        <v>0.55514479729092592</v>
      </c>
      <c r="L36" s="93">
        <v>6.5132014048174938E-2</v>
      </c>
      <c r="M36" s="93">
        <v>23.347024531509387</v>
      </c>
      <c r="N36" s="93">
        <v>1.7080352205082777E-2</v>
      </c>
      <c r="O36" s="93">
        <v>1.6055919265475695E-3</v>
      </c>
      <c r="P36" s="93">
        <v>2.9206043596248952E-3</v>
      </c>
      <c r="Q36" s="93">
        <v>3.4864939006457492E-2</v>
      </c>
      <c r="R36" s="93">
        <v>3.7418616643013956E-2</v>
      </c>
      <c r="S36" s="93">
        <v>0.117115903930959</v>
      </c>
      <c r="T36" s="93">
        <v>1.5826877576681171</v>
      </c>
      <c r="U36" s="93">
        <v>1.6529962120480145E-2</v>
      </c>
      <c r="V36" s="93">
        <v>0.13578588858517393</v>
      </c>
      <c r="W36" s="93">
        <v>3.082759500021192E-2</v>
      </c>
      <c r="X36" s="93">
        <v>3.6852267080995915E-4</v>
      </c>
      <c r="Y36" s="93">
        <v>2.0796347815520227E-3</v>
      </c>
      <c r="Z36" s="93">
        <v>1.6055919265475691E-3</v>
      </c>
      <c r="AA36" s="93">
        <v>4.9238919115787423E-4</v>
      </c>
      <c r="AB36" s="93">
        <v>4.5461385700674246E-3</v>
      </c>
      <c r="AC36" s="93">
        <v>1.1896649702371649E-2</v>
      </c>
      <c r="AD36" s="93">
        <v>2.9518966358100758E-2</v>
      </c>
      <c r="AE36" s="92"/>
      <c r="AF36" s="93">
        <v>6707.1282023180402</v>
      </c>
      <c r="AG36" s="15" t="s">
        <v>388</v>
      </c>
      <c r="AH36" s="15" t="s">
        <v>388</v>
      </c>
      <c r="AI36" s="15" t="s">
        <v>388</v>
      </c>
      <c r="AJ36" s="15" t="s">
        <v>388</v>
      </c>
      <c r="AK36" s="15" t="s">
        <v>388</v>
      </c>
      <c r="AL36" s="38" t="s">
        <v>48</v>
      </c>
    </row>
    <row r="37" spans="1:38" s="2" customFormat="1" ht="26.25" customHeight="1" thickBot="1" x14ac:dyDescent="0.25">
      <c r="A37" s="43" t="s">
        <v>69</v>
      </c>
      <c r="B37" s="157" t="s">
        <v>99</v>
      </c>
      <c r="C37" s="43" t="s">
        <v>393</v>
      </c>
      <c r="D37" s="45"/>
      <c r="E37" s="93">
        <v>6.9700000000000012E-2</v>
      </c>
      <c r="F37" s="93">
        <v>7.9186000000000002E-4</v>
      </c>
      <c r="G37" s="93">
        <v>3.1674400000000003E-5</v>
      </c>
      <c r="H37" s="15" t="s">
        <v>388</v>
      </c>
      <c r="I37" s="15" t="s">
        <v>388</v>
      </c>
      <c r="J37" s="15" t="s">
        <v>388</v>
      </c>
      <c r="K37" s="15" t="s">
        <v>388</v>
      </c>
      <c r="L37" s="15" t="s">
        <v>388</v>
      </c>
      <c r="M37" s="93">
        <v>1.5837199999999999E-2</v>
      </c>
      <c r="N37" s="15" t="s">
        <v>388</v>
      </c>
      <c r="O37" s="15" t="s">
        <v>388</v>
      </c>
      <c r="P37" s="15" t="s">
        <v>388</v>
      </c>
      <c r="Q37" s="15" t="s">
        <v>388</v>
      </c>
      <c r="R37" s="15" t="s">
        <v>388</v>
      </c>
      <c r="S37" s="15" t="s">
        <v>388</v>
      </c>
      <c r="T37" s="15" t="s">
        <v>388</v>
      </c>
      <c r="U37" s="15" t="s">
        <v>388</v>
      </c>
      <c r="V37" s="15" t="s">
        <v>388</v>
      </c>
      <c r="W37" s="93">
        <v>3.9593000000000007E-4</v>
      </c>
      <c r="X37" s="15" t="s">
        <v>388</v>
      </c>
      <c r="Y37" s="15" t="s">
        <v>388</v>
      </c>
      <c r="Z37" s="15" t="s">
        <v>388</v>
      </c>
      <c r="AA37" s="15" t="s">
        <v>388</v>
      </c>
      <c r="AB37" s="15" t="s">
        <v>388</v>
      </c>
      <c r="AC37" s="15" t="s">
        <v>388</v>
      </c>
      <c r="AD37" s="15" t="s">
        <v>388</v>
      </c>
      <c r="AE37" s="92"/>
      <c r="AF37" s="15" t="s">
        <v>388</v>
      </c>
      <c r="AG37" s="15" t="s">
        <v>388</v>
      </c>
      <c r="AH37" s="93">
        <v>791.86</v>
      </c>
      <c r="AI37" s="15" t="s">
        <v>388</v>
      </c>
      <c r="AJ37" s="15" t="s">
        <v>388</v>
      </c>
      <c r="AK37" s="15" t="s">
        <v>388</v>
      </c>
      <c r="AL37" s="38" t="s">
        <v>48</v>
      </c>
    </row>
    <row r="38" spans="1:38" s="2" customFormat="1" ht="26.25" customHeight="1" thickBot="1" x14ac:dyDescent="0.25">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157" t="s">
        <v>103</v>
      </c>
      <c r="C39" s="43" t="s">
        <v>394</v>
      </c>
      <c r="D39" s="45"/>
      <c r="E39" s="93">
        <v>1.4711722503000002</v>
      </c>
      <c r="F39" s="93">
        <v>9.8457299280000021E-2</v>
      </c>
      <c r="G39" s="93">
        <v>1.5906716575602464</v>
      </c>
      <c r="H39" s="93">
        <v>4.3449630952000001E-3</v>
      </c>
      <c r="I39" s="93">
        <v>0.12849191782265218</v>
      </c>
      <c r="J39" s="93">
        <v>0.21058850433171442</v>
      </c>
      <c r="K39" s="93">
        <v>0.29922951512000001</v>
      </c>
      <c r="L39" s="93">
        <v>2.6939240903150068E-2</v>
      </c>
      <c r="M39" s="93">
        <v>0.96550507119999995</v>
      </c>
      <c r="N39" s="93">
        <v>7.892144999999999E-2</v>
      </c>
      <c r="O39" s="93">
        <v>8.5767155999999997E-3</v>
      </c>
      <c r="P39" s="93">
        <v>1.56315556E-3</v>
      </c>
      <c r="Q39" s="93">
        <v>1.2176384000000002E-2</v>
      </c>
      <c r="R39" s="93">
        <v>0.104369052</v>
      </c>
      <c r="S39" s="93">
        <v>3.7965850000000002E-2</v>
      </c>
      <c r="T39" s="93">
        <v>0.55176069999999999</v>
      </c>
      <c r="U39" s="93">
        <v>1.3000000000000001E-2</v>
      </c>
      <c r="V39" s="93">
        <v>1.8775833639999997</v>
      </c>
      <c r="W39" s="93">
        <v>6.4114837130000019E-2</v>
      </c>
      <c r="X39" s="93">
        <v>4.2505809740241646E-3</v>
      </c>
      <c r="Y39" s="93">
        <v>3.0980691780341147E-2</v>
      </c>
      <c r="Z39" s="93">
        <v>3.4416570707434258E-3</v>
      </c>
      <c r="AA39" s="93">
        <v>3.1599476388912578E-3</v>
      </c>
      <c r="AB39" s="93">
        <v>4.1832877464000003E-2</v>
      </c>
      <c r="AC39" s="93">
        <v>1.3000000000000001E-2</v>
      </c>
      <c r="AD39" s="93">
        <v>0.15718188756780915</v>
      </c>
      <c r="AE39" s="92"/>
      <c r="AF39" s="93">
        <v>14433.669370000001</v>
      </c>
      <c r="AG39" s="93">
        <v>79.949999999999989</v>
      </c>
      <c r="AH39" s="93">
        <v>1289.97129</v>
      </c>
      <c r="AI39" s="93">
        <v>2616.88</v>
      </c>
      <c r="AJ39" s="93">
        <v>1.3</v>
      </c>
      <c r="AK39" s="15" t="s">
        <v>388</v>
      </c>
      <c r="AL39" s="38" t="s">
        <v>48</v>
      </c>
    </row>
    <row r="40" spans="1:38" s="2" customFormat="1" ht="26.25" customHeight="1" thickBot="1" x14ac:dyDescent="0.25">
      <c r="A40" s="43" t="s">
        <v>69</v>
      </c>
      <c r="B40" s="157" t="s">
        <v>104</v>
      </c>
      <c r="C40" s="43" t="s">
        <v>395</v>
      </c>
      <c r="D40" s="45"/>
      <c r="E40" s="93">
        <v>4.7626662594893592</v>
      </c>
      <c r="F40" s="93">
        <v>9.3669765216696756</v>
      </c>
      <c r="G40" s="93">
        <v>0.38565834080007738</v>
      </c>
      <c r="H40" s="93">
        <v>9.670359849416444E-4</v>
      </c>
      <c r="I40" s="93">
        <v>0.76589507130588286</v>
      </c>
      <c r="J40" s="93">
        <v>0.76589507130588286</v>
      </c>
      <c r="K40" s="93">
        <v>0.76589507130588297</v>
      </c>
      <c r="L40" s="93">
        <v>0.19554033121670775</v>
      </c>
      <c r="M40" s="93">
        <v>18.641393253013266</v>
      </c>
      <c r="N40" s="15" t="s">
        <v>388</v>
      </c>
      <c r="O40" s="93">
        <v>1.3954785292052596E-3</v>
      </c>
      <c r="P40" s="15" t="s">
        <v>388</v>
      </c>
      <c r="Q40" s="15" t="s">
        <v>388</v>
      </c>
      <c r="R40" s="93">
        <v>6.9773926460262965E-3</v>
      </c>
      <c r="S40" s="93">
        <v>0.23723134996489409</v>
      </c>
      <c r="T40" s="93">
        <v>9.7683497044368153E-3</v>
      </c>
      <c r="U40" s="93">
        <v>1.3954785292052596E-3</v>
      </c>
      <c r="V40" s="93">
        <v>0.13954785292052593</v>
      </c>
      <c r="W40" s="15" t="s">
        <v>388</v>
      </c>
      <c r="X40" s="93">
        <v>4.4886683653268464E-3</v>
      </c>
      <c r="Y40" s="93">
        <v>6.6751598683152278E-3</v>
      </c>
      <c r="Z40" s="15" t="s">
        <v>388</v>
      </c>
      <c r="AA40" s="15" t="s">
        <v>388</v>
      </c>
      <c r="AB40" s="93">
        <v>1.1163828233642073E-2</v>
      </c>
      <c r="AC40" s="15" t="s">
        <v>388</v>
      </c>
      <c r="AD40" s="15" t="s">
        <v>388</v>
      </c>
      <c r="AE40" s="92"/>
      <c r="AF40" s="93">
        <v>5979.8496141462329</v>
      </c>
      <c r="AG40" s="15" t="s">
        <v>388</v>
      </c>
      <c r="AH40" s="15" t="s">
        <v>388</v>
      </c>
      <c r="AI40" s="15" t="s">
        <v>388</v>
      </c>
      <c r="AJ40" s="15" t="s">
        <v>388</v>
      </c>
      <c r="AK40" s="15" t="s">
        <v>388</v>
      </c>
      <c r="AL40" s="38" t="s">
        <v>48</v>
      </c>
    </row>
    <row r="41" spans="1:38" s="2" customFormat="1" ht="26.25" customHeight="1" thickBot="1" x14ac:dyDescent="0.25">
      <c r="A41" s="43" t="s">
        <v>102</v>
      </c>
      <c r="B41" s="157" t="s">
        <v>105</v>
      </c>
      <c r="C41" s="43" t="s">
        <v>396</v>
      </c>
      <c r="D41" s="45"/>
      <c r="E41" s="93">
        <v>6.3786657999999994</v>
      </c>
      <c r="F41" s="93">
        <v>19.435872904750003</v>
      </c>
      <c r="G41" s="93">
        <v>2.6630189551002017</v>
      </c>
      <c r="H41" s="93">
        <v>1.0068098464803903</v>
      </c>
      <c r="I41" s="93">
        <v>8.405941030399676</v>
      </c>
      <c r="J41" s="93">
        <v>8.7394455475093267</v>
      </c>
      <c r="K41" s="93">
        <v>9.1375632369888962</v>
      </c>
      <c r="L41" s="93">
        <v>2.5300999450399999</v>
      </c>
      <c r="M41" s="93">
        <v>138.72472093430005</v>
      </c>
      <c r="N41" s="93">
        <v>0.56740000000000013</v>
      </c>
      <c r="O41" s="93">
        <v>0.14097600000000002</v>
      </c>
      <c r="P41" s="93">
        <v>2.4529200000000001E-2</v>
      </c>
      <c r="Q41" s="93">
        <v>8.8360000000000022E-2</v>
      </c>
      <c r="R41" s="93">
        <v>1.7114399999999999</v>
      </c>
      <c r="S41" s="93">
        <v>0.39160000000000011</v>
      </c>
      <c r="T41" s="93">
        <v>1.5471999999999999</v>
      </c>
      <c r="U41" s="93">
        <v>0.23199999999999998</v>
      </c>
      <c r="V41" s="93">
        <v>32.671279999999996</v>
      </c>
      <c r="W41" s="93">
        <v>0.99947125800000014</v>
      </c>
      <c r="X41" s="93">
        <v>6.1252097791379709</v>
      </c>
      <c r="Y41" s="93">
        <v>4.8227066663391307</v>
      </c>
      <c r="Z41" s="93">
        <v>3.8162675891291298</v>
      </c>
      <c r="AA41" s="93">
        <v>4.4140672093937683</v>
      </c>
      <c r="AB41" s="93">
        <v>19.178251243999998</v>
      </c>
      <c r="AC41" s="93">
        <v>0.23239215686274511</v>
      </c>
      <c r="AD41" s="93">
        <v>2.7867229987877264</v>
      </c>
      <c r="AE41" s="92"/>
      <c r="AF41" s="93">
        <v>32062.516</v>
      </c>
      <c r="AG41" s="93">
        <v>520</v>
      </c>
      <c r="AH41" s="93">
        <v>1160</v>
      </c>
      <c r="AI41" s="93">
        <v>46400.000000000007</v>
      </c>
      <c r="AJ41" s="93">
        <v>8</v>
      </c>
      <c r="AK41" s="15" t="s">
        <v>388</v>
      </c>
      <c r="AL41" s="38" t="s">
        <v>48</v>
      </c>
    </row>
    <row r="42" spans="1:38" s="2" customFormat="1" ht="26.25" customHeight="1" thickBot="1" x14ac:dyDescent="0.25">
      <c r="A42" s="43" t="s">
        <v>69</v>
      </c>
      <c r="B42" s="157" t="s">
        <v>106</v>
      </c>
      <c r="C42" s="43" t="s">
        <v>107</v>
      </c>
      <c r="D42" s="45"/>
      <c r="E42" s="93">
        <v>0.61017444813432387</v>
      </c>
      <c r="F42" s="93">
        <v>8.3824556761057689</v>
      </c>
      <c r="G42" s="93">
        <v>4.1142228074498667E-2</v>
      </c>
      <c r="H42" s="93">
        <v>2.4096797917480173E-4</v>
      </c>
      <c r="I42" s="93">
        <v>0.30171401043648599</v>
      </c>
      <c r="J42" s="93">
        <v>0.30171401043648599</v>
      </c>
      <c r="K42" s="93">
        <v>0.30171401043648599</v>
      </c>
      <c r="L42" s="93">
        <v>3.8392589059746351E-2</v>
      </c>
      <c r="M42" s="93">
        <v>41.886940397980396</v>
      </c>
      <c r="N42" s="15" t="s">
        <v>388</v>
      </c>
      <c r="O42" s="93">
        <v>5.5215840956683235E-4</v>
      </c>
      <c r="P42" s="15" t="s">
        <v>388</v>
      </c>
      <c r="Q42" s="15" t="s">
        <v>388</v>
      </c>
      <c r="R42" s="93">
        <v>2.7607920478341622E-3</v>
      </c>
      <c r="S42" s="93">
        <v>9.3866929626361478E-2</v>
      </c>
      <c r="T42" s="93">
        <v>3.8651088669678269E-3</v>
      </c>
      <c r="U42" s="93">
        <v>5.5215840956683235E-4</v>
      </c>
      <c r="V42" s="93">
        <v>5.5215840956683242E-2</v>
      </c>
      <c r="W42" s="15" t="s">
        <v>388</v>
      </c>
      <c r="X42" s="93">
        <v>2.1038670383295931E-3</v>
      </c>
      <c r="Y42" s="93">
        <v>2.3134002382050657E-3</v>
      </c>
      <c r="Z42" s="15" t="s">
        <v>388</v>
      </c>
      <c r="AA42" s="15" t="s">
        <v>388</v>
      </c>
      <c r="AB42" s="93">
        <v>4.4172672765346588E-3</v>
      </c>
      <c r="AC42" s="15" t="s">
        <v>388</v>
      </c>
      <c r="AD42" s="15" t="s">
        <v>388</v>
      </c>
      <c r="AE42" s="92"/>
      <c r="AF42" s="93">
        <v>2389.0338355244107</v>
      </c>
      <c r="AG42" s="15" t="s">
        <v>388</v>
      </c>
      <c r="AH42" s="15" t="s">
        <v>388</v>
      </c>
      <c r="AI42" s="15" t="s">
        <v>388</v>
      </c>
      <c r="AJ42" s="15" t="s">
        <v>388</v>
      </c>
      <c r="AK42" s="15" t="s">
        <v>388</v>
      </c>
      <c r="AL42" s="38" t="s">
        <v>48</v>
      </c>
    </row>
    <row r="43" spans="1:38" s="2" customFormat="1" ht="26.25" customHeight="1" thickBot="1" x14ac:dyDescent="0.25">
      <c r="A43" s="43" t="s">
        <v>102</v>
      </c>
      <c r="B43" s="157" t="s">
        <v>108</v>
      </c>
      <c r="C43" s="43" t="s">
        <v>109</v>
      </c>
      <c r="D43" s="45"/>
      <c r="E43" s="93">
        <v>1.0877210000000004</v>
      </c>
      <c r="F43" s="93">
        <v>0.24725017031000002</v>
      </c>
      <c r="G43" s="93">
        <v>1.5263938647588209</v>
      </c>
      <c r="H43" s="93">
        <v>8.1176003208791279E-3</v>
      </c>
      <c r="I43" s="93">
        <v>0.21186645437018206</v>
      </c>
      <c r="J43" s="93">
        <v>0.3719790892051163</v>
      </c>
      <c r="K43" s="93">
        <v>0.71347580549450551</v>
      </c>
      <c r="L43" s="93">
        <v>3.7262292068333154E-2</v>
      </c>
      <c r="M43" s="93">
        <v>1.4882818951560448</v>
      </c>
      <c r="N43" s="93">
        <v>0.27212116765000005</v>
      </c>
      <c r="O43" s="93">
        <v>1.8072619373000014E-2</v>
      </c>
      <c r="P43" s="93">
        <v>5.343070149300003E-3</v>
      </c>
      <c r="Q43" s="93">
        <v>9.0561480995000013E-2</v>
      </c>
      <c r="R43" s="93">
        <v>0.31151472686000009</v>
      </c>
      <c r="S43" s="93">
        <v>0.2527563129125</v>
      </c>
      <c r="T43" s="93">
        <v>0.94358102852500025</v>
      </c>
      <c r="U43" s="93">
        <v>2.430000000000002E-2</v>
      </c>
      <c r="V43" s="93">
        <v>3.7714057304700019</v>
      </c>
      <c r="W43" s="93">
        <v>0.12404610792400006</v>
      </c>
      <c r="X43" s="93">
        <v>2.7696751093966047E-3</v>
      </c>
      <c r="Y43" s="93">
        <v>1.5593206650391326E-2</v>
      </c>
      <c r="Z43" s="93">
        <v>1.7113619132594559E-3</v>
      </c>
      <c r="AA43" s="93">
        <v>1.7304973699526149E-3</v>
      </c>
      <c r="AB43" s="93">
        <v>2.1804741043000005E-2</v>
      </c>
      <c r="AC43" s="93">
        <v>2.5280392156862761E-2</v>
      </c>
      <c r="AD43" s="93">
        <v>0.29205157452006886</v>
      </c>
      <c r="AE43" s="92"/>
      <c r="AF43" s="93">
        <v>6738.8588099999997</v>
      </c>
      <c r="AG43" s="93">
        <v>1170.0413000000001</v>
      </c>
      <c r="AH43" s="93">
        <v>586.11599999999999</v>
      </c>
      <c r="AI43" s="93">
        <v>4877.3282500000032</v>
      </c>
      <c r="AJ43" s="15" t="s">
        <v>388</v>
      </c>
      <c r="AK43" s="15" t="s">
        <v>388</v>
      </c>
      <c r="AL43" s="38" t="s">
        <v>48</v>
      </c>
    </row>
    <row r="44" spans="1:38" s="2" customFormat="1" ht="26.25" customHeight="1" thickBot="1" x14ac:dyDescent="0.25">
      <c r="A44" s="43" t="s">
        <v>69</v>
      </c>
      <c r="B44" s="157" t="s">
        <v>110</v>
      </c>
      <c r="C44" s="43" t="s">
        <v>111</v>
      </c>
      <c r="D44" s="45"/>
      <c r="E44" s="93">
        <v>11.254555249735978</v>
      </c>
      <c r="F44" s="93">
        <v>4.3484197494665837</v>
      </c>
      <c r="G44" s="93">
        <v>0.96947372547697119</v>
      </c>
      <c r="H44" s="93">
        <v>2.2368209187853647E-3</v>
      </c>
      <c r="I44" s="93">
        <v>1.1408132690669706</v>
      </c>
      <c r="J44" s="93">
        <v>1.1408132690669706</v>
      </c>
      <c r="K44" s="93">
        <v>1.1408132690669706</v>
      </c>
      <c r="L44" s="93">
        <v>0.63289424735885025</v>
      </c>
      <c r="M44" s="93">
        <v>13.221699753336587</v>
      </c>
      <c r="N44" s="15" t="s">
        <v>388</v>
      </c>
      <c r="O44" s="93">
        <v>2.8415311676031276E-3</v>
      </c>
      <c r="P44" s="15" t="s">
        <v>388</v>
      </c>
      <c r="Q44" s="15" t="s">
        <v>388</v>
      </c>
      <c r="R44" s="93">
        <v>1.4207655838015644E-2</v>
      </c>
      <c r="S44" s="93">
        <v>0.48306029849253185</v>
      </c>
      <c r="T44" s="93">
        <v>1.98907181732219E-2</v>
      </c>
      <c r="U44" s="93">
        <v>2.8415311676031276E-3</v>
      </c>
      <c r="V44" s="93">
        <v>0.2841531167603128</v>
      </c>
      <c r="W44" s="15" t="s">
        <v>388</v>
      </c>
      <c r="X44" s="93">
        <v>8.5983058062921031E-3</v>
      </c>
      <c r="Y44" s="93">
        <v>1.4133943534532924E-2</v>
      </c>
      <c r="Z44" s="15" t="s">
        <v>388</v>
      </c>
      <c r="AA44" s="15" t="s">
        <v>388</v>
      </c>
      <c r="AB44" s="93">
        <v>2.2732249340825031E-2</v>
      </c>
      <c r="AC44" s="15" t="s">
        <v>388</v>
      </c>
      <c r="AD44" s="15" t="s">
        <v>388</v>
      </c>
      <c r="AE44" s="92"/>
      <c r="AF44" s="93">
        <v>12138.49794690915</v>
      </c>
      <c r="AG44" s="15" t="s">
        <v>388</v>
      </c>
      <c r="AH44" s="15" t="s">
        <v>388</v>
      </c>
      <c r="AI44" s="15" t="s">
        <v>388</v>
      </c>
      <c r="AJ44" s="15" t="s">
        <v>388</v>
      </c>
      <c r="AK44" s="15" t="s">
        <v>388</v>
      </c>
      <c r="AL44" s="38" t="s">
        <v>48</v>
      </c>
    </row>
    <row r="45" spans="1:38" s="2" customFormat="1" ht="26.25" customHeight="1" thickBot="1" x14ac:dyDescent="0.25">
      <c r="A45" s="43" t="s">
        <v>69</v>
      </c>
      <c r="B45" s="157" t="s">
        <v>112</v>
      </c>
      <c r="C45" s="43" t="s">
        <v>113</v>
      </c>
      <c r="D45" s="45"/>
      <c r="E45" s="93">
        <v>2.7954180012129362</v>
      </c>
      <c r="F45" s="93">
        <v>0.11700454993946226</v>
      </c>
      <c r="G45" s="93">
        <v>0.15035894999999999</v>
      </c>
      <c r="H45" s="93">
        <v>3.3938163000000001E-4</v>
      </c>
      <c r="I45" s="93">
        <v>5.5908360024258696E-2</v>
      </c>
      <c r="J45" s="93">
        <v>5.9901814311705756E-2</v>
      </c>
      <c r="K45" s="93">
        <v>5.9901814311705756E-2</v>
      </c>
      <c r="L45" s="93">
        <v>1.8569562436628786E-2</v>
      </c>
      <c r="M45" s="93">
        <v>0.38663730000000002</v>
      </c>
      <c r="N45" s="93">
        <v>5.5847609999999997E-3</v>
      </c>
      <c r="O45" s="93">
        <v>4.2959700000000004E-4</v>
      </c>
      <c r="P45" s="93">
        <v>1.2887910000000001E-3</v>
      </c>
      <c r="Q45" s="93">
        <v>1.7183880000000002E-3</v>
      </c>
      <c r="R45" s="93">
        <v>2.1479850000000003E-3</v>
      </c>
      <c r="S45" s="93">
        <v>3.7804536E-2</v>
      </c>
      <c r="T45" s="93">
        <v>4.2959699999999997E-2</v>
      </c>
      <c r="U45" s="93">
        <v>4.2959700000000005E-3</v>
      </c>
      <c r="V45" s="93">
        <v>5.1551639999999996E-2</v>
      </c>
      <c r="W45" s="93">
        <v>5.5847609999999997E-3</v>
      </c>
      <c r="X45" s="93">
        <v>8.5919399999999989E-5</v>
      </c>
      <c r="Y45" s="93">
        <v>4.2959699999999999E-4</v>
      </c>
      <c r="Z45" s="93">
        <v>4.2959699999999999E-4</v>
      </c>
      <c r="AA45" s="93">
        <v>4.2959699999999995E-5</v>
      </c>
      <c r="AB45" s="93">
        <v>9.8807309999999994E-4</v>
      </c>
      <c r="AC45" s="93">
        <v>3.4367759999999999E-3</v>
      </c>
      <c r="AD45" s="93">
        <v>1.6324686E-3</v>
      </c>
      <c r="AE45" s="92"/>
      <c r="AF45" s="93">
        <v>1834.3791899999999</v>
      </c>
      <c r="AG45" s="15" t="s">
        <v>388</v>
      </c>
      <c r="AH45" s="15" t="s">
        <v>388</v>
      </c>
      <c r="AI45" s="15" t="s">
        <v>388</v>
      </c>
      <c r="AJ45" s="15" t="s">
        <v>388</v>
      </c>
      <c r="AK45" s="15" t="s">
        <v>388</v>
      </c>
      <c r="AL45" s="38" t="s">
        <v>48</v>
      </c>
    </row>
    <row r="46" spans="1:38" s="2" customFormat="1" ht="26.25" customHeight="1" thickBot="1" x14ac:dyDescent="0.25">
      <c r="A46" s="43" t="s">
        <v>102</v>
      </c>
      <c r="B46" s="157" t="s">
        <v>114</v>
      </c>
      <c r="C46" s="43" t="s">
        <v>115</v>
      </c>
      <c r="D46" s="45"/>
      <c r="E46" s="93">
        <v>3.4676999450629955</v>
      </c>
      <c r="F46" s="93">
        <v>0.27473462059760806</v>
      </c>
      <c r="G46" s="93">
        <v>3.6183976646117326</v>
      </c>
      <c r="H46" s="93">
        <v>7.7081967213114751E-5</v>
      </c>
      <c r="I46" s="93">
        <v>0.4101627786666871</v>
      </c>
      <c r="J46" s="93">
        <v>0.87540668500203878</v>
      </c>
      <c r="K46" s="93">
        <v>1.965099618196029</v>
      </c>
      <c r="L46" s="93">
        <v>0.12546138001387</v>
      </c>
      <c r="M46" s="93">
        <v>5.9701865494109079</v>
      </c>
      <c r="N46" s="93">
        <v>0.4934042947142856</v>
      </c>
      <c r="O46" s="93">
        <v>3.5628925107587819E-2</v>
      </c>
      <c r="P46" s="93">
        <v>3.8102929791428565E-3</v>
      </c>
      <c r="Q46" s="93">
        <v>2.2456449142857139E-2</v>
      </c>
      <c r="R46" s="93">
        <v>0.24069833883793909</v>
      </c>
      <c r="S46" s="93">
        <v>0.36762280016135829</v>
      </c>
      <c r="T46" s="93">
        <v>2.5286333317845431</v>
      </c>
      <c r="U46" s="93">
        <v>8.6885245901639329E-4</v>
      </c>
      <c r="V46" s="93">
        <v>4.7537953232730672</v>
      </c>
      <c r="W46" s="93">
        <v>0.15251998564629451</v>
      </c>
      <c r="X46" s="93">
        <v>9.277347818294512E-3</v>
      </c>
      <c r="Y46" s="93">
        <v>4.0719895056432358E-2</v>
      </c>
      <c r="Z46" s="93">
        <v>6.3171180143473281E-3</v>
      </c>
      <c r="AA46" s="93">
        <v>5.2958826663064675E-3</v>
      </c>
      <c r="AB46" s="93">
        <v>6.1610243555380667E-2</v>
      </c>
      <c r="AC46" s="93">
        <v>7.267771485714284E-3</v>
      </c>
      <c r="AD46" s="15" t="s">
        <v>388</v>
      </c>
      <c r="AE46" s="92"/>
      <c r="AF46" s="93">
        <v>20493.278544017689</v>
      </c>
      <c r="AG46" s="15" t="s">
        <v>388</v>
      </c>
      <c r="AH46" s="93">
        <v>6659.0623999999634</v>
      </c>
      <c r="AI46" s="93">
        <v>6642.1571999999987</v>
      </c>
      <c r="AJ46" s="15" t="s">
        <v>388</v>
      </c>
      <c r="AK46" s="15" t="s">
        <v>388</v>
      </c>
      <c r="AL46" s="38" t="s">
        <v>48</v>
      </c>
    </row>
    <row r="47" spans="1:38" s="2" customFormat="1" ht="26.25" customHeight="1" thickBot="1" x14ac:dyDescent="0.25">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57" t="s">
        <v>122</v>
      </c>
      <c r="C49" s="43" t="s">
        <v>123</v>
      </c>
      <c r="D49" s="45"/>
      <c r="E49" s="15" t="s">
        <v>389</v>
      </c>
      <c r="F49" s="93">
        <v>7.0224000000000009E-2</v>
      </c>
      <c r="G49" s="93">
        <v>7.8200000000000006E-2</v>
      </c>
      <c r="H49" s="93">
        <v>3.3744000000000001E-3</v>
      </c>
      <c r="I49" s="93">
        <v>6.9789625360230548E-2</v>
      </c>
      <c r="J49" s="93">
        <v>0.16703746397694524</v>
      </c>
      <c r="K49" s="93">
        <v>0.39700000000000002</v>
      </c>
      <c r="L49" s="93">
        <v>3.4196916426512965E-2</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2.7360000000000002</v>
      </c>
      <c r="X49" s="93">
        <v>6.08619581316545E-5</v>
      </c>
      <c r="Y49" s="93">
        <v>1.9780136392787712E-4</v>
      </c>
      <c r="Z49" s="15" t="s">
        <v>388</v>
      </c>
      <c r="AA49" s="93">
        <v>4.5646468598740882E-5</v>
      </c>
      <c r="AB49" s="93">
        <v>3.0430979065827247E-4</v>
      </c>
      <c r="AC49" s="15" t="s">
        <v>388</v>
      </c>
      <c r="AD49" s="93">
        <v>3.2831999999999999</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57" t="s">
        <v>125</v>
      </c>
      <c r="C50" s="43" t="s">
        <v>126</v>
      </c>
      <c r="D50" s="45"/>
      <c r="E50" s="15" t="s">
        <v>388</v>
      </c>
      <c r="F50" s="15" t="s">
        <v>388</v>
      </c>
      <c r="G50" s="15" t="s">
        <v>388</v>
      </c>
      <c r="H50" s="15" t="s">
        <v>388</v>
      </c>
      <c r="I50" s="93">
        <v>1.6649803370786518</v>
      </c>
      <c r="J50" s="93">
        <v>2.3709319999999998</v>
      </c>
      <c r="K50" s="93">
        <v>3.6275259599999998</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12885.5</v>
      </c>
      <c r="AL50" s="38" t="s">
        <v>397</v>
      </c>
    </row>
    <row r="51" spans="1:38" s="2" customFormat="1" ht="26.25" customHeight="1" thickBot="1" x14ac:dyDescent="0.25">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157" t="s">
        <v>130</v>
      </c>
      <c r="C52" s="43" t="s">
        <v>398</v>
      </c>
      <c r="D52" s="45"/>
      <c r="E52" s="15" t="s">
        <v>389</v>
      </c>
      <c r="F52" s="93">
        <v>4.0851500000000005</v>
      </c>
      <c r="G52" s="15" t="s">
        <v>389</v>
      </c>
      <c r="H52" s="15" t="s">
        <v>389</v>
      </c>
      <c r="I52" s="93">
        <v>4.1421959942775267E-4</v>
      </c>
      <c r="J52" s="93">
        <v>1.719964234620882E-3</v>
      </c>
      <c r="K52" s="93">
        <v>5.6499999999999858E-3</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157" t="s">
        <v>132</v>
      </c>
      <c r="C53" s="43" t="s">
        <v>133</v>
      </c>
      <c r="D53" s="45"/>
      <c r="E53" s="15" t="s">
        <v>388</v>
      </c>
      <c r="F53" s="93">
        <v>3.6319701599999998</v>
      </c>
      <c r="G53" s="15" t="s">
        <v>388</v>
      </c>
      <c r="H53" s="15" t="s">
        <v>388</v>
      </c>
      <c r="I53" s="93">
        <v>6.9999999999999994E-5</v>
      </c>
      <c r="J53" s="93">
        <v>6.9999999999999994E-5</v>
      </c>
      <c r="K53" s="93">
        <v>6.9999999999999994E-5</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157" t="s">
        <v>135</v>
      </c>
      <c r="C54" s="43" t="s">
        <v>136</v>
      </c>
      <c r="D54" s="45"/>
      <c r="E54" s="15" t="s">
        <v>388</v>
      </c>
      <c r="F54" s="93">
        <v>0.43219550000000001</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4295</v>
      </c>
      <c r="AL54" s="38" t="s">
        <v>399</v>
      </c>
    </row>
    <row r="55" spans="1:38" s="2" customFormat="1" ht="26.25" customHeight="1" thickBot="1" x14ac:dyDescent="0.25">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157" t="s">
        <v>142</v>
      </c>
      <c r="C57" s="43" t="s">
        <v>143</v>
      </c>
      <c r="D57" s="45"/>
      <c r="E57" s="15" t="s">
        <v>389</v>
      </c>
      <c r="F57" s="93">
        <v>6.2833118000000007E-2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1.09713468E-2</v>
      </c>
      <c r="X57" s="93">
        <v>3.2499999999999997E-5</v>
      </c>
      <c r="Y57" s="93">
        <v>3.2499999999999997E-5</v>
      </c>
      <c r="Z57" s="93">
        <v>3.2499999999999997E-5</v>
      </c>
      <c r="AA57" s="93">
        <v>3.2499999999999997E-5</v>
      </c>
      <c r="AB57" s="93">
        <v>1.2999999999999999E-4</v>
      </c>
      <c r="AC57" s="15" t="s">
        <v>388</v>
      </c>
      <c r="AD57" s="93">
        <v>2.3893520000000006</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157" t="s">
        <v>145</v>
      </c>
      <c r="C58" s="43" t="s">
        <v>146</v>
      </c>
      <c r="D58" s="45"/>
      <c r="E58" s="15" t="s">
        <v>388</v>
      </c>
      <c r="F58" s="15" t="s">
        <v>388</v>
      </c>
      <c r="G58" s="15" t="s">
        <v>389</v>
      </c>
      <c r="H58" s="15" t="s">
        <v>388</v>
      </c>
      <c r="I58" s="93">
        <v>8.5788888888888894E-3</v>
      </c>
      <c r="J58" s="93">
        <v>4.2894444444444443E-2</v>
      </c>
      <c r="K58" s="93">
        <v>0.1103</v>
      </c>
      <c r="L58" s="93">
        <v>7.103320000000001E-5</v>
      </c>
      <c r="M58" s="15" t="s">
        <v>388</v>
      </c>
      <c r="N58" s="15" t="s">
        <v>388</v>
      </c>
      <c r="O58" s="15" t="s">
        <v>388</v>
      </c>
      <c r="P58" s="15" t="s">
        <v>388</v>
      </c>
      <c r="Q58" s="15" t="s">
        <v>388</v>
      </c>
      <c r="R58" s="15" t="s">
        <v>388</v>
      </c>
      <c r="S58" s="15" t="s">
        <v>388</v>
      </c>
      <c r="T58" s="15" t="s">
        <v>388</v>
      </c>
      <c r="U58" s="15" t="s">
        <v>388</v>
      </c>
      <c r="V58" s="15" t="s">
        <v>388</v>
      </c>
      <c r="W58" s="93">
        <v>4.3579281720000002E-2</v>
      </c>
      <c r="X58" s="15" t="s">
        <v>388</v>
      </c>
      <c r="Y58" s="15" t="s">
        <v>388</v>
      </c>
      <c r="Z58" s="15" t="s">
        <v>388</v>
      </c>
      <c r="AA58" s="15" t="s">
        <v>388</v>
      </c>
      <c r="AB58" s="15" t="s">
        <v>388</v>
      </c>
      <c r="AC58" s="15" t="s">
        <v>388</v>
      </c>
      <c r="AD58" s="93">
        <v>8.3806311000000008E-5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157" t="s">
        <v>148</v>
      </c>
      <c r="C59" s="43" t="s">
        <v>402</v>
      </c>
      <c r="D59" s="45"/>
      <c r="E59" s="15" t="s">
        <v>389</v>
      </c>
      <c r="F59" s="93">
        <v>1.541592E-2</v>
      </c>
      <c r="G59" s="15" t="s">
        <v>389</v>
      </c>
      <c r="H59" s="93">
        <v>0.13500000000000001</v>
      </c>
      <c r="I59" s="93">
        <v>7.1295999999999998E-2</v>
      </c>
      <c r="J59" s="93">
        <v>8.0208000000000015E-2</v>
      </c>
      <c r="K59" s="93">
        <v>8.9120000000000005E-2</v>
      </c>
      <c r="L59" s="93">
        <v>4.4203520000000006E-5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5.7890505600000008E-3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157" t="s">
        <v>149</v>
      </c>
      <c r="C60" s="43" t="s">
        <v>150</v>
      </c>
      <c r="D60" s="45"/>
      <c r="E60" s="15" t="s">
        <v>388</v>
      </c>
      <c r="F60" s="15" t="s">
        <v>388</v>
      </c>
      <c r="G60" s="15" t="s">
        <v>388</v>
      </c>
      <c r="H60" s="15" t="s">
        <v>388</v>
      </c>
      <c r="I60" s="93">
        <v>1.3661281888058039E-2</v>
      </c>
      <c r="J60" s="93">
        <v>0.10082054575498041</v>
      </c>
      <c r="K60" s="93">
        <v>0.20490374570800002</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157" t="s">
        <v>151</v>
      </c>
      <c r="C61" s="43" t="s">
        <v>152</v>
      </c>
      <c r="D61" s="45"/>
      <c r="E61" s="15" t="s">
        <v>388</v>
      </c>
      <c r="F61" s="15" t="s">
        <v>388</v>
      </c>
      <c r="G61" s="15" t="s">
        <v>388</v>
      </c>
      <c r="H61" s="15" t="s">
        <v>388</v>
      </c>
      <c r="I61" s="93">
        <v>4.1960937138143833E-2</v>
      </c>
      <c r="J61" s="93">
        <v>8.3589444278622152E-2</v>
      </c>
      <c r="K61" s="93">
        <v>0.15201281564516667</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157" t="s">
        <v>153</v>
      </c>
      <c r="C62" s="43" t="s">
        <v>154</v>
      </c>
      <c r="D62" s="45"/>
      <c r="E62" s="15" t="s">
        <v>388</v>
      </c>
      <c r="F62" s="15" t="s">
        <v>388</v>
      </c>
      <c r="G62" s="15" t="s">
        <v>388</v>
      </c>
      <c r="H62" s="15" t="s">
        <v>388</v>
      </c>
      <c r="I62" s="93">
        <v>4.7162140290000001E-2</v>
      </c>
      <c r="J62" s="93">
        <v>0.46030467970000022</v>
      </c>
      <c r="K62" s="93">
        <v>1.1753206915000001</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157" t="s">
        <v>160</v>
      </c>
      <c r="C65" s="43" t="s">
        <v>161</v>
      </c>
      <c r="D65" s="45"/>
      <c r="E65" s="93">
        <v>0.42199999999999999</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157" t="s">
        <v>169</v>
      </c>
      <c r="C68" s="43" t="s">
        <v>170</v>
      </c>
      <c r="D68" s="45"/>
      <c r="E68" s="15" t="s">
        <v>388</v>
      </c>
      <c r="F68" s="15" t="s">
        <v>388</v>
      </c>
      <c r="G68" s="15" t="s">
        <v>388</v>
      </c>
      <c r="H68" s="15" t="s">
        <v>388</v>
      </c>
      <c r="I68" s="93">
        <v>8.8800000000000007E-3</v>
      </c>
      <c r="J68" s="93">
        <v>1.1840000000000002E-2</v>
      </c>
      <c r="K68" s="93">
        <v>1.4800000000000001E-2</v>
      </c>
      <c r="L68" s="93">
        <v>1.5984000000000001E-4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157" t="s">
        <v>175</v>
      </c>
      <c r="C70" s="43" t="s">
        <v>444</v>
      </c>
      <c r="D70" s="45"/>
      <c r="E70" s="93">
        <v>9.3159999999999993E-2</v>
      </c>
      <c r="F70" s="93">
        <v>3.5423738000000005</v>
      </c>
      <c r="G70" s="93">
        <v>5.9816117646920999</v>
      </c>
      <c r="H70" s="93">
        <v>0.1361</v>
      </c>
      <c r="I70" s="93">
        <v>6.2479724866920147E-2</v>
      </c>
      <c r="J70" s="93">
        <v>8.9539377338403031E-2</v>
      </c>
      <c r="K70" s="93">
        <v>0.10665399999999998</v>
      </c>
      <c r="L70" s="93">
        <v>1.1238890400000002E-3</v>
      </c>
      <c r="M70" s="15" t="s">
        <v>388</v>
      </c>
      <c r="N70" s="93">
        <v>1E-3</v>
      </c>
      <c r="O70" s="15" t="s">
        <v>388</v>
      </c>
      <c r="P70" s="93">
        <v>5.79E-2</v>
      </c>
      <c r="Q70" s="15" t="s">
        <v>388</v>
      </c>
      <c r="R70" s="93">
        <v>0.1739</v>
      </c>
      <c r="S70" s="93">
        <v>0.1</v>
      </c>
      <c r="T70" s="93">
        <v>1.1000000000000001</v>
      </c>
      <c r="U70" s="15" t="s">
        <v>388</v>
      </c>
      <c r="V70" s="93">
        <v>0.25</v>
      </c>
      <c r="W70" s="93">
        <v>0.01</v>
      </c>
      <c r="X70" s="15" t="s">
        <v>388</v>
      </c>
      <c r="Y70" s="15" t="s">
        <v>388</v>
      </c>
      <c r="Z70" s="15" t="s">
        <v>388</v>
      </c>
      <c r="AA70" s="15" t="s">
        <v>388</v>
      </c>
      <c r="AB70" s="15" t="s">
        <v>388</v>
      </c>
      <c r="AC70" s="93">
        <v>2.48</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157" t="s">
        <v>176</v>
      </c>
      <c r="C71" s="43" t="s">
        <v>177</v>
      </c>
      <c r="D71" s="45"/>
      <c r="E71" s="15" t="s">
        <v>388</v>
      </c>
      <c r="F71" s="93">
        <v>0.13069700000000001</v>
      </c>
      <c r="G71" s="15" t="s">
        <v>388</v>
      </c>
      <c r="H71" s="15" t="s">
        <v>388</v>
      </c>
      <c r="I71" s="93">
        <v>1.3687844799999997E-3</v>
      </c>
      <c r="J71" s="93">
        <v>1.0950275839999997E-2</v>
      </c>
      <c r="K71" s="93">
        <v>3.4219612000000045E-2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157" t="s">
        <v>178</v>
      </c>
      <c r="C72" s="43" t="s">
        <v>179</v>
      </c>
      <c r="D72" s="45"/>
      <c r="E72" s="15" t="s">
        <v>389</v>
      </c>
      <c r="F72" s="93">
        <v>0.808335810471974</v>
      </c>
      <c r="G72" s="93">
        <v>0.74958999999999998</v>
      </c>
      <c r="H72" s="93">
        <v>7.7340000000000006E-2</v>
      </c>
      <c r="I72" s="93">
        <v>1.4205240325716053</v>
      </c>
      <c r="J72" s="93">
        <v>2.0671470516303345</v>
      </c>
      <c r="K72" s="93">
        <v>2.7136619</v>
      </c>
      <c r="L72" s="93">
        <v>5.1913719995877782E-3</v>
      </c>
      <c r="M72" s="93">
        <v>0.56000000000000005</v>
      </c>
      <c r="N72" s="93">
        <v>7.6757600000000004</v>
      </c>
      <c r="O72" s="93">
        <v>0.12542</v>
      </c>
      <c r="P72" s="93">
        <v>4.1540000000000007E-2</v>
      </c>
      <c r="Q72" s="93">
        <v>0.12767999999999999</v>
      </c>
      <c r="R72" s="93">
        <v>14.96364</v>
      </c>
      <c r="S72" s="93">
        <v>1.0726500000000001</v>
      </c>
      <c r="T72" s="93">
        <v>7.8134700000000015</v>
      </c>
      <c r="U72" s="15" t="s">
        <v>387</v>
      </c>
      <c r="V72" s="93">
        <v>10.0169</v>
      </c>
      <c r="W72" s="93">
        <v>3.2218535668060078</v>
      </c>
      <c r="X72" s="93">
        <v>2.2857267857142857E-2</v>
      </c>
      <c r="Y72" s="93">
        <v>2.3082267857142857E-2</v>
      </c>
      <c r="Z72" s="93">
        <v>2.2965267857142858E-2</v>
      </c>
      <c r="AA72" s="93">
        <v>2.2849696428571428E-2</v>
      </c>
      <c r="AB72" s="93">
        <v>9.1754500000000003E-2</v>
      </c>
      <c r="AC72" s="93">
        <v>8.2358176000000005E-2</v>
      </c>
      <c r="AD72" s="93">
        <v>16.81697037</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157" t="s">
        <v>181</v>
      </c>
      <c r="C73" s="43" t="s">
        <v>182</v>
      </c>
      <c r="D73" s="45"/>
      <c r="E73" s="15" t="s">
        <v>388</v>
      </c>
      <c r="F73" s="15" t="s">
        <v>389</v>
      </c>
      <c r="G73" s="15" t="s">
        <v>389</v>
      </c>
      <c r="H73" s="15" t="s">
        <v>388</v>
      </c>
      <c r="I73" s="93">
        <v>7.9259999999999997E-2</v>
      </c>
      <c r="J73" s="93">
        <v>0.112285</v>
      </c>
      <c r="K73" s="93">
        <v>0.1321</v>
      </c>
      <c r="L73" s="93">
        <v>1.08322E-2</v>
      </c>
      <c r="M73" s="15" t="s">
        <v>388</v>
      </c>
      <c r="N73" s="93">
        <v>1.3000000000000001E-2</v>
      </c>
      <c r="O73" s="93">
        <v>3.2000000000000002E-3</v>
      </c>
      <c r="P73" s="93">
        <v>1.6000000000000001E-4</v>
      </c>
      <c r="Q73" s="93">
        <v>2E-3</v>
      </c>
      <c r="R73" s="93">
        <v>9.0129000000000001</v>
      </c>
      <c r="S73" s="93">
        <v>2.6000000000000003E-3</v>
      </c>
      <c r="T73" s="93">
        <v>0.14980000000000002</v>
      </c>
      <c r="U73" s="15" t="s">
        <v>387</v>
      </c>
      <c r="V73" s="93">
        <v>11.950000000000001</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157" t="s">
        <v>184</v>
      </c>
      <c r="C74" s="43" t="s">
        <v>185</v>
      </c>
      <c r="D74" s="45"/>
      <c r="E74" s="15" t="s">
        <v>388</v>
      </c>
      <c r="F74" s="15" t="s">
        <v>389</v>
      </c>
      <c r="G74" s="15" t="s">
        <v>388</v>
      </c>
      <c r="H74" s="15" t="s">
        <v>388</v>
      </c>
      <c r="I74" s="93">
        <v>3.4740376154861419E-5</v>
      </c>
      <c r="J74" s="93">
        <v>8.8430048394192698E-5</v>
      </c>
      <c r="K74" s="93">
        <v>1.2632864056313242E-4</v>
      </c>
      <c r="L74" s="93">
        <v>7.9902865156181266E-7</v>
      </c>
      <c r="M74" s="15" t="s">
        <v>388</v>
      </c>
      <c r="N74" s="93">
        <v>5.9900000000000005E-3</v>
      </c>
      <c r="O74" s="93">
        <v>7.0000000000000007E-5</v>
      </c>
      <c r="P74" s="15" t="s">
        <v>388</v>
      </c>
      <c r="Q74" s="93">
        <v>2.0000000000000001E-4</v>
      </c>
      <c r="R74" s="15" t="s">
        <v>388</v>
      </c>
      <c r="S74" s="15" t="s">
        <v>388</v>
      </c>
      <c r="T74" s="15" t="s">
        <v>388</v>
      </c>
      <c r="U74" s="15" t="s">
        <v>388</v>
      </c>
      <c r="V74" s="93">
        <v>0.04</v>
      </c>
      <c r="W74" s="93">
        <v>4.7820435183584448E-2</v>
      </c>
      <c r="X74" s="15" t="s">
        <v>388</v>
      </c>
      <c r="Y74" s="15" t="s">
        <v>388</v>
      </c>
      <c r="Z74" s="15" t="s">
        <v>388</v>
      </c>
      <c r="AA74" s="15" t="s">
        <v>388</v>
      </c>
      <c r="AB74" s="15" t="s">
        <v>388</v>
      </c>
      <c r="AC74" s="93">
        <v>3.8237744999999997E-2</v>
      </c>
      <c r="AD74" s="93">
        <v>9.7671270750000011E-2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157" t="s">
        <v>193</v>
      </c>
      <c r="C77" s="43" t="s">
        <v>194</v>
      </c>
      <c r="D77" s="45"/>
      <c r="E77" s="15" t="s">
        <v>388</v>
      </c>
      <c r="F77" s="15" t="s">
        <v>388</v>
      </c>
      <c r="G77" s="15" t="s">
        <v>388</v>
      </c>
      <c r="H77" s="15" t="s">
        <v>388</v>
      </c>
      <c r="I77" s="93">
        <v>1.6217509755702521E-3</v>
      </c>
      <c r="J77" s="93">
        <v>7.9923807733837202E-3</v>
      </c>
      <c r="K77" s="93">
        <v>2.7459099999999997E-2</v>
      </c>
      <c r="L77" s="15" t="s">
        <v>388</v>
      </c>
      <c r="M77" s="15" t="s">
        <v>388</v>
      </c>
      <c r="N77" s="93">
        <v>0.25752999999999998</v>
      </c>
      <c r="O77" s="93">
        <v>5.6860000000000001E-2</v>
      </c>
      <c r="P77" s="93">
        <v>2.7E-4</v>
      </c>
      <c r="Q77" s="93">
        <v>0.70940000000000003</v>
      </c>
      <c r="R77" s="15" t="s">
        <v>388</v>
      </c>
      <c r="S77" s="93">
        <v>8.3000000000000004E-2</v>
      </c>
      <c r="T77" s="15" t="s">
        <v>388</v>
      </c>
      <c r="U77" s="15" t="s">
        <v>388</v>
      </c>
      <c r="V77" s="93">
        <v>23.920300000000001</v>
      </c>
      <c r="W77" s="93">
        <v>5.1374038678680248E-2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157" t="s">
        <v>196</v>
      </c>
      <c r="C78" s="43" t="s">
        <v>197</v>
      </c>
      <c r="D78" s="45"/>
      <c r="E78" s="15" t="s">
        <v>388</v>
      </c>
      <c r="F78" s="93">
        <v>4.0000000000000001E-3</v>
      </c>
      <c r="G78" s="93">
        <v>4.6560000000000004E-2</v>
      </c>
      <c r="H78" s="15" t="s">
        <v>388</v>
      </c>
      <c r="I78" s="93">
        <v>3.859375E-3</v>
      </c>
      <c r="J78" s="93">
        <v>5.0781250000000002E-3</v>
      </c>
      <c r="K78" s="93">
        <v>6.5000000000000006E-3</v>
      </c>
      <c r="L78" s="93">
        <v>3.2499999999999998E-6</v>
      </c>
      <c r="M78" s="93">
        <v>0.315</v>
      </c>
      <c r="N78" s="93">
        <v>3.1327563292927207E-3</v>
      </c>
      <c r="O78" s="93">
        <v>2.2109324143212714E-3</v>
      </c>
      <c r="P78" s="93">
        <v>1.0128939451086338E-5</v>
      </c>
      <c r="Q78" s="93">
        <v>5.4949792128224068E-2</v>
      </c>
      <c r="R78" s="93">
        <v>1.7905405405405406E-2</v>
      </c>
      <c r="S78" s="93">
        <v>0.63009999999999999</v>
      </c>
      <c r="T78" s="93">
        <v>1.6800000000000002E-2</v>
      </c>
      <c r="U78" s="93">
        <v>0.189</v>
      </c>
      <c r="V78" s="93">
        <v>1.9570000000000001</v>
      </c>
      <c r="W78" s="93">
        <v>1.609E-3</v>
      </c>
      <c r="X78" s="15" t="s">
        <v>388</v>
      </c>
      <c r="Y78" s="15" t="s">
        <v>388</v>
      </c>
      <c r="Z78" s="15" t="s">
        <v>388</v>
      </c>
      <c r="AA78" s="15" t="s">
        <v>388</v>
      </c>
      <c r="AB78" s="15" t="s">
        <v>388</v>
      </c>
      <c r="AC78" s="93">
        <v>8.2986612095000005</v>
      </c>
      <c r="AD78" s="93">
        <v>5.7206999999999994E-4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157" t="s">
        <v>199</v>
      </c>
      <c r="C79" s="43" t="s">
        <v>200</v>
      </c>
      <c r="D79" s="45"/>
      <c r="E79" s="15" t="s">
        <v>388</v>
      </c>
      <c r="F79" s="93">
        <v>3.5000000000000003E-2</v>
      </c>
      <c r="G79" s="93">
        <v>8.8470588226999998E-3</v>
      </c>
      <c r="H79" s="93">
        <v>0.70000000000000007</v>
      </c>
      <c r="I79" s="15" t="s">
        <v>389</v>
      </c>
      <c r="J79" s="15" t="s">
        <v>389</v>
      </c>
      <c r="K79" s="15" t="s">
        <v>389</v>
      </c>
      <c r="L79" s="15" t="s">
        <v>388</v>
      </c>
      <c r="M79" s="15" t="s">
        <v>388</v>
      </c>
      <c r="N79" s="15" t="s">
        <v>388</v>
      </c>
      <c r="O79" s="15" t="s">
        <v>388</v>
      </c>
      <c r="P79" s="15" t="s">
        <v>388</v>
      </c>
      <c r="Q79" s="15" t="s">
        <v>388</v>
      </c>
      <c r="R79" s="15" t="s">
        <v>388</v>
      </c>
      <c r="S79" s="15" t="s">
        <v>388</v>
      </c>
      <c r="T79" s="93">
        <v>3.4729999999999999</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157" t="s">
        <v>202</v>
      </c>
      <c r="C80" s="43" t="s">
        <v>203</v>
      </c>
      <c r="D80" s="45"/>
      <c r="E80" s="15" t="s">
        <v>388</v>
      </c>
      <c r="F80" s="93">
        <v>2.829715E-2</v>
      </c>
      <c r="G80" s="93">
        <v>1.2000000000000001E-3</v>
      </c>
      <c r="H80" s="93">
        <v>6.3000000000000003E-4</v>
      </c>
      <c r="I80" s="93">
        <v>2.7559699999999999E-2</v>
      </c>
      <c r="J80" s="93">
        <v>3.2959000000000002E-2</v>
      </c>
      <c r="K80" s="93">
        <v>5.3992999999999999E-2</v>
      </c>
      <c r="L80" s="15" t="s">
        <v>388</v>
      </c>
      <c r="M80" s="15" t="s">
        <v>388</v>
      </c>
      <c r="N80" s="93">
        <v>0.64362999999999992</v>
      </c>
      <c r="O80" s="93">
        <v>0.10150000000000001</v>
      </c>
      <c r="P80" s="93">
        <v>1.8000000000000002E-3</v>
      </c>
      <c r="Q80" s="93">
        <v>0.50061</v>
      </c>
      <c r="R80" s="93">
        <v>0.33226</v>
      </c>
      <c r="S80" s="93">
        <v>11.770700000000001</v>
      </c>
      <c r="T80" s="93">
        <v>0.61253000000000002</v>
      </c>
      <c r="U80" s="93">
        <v>1.3000000000000001E-2</v>
      </c>
      <c r="V80" s="93">
        <v>3.4791799999999995</v>
      </c>
      <c r="W80" s="15" t="s">
        <v>388</v>
      </c>
      <c r="X80" s="15" t="s">
        <v>388</v>
      </c>
      <c r="Y80" s="15" t="s">
        <v>388</v>
      </c>
      <c r="Z80" s="15" t="s">
        <v>388</v>
      </c>
      <c r="AA80" s="15" t="s">
        <v>388</v>
      </c>
      <c r="AB80" s="15" t="s">
        <v>388</v>
      </c>
      <c r="AC80" s="15" t="s">
        <v>388</v>
      </c>
      <c r="AD80" s="93">
        <v>5.5246068136489994E-3</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157" t="s">
        <v>204</v>
      </c>
      <c r="C81" s="43" t="s">
        <v>205</v>
      </c>
      <c r="D81" s="45"/>
      <c r="E81" s="15" t="s">
        <v>388</v>
      </c>
      <c r="F81" s="15" t="s">
        <v>388</v>
      </c>
      <c r="G81" s="15" t="s">
        <v>388</v>
      </c>
      <c r="H81" s="15" t="s">
        <v>388</v>
      </c>
      <c r="I81" s="93">
        <v>7.5834180000000011E-4</v>
      </c>
      <c r="J81" s="93">
        <v>7.5834179999999998E-3</v>
      </c>
      <c r="K81" s="93">
        <v>1.5166836E-2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3791.7089999999998</v>
      </c>
      <c r="AL81" s="38" t="s">
        <v>409</v>
      </c>
    </row>
    <row r="82" spans="1:38" s="2" customFormat="1" ht="26.25" customHeight="1" thickBot="1" x14ac:dyDescent="0.25">
      <c r="A82" s="43" t="s">
        <v>206</v>
      </c>
      <c r="B82" s="157" t="s">
        <v>207</v>
      </c>
      <c r="C82" s="43" t="s">
        <v>208</v>
      </c>
      <c r="D82" s="45"/>
      <c r="E82" s="15" t="s">
        <v>388</v>
      </c>
      <c r="F82" s="93">
        <v>4.6019377581688499</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57" t="s">
        <v>209</v>
      </c>
      <c r="C83" s="43" t="s">
        <v>210</v>
      </c>
      <c r="D83" s="45"/>
      <c r="E83" s="15" t="s">
        <v>388</v>
      </c>
      <c r="F83" s="93">
        <v>0.51400000000000001</v>
      </c>
      <c r="G83" s="15" t="s">
        <v>388</v>
      </c>
      <c r="H83" s="15" t="s">
        <v>388</v>
      </c>
      <c r="I83" s="93">
        <v>5.5E-2</v>
      </c>
      <c r="J83" s="93">
        <v>0.06</v>
      </c>
      <c r="K83" s="93">
        <v>0.08</v>
      </c>
      <c r="L83" s="93">
        <v>3.1350000000000002E-3</v>
      </c>
      <c r="M83" s="15" t="s">
        <v>388</v>
      </c>
      <c r="N83" s="15" t="s">
        <v>388</v>
      </c>
      <c r="O83" s="15" t="s">
        <v>388</v>
      </c>
      <c r="P83" s="15" t="s">
        <v>388</v>
      </c>
      <c r="Q83" s="15" t="s">
        <v>388</v>
      </c>
      <c r="R83" s="15" t="s">
        <v>388</v>
      </c>
      <c r="S83" s="15" t="s">
        <v>388</v>
      </c>
      <c r="T83" s="15" t="s">
        <v>388</v>
      </c>
      <c r="U83" s="15" t="s">
        <v>388</v>
      </c>
      <c r="V83" s="15" t="s">
        <v>388</v>
      </c>
      <c r="W83" s="93">
        <v>0.01</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157" t="s">
        <v>211</v>
      </c>
      <c r="C84" s="43" t="s">
        <v>212</v>
      </c>
      <c r="D84" s="45"/>
      <c r="E84" s="15" t="s">
        <v>388</v>
      </c>
      <c r="F84" s="93">
        <v>0.49635000000000001</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157" t="s">
        <v>213</v>
      </c>
      <c r="C85" s="43" t="s">
        <v>410</v>
      </c>
      <c r="D85" s="45"/>
      <c r="E85" s="15" t="s">
        <v>388</v>
      </c>
      <c r="F85" s="93">
        <v>14.130167</v>
      </c>
      <c r="G85" s="15" t="s">
        <v>388</v>
      </c>
      <c r="H85" s="15" t="s">
        <v>388</v>
      </c>
      <c r="I85" s="93">
        <v>1.790848E-3</v>
      </c>
      <c r="J85" s="93">
        <v>2.9702000000000001E-3</v>
      </c>
      <c r="K85" s="93">
        <v>3.8403999999999999E-3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57" t="s">
        <v>215</v>
      </c>
      <c r="C86" s="43" t="s">
        <v>216</v>
      </c>
      <c r="D86" s="45"/>
      <c r="E86" s="15" t="s">
        <v>388</v>
      </c>
      <c r="F86" s="93">
        <v>1.0355999999999999</v>
      </c>
      <c r="G86" s="15" t="s">
        <v>388</v>
      </c>
      <c r="H86" s="93">
        <v>1.1800000000000001E-3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57" t="s">
        <v>220</v>
      </c>
      <c r="C88" s="43" t="s">
        <v>221</v>
      </c>
      <c r="D88" s="45"/>
      <c r="E88" s="15" t="s">
        <v>388</v>
      </c>
      <c r="F88" s="93">
        <v>4.7796368799999991</v>
      </c>
      <c r="G88" s="93">
        <v>2E-3</v>
      </c>
      <c r="H88" s="93">
        <v>2.445E-2</v>
      </c>
      <c r="I88" s="93">
        <v>1.1855000000000003E-2</v>
      </c>
      <c r="J88" s="93">
        <v>1.1983999999999998E-2</v>
      </c>
      <c r="K88" s="93">
        <v>1.2069999999999999E-2</v>
      </c>
      <c r="L88" s="15" t="s">
        <v>388</v>
      </c>
      <c r="M88" s="15" t="s">
        <v>388</v>
      </c>
      <c r="N88" s="15" t="s">
        <v>388</v>
      </c>
      <c r="O88" s="93">
        <v>2.9100000000000001E-9</v>
      </c>
      <c r="P88" s="15" t="s">
        <v>388</v>
      </c>
      <c r="Q88" s="93">
        <v>1.4550000000000001E-8</v>
      </c>
      <c r="R88" s="93">
        <v>1.7459999999999999E-7</v>
      </c>
      <c r="S88" s="15" t="s">
        <v>388</v>
      </c>
      <c r="T88" s="93">
        <v>1.455E-6</v>
      </c>
      <c r="U88" s="93">
        <v>1.4550000000000001E-8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57" t="s">
        <v>222</v>
      </c>
      <c r="C89" s="43" t="s">
        <v>223</v>
      </c>
      <c r="D89" s="45"/>
      <c r="E89" s="15" t="s">
        <v>388</v>
      </c>
      <c r="F89" s="93">
        <v>3.9022069999999993</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157" t="s">
        <v>224</v>
      </c>
      <c r="C90" s="43" t="s">
        <v>225</v>
      </c>
      <c r="D90" s="45"/>
      <c r="E90" s="15" t="s">
        <v>388</v>
      </c>
      <c r="F90" s="93">
        <v>1.3914800000000001</v>
      </c>
      <c r="G90" s="93">
        <v>0.11320000000000001</v>
      </c>
      <c r="H90" s="93">
        <v>0.20554999999999998</v>
      </c>
      <c r="I90" s="93">
        <v>9.9081716302556966E-2</v>
      </c>
      <c r="J90" s="93">
        <v>0.1224940304801953</v>
      </c>
      <c r="K90" s="93">
        <v>0.19187745499999995</v>
      </c>
      <c r="L90" s="93">
        <v>2.5708297815341787E-6</v>
      </c>
      <c r="M90" s="15" t="s">
        <v>388</v>
      </c>
      <c r="N90" s="15" t="s">
        <v>388</v>
      </c>
      <c r="O90" s="15" t="s">
        <v>388</v>
      </c>
      <c r="P90" s="15" t="s">
        <v>388</v>
      </c>
      <c r="Q90" s="15" t="s">
        <v>388</v>
      </c>
      <c r="R90" s="15" t="s">
        <v>388</v>
      </c>
      <c r="S90" s="15" t="s">
        <v>388</v>
      </c>
      <c r="T90" s="15" t="s">
        <v>388</v>
      </c>
      <c r="U90" s="15" t="s">
        <v>388</v>
      </c>
      <c r="V90" s="15" t="s">
        <v>388</v>
      </c>
      <c r="W90" s="15" t="s">
        <v>388</v>
      </c>
      <c r="X90" s="93">
        <v>6.3314999999999995E-3</v>
      </c>
      <c r="Y90" s="93">
        <v>3.1958999999999998E-3</v>
      </c>
      <c r="Z90" s="93">
        <v>3.1958999999999998E-3</v>
      </c>
      <c r="AA90" s="93">
        <v>3.1958999999999998E-3</v>
      </c>
      <c r="AB90" s="93">
        <v>1.5919199999999998E-2</v>
      </c>
      <c r="AC90" s="93">
        <v>2.8420000000000003E-3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157" t="s">
        <v>383</v>
      </c>
      <c r="C91" s="43" t="s">
        <v>226</v>
      </c>
      <c r="D91" s="45"/>
      <c r="E91" s="93">
        <v>8.8384910000000004E-3</v>
      </c>
      <c r="F91" s="93">
        <v>2.2254804E-2</v>
      </c>
      <c r="G91" s="93">
        <v>5.3894349999999997E-3</v>
      </c>
      <c r="H91" s="93">
        <v>1.9307874999999999E-2</v>
      </c>
      <c r="I91" s="93">
        <v>0.12571019113713999</v>
      </c>
      <c r="J91" s="93">
        <v>0.12579581533352002</v>
      </c>
      <c r="K91" s="93">
        <v>0.12581350053123</v>
      </c>
      <c r="L91" s="93">
        <v>5.6527875000000004E-4</v>
      </c>
      <c r="M91" s="93">
        <v>0.26911250400000003</v>
      </c>
      <c r="N91" s="93">
        <v>1.399111504</v>
      </c>
      <c r="O91" s="93">
        <v>2.268867988E-2</v>
      </c>
      <c r="P91" s="93">
        <v>1.0172111699999999E-4</v>
      </c>
      <c r="Q91" s="93">
        <v>2.3734927299999997E-3</v>
      </c>
      <c r="R91" s="93">
        <v>2.7839463599999999E-2</v>
      </c>
      <c r="S91" s="93">
        <v>0.81240146399999991</v>
      </c>
      <c r="T91" s="93">
        <v>6.3561179999999995E-2</v>
      </c>
      <c r="U91" s="15" t="s">
        <v>387</v>
      </c>
      <c r="V91" s="93">
        <v>0.47401481000000001</v>
      </c>
      <c r="W91" s="93">
        <v>4.6525000000000006E-4</v>
      </c>
      <c r="X91" s="93">
        <v>5.1642750000000003E-4</v>
      </c>
      <c r="Y91" s="93">
        <v>2.0936249999999997E-4</v>
      </c>
      <c r="Z91" s="93">
        <v>2.0936249999999997E-4</v>
      </c>
      <c r="AA91" s="93">
        <v>2.0936249999999997E-4</v>
      </c>
      <c r="AB91" s="93">
        <v>1.1445149999999998E-3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157" t="s">
        <v>227</v>
      </c>
      <c r="C92" s="43" t="s">
        <v>228</v>
      </c>
      <c r="D92" s="45"/>
      <c r="E92" s="15" t="s">
        <v>388</v>
      </c>
      <c r="F92" s="93">
        <v>2.0212130099999999</v>
      </c>
      <c r="G92" s="93">
        <v>2.7883017063668376</v>
      </c>
      <c r="H92" s="93">
        <v>3.6459900000000003E-2</v>
      </c>
      <c r="I92" s="93">
        <v>0.51600000000000001</v>
      </c>
      <c r="J92" s="93">
        <v>0.68800000000000017</v>
      </c>
      <c r="K92" s="93">
        <v>0.8600000000000001</v>
      </c>
      <c r="L92" s="93">
        <v>1.7210700000000002E-2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157" t="s">
        <v>230</v>
      </c>
      <c r="C93" s="43" t="s">
        <v>411</v>
      </c>
      <c r="D93" s="45"/>
      <c r="E93" s="15" t="s">
        <v>388</v>
      </c>
      <c r="F93" s="93">
        <v>2.6026277000000002</v>
      </c>
      <c r="G93" s="15" t="s">
        <v>388</v>
      </c>
      <c r="H93" s="15" t="s">
        <v>388</v>
      </c>
      <c r="I93" s="93">
        <v>0.31660091333333329</v>
      </c>
      <c r="J93" s="93">
        <v>0.32273553833333335</v>
      </c>
      <c r="K93" s="93">
        <v>0.32379207999999998</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157" t="s">
        <v>233</v>
      </c>
      <c r="C95" s="43" t="s">
        <v>234</v>
      </c>
      <c r="D95" s="45"/>
      <c r="E95" s="93" t="s">
        <v>388</v>
      </c>
      <c r="F95" s="93">
        <v>1.680755</v>
      </c>
      <c r="G95" s="93" t="s">
        <v>388</v>
      </c>
      <c r="H95" s="15" t="s">
        <v>388</v>
      </c>
      <c r="I95" s="93">
        <v>2.9160047616804449E-2</v>
      </c>
      <c r="J95" s="93">
        <v>0.13644794100680654</v>
      </c>
      <c r="K95" s="93">
        <v>0.54555170000000008</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25">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25">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157" t="s">
        <v>239</v>
      </c>
      <c r="C98" s="43" t="s">
        <v>240</v>
      </c>
      <c r="D98" s="45"/>
      <c r="E98" s="93" t="s">
        <v>388</v>
      </c>
      <c r="F98" s="93">
        <v>8.0299999999999996E-2</v>
      </c>
      <c r="G98" s="93" t="s">
        <v>388</v>
      </c>
      <c r="H98" s="93">
        <v>3.6183594836672411E-2</v>
      </c>
      <c r="I98" s="93">
        <v>2.9879043612319033E-2</v>
      </c>
      <c r="J98" s="93">
        <v>4.1283447105817314E-2</v>
      </c>
      <c r="K98" s="93">
        <v>4.5968140000000005E-2</v>
      </c>
      <c r="L98" s="93" t="s">
        <v>388</v>
      </c>
      <c r="M98" s="93" t="s">
        <v>388</v>
      </c>
      <c r="N98" s="93" t="s">
        <v>388</v>
      </c>
      <c r="O98" s="93" t="s">
        <v>388</v>
      </c>
      <c r="P98" s="93" t="s">
        <v>388</v>
      </c>
      <c r="Q98" s="93" t="s">
        <v>388</v>
      </c>
      <c r="R98" s="93" t="s">
        <v>388</v>
      </c>
      <c r="S98" s="93" t="s">
        <v>388</v>
      </c>
      <c r="T98" s="93" t="s">
        <v>388</v>
      </c>
      <c r="U98" s="15" t="s">
        <v>388</v>
      </c>
      <c r="V98" s="93" t="s">
        <v>388</v>
      </c>
      <c r="W98" s="93">
        <v>1.4877E-2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157" t="s">
        <v>242</v>
      </c>
      <c r="C99" s="43" t="s">
        <v>412</v>
      </c>
      <c r="D99" s="45"/>
      <c r="E99" s="93">
        <v>0.11389438540000001</v>
      </c>
      <c r="F99" s="93">
        <v>6.3392039679999996</v>
      </c>
      <c r="G99" s="93" t="s">
        <v>388</v>
      </c>
      <c r="H99" s="93">
        <v>5.9258745380000004</v>
      </c>
      <c r="I99" s="93">
        <v>8.7563656079999996E-2</v>
      </c>
      <c r="J99" s="93">
        <v>0.13454903250000003</v>
      </c>
      <c r="K99" s="93">
        <v>0.29472645219999999</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347.779</v>
      </c>
      <c r="AL99" s="38" t="s">
        <v>243</v>
      </c>
    </row>
    <row r="100" spans="1:38" s="2" customFormat="1" ht="26.25" customHeight="1" thickBot="1" x14ac:dyDescent="0.25">
      <c r="A100" s="43" t="s">
        <v>241</v>
      </c>
      <c r="B100" s="157" t="s">
        <v>244</v>
      </c>
      <c r="C100" s="43" t="s">
        <v>413</v>
      </c>
      <c r="D100" s="45"/>
      <c r="E100" s="93">
        <v>0.132892306574</v>
      </c>
      <c r="F100" s="93">
        <v>3.6692231895000003</v>
      </c>
      <c r="G100" s="93" t="s">
        <v>388</v>
      </c>
      <c r="H100" s="93">
        <v>4.9323613014000003</v>
      </c>
      <c r="I100" s="93">
        <v>6.0833587500000001E-2</v>
      </c>
      <c r="J100" s="93">
        <v>9.3873453904000009E-2</v>
      </c>
      <c r="K100" s="93">
        <v>0.20260495895700001</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677.6</v>
      </c>
      <c r="AL100" s="38" t="s">
        <v>243</v>
      </c>
    </row>
    <row r="101" spans="1:38" s="2" customFormat="1" ht="26.25" customHeight="1" thickBot="1" x14ac:dyDescent="0.25">
      <c r="A101" s="43" t="s">
        <v>241</v>
      </c>
      <c r="B101" s="157" t="s">
        <v>245</v>
      </c>
      <c r="C101" s="43" t="s">
        <v>246</v>
      </c>
      <c r="D101" s="45"/>
      <c r="E101" s="93">
        <v>6.1352453479999996E-3</v>
      </c>
      <c r="F101" s="93">
        <v>0.106944387</v>
      </c>
      <c r="G101" s="93" t="s">
        <v>388</v>
      </c>
      <c r="H101" s="93">
        <v>7.0937938399999997E-2</v>
      </c>
      <c r="I101" s="93">
        <v>7.1663438900000003E-4</v>
      </c>
      <c r="J101" s="93">
        <v>2.1499031670000001E-3</v>
      </c>
      <c r="K101" s="93">
        <v>5.0164407229999998E-3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95.884</v>
      </c>
      <c r="AL101" s="38" t="s">
        <v>243</v>
      </c>
    </row>
    <row r="102" spans="1:38" s="2" customFormat="1" ht="26.25" customHeight="1" thickBot="1" x14ac:dyDescent="0.25">
      <c r="A102" s="43" t="s">
        <v>241</v>
      </c>
      <c r="B102" s="157" t="s">
        <v>247</v>
      </c>
      <c r="C102" s="43" t="s">
        <v>414</v>
      </c>
      <c r="D102" s="45"/>
      <c r="E102" s="93">
        <v>4.6948205486999996E-2</v>
      </c>
      <c r="F102" s="93">
        <v>0.39982624391900001</v>
      </c>
      <c r="G102" s="93" t="s">
        <v>388</v>
      </c>
      <c r="H102" s="93">
        <v>3.4996796365200002</v>
      </c>
      <c r="I102" s="93">
        <v>3.3666629260000001E-3</v>
      </c>
      <c r="J102" s="93">
        <v>6.9639250407000003E-2</v>
      </c>
      <c r="K102" s="93">
        <v>0.40804024075000001</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885.91849941141777</v>
      </c>
      <c r="AL102" s="38" t="s">
        <v>243</v>
      </c>
    </row>
    <row r="103" spans="1:38" s="2" customFormat="1" ht="26.25" customHeight="1" thickBot="1" x14ac:dyDescent="0.25">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157" t="s">
        <v>250</v>
      </c>
      <c r="C104" s="43" t="s">
        <v>251</v>
      </c>
      <c r="D104" s="45"/>
      <c r="E104" s="93">
        <v>5.9517997300000006E-4</v>
      </c>
      <c r="F104" s="93">
        <v>5.4396928019999997E-3</v>
      </c>
      <c r="G104" s="93" t="s">
        <v>388</v>
      </c>
      <c r="H104" s="93">
        <v>6.8815554999999999E-3</v>
      </c>
      <c r="I104" s="93">
        <v>4.9380537E-5</v>
      </c>
      <c r="J104" s="93">
        <v>1.4814161100000002E-4</v>
      </c>
      <c r="K104" s="93">
        <v>3.4566375900000002E-4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6.6070000000000002</v>
      </c>
      <c r="AL104" s="38" t="s">
        <v>243</v>
      </c>
    </row>
    <row r="105" spans="1:38" s="2" customFormat="1" ht="26.25" customHeight="1" thickBot="1" x14ac:dyDescent="0.25">
      <c r="A105" s="43" t="s">
        <v>241</v>
      </c>
      <c r="B105" s="157" t="s">
        <v>252</v>
      </c>
      <c r="C105" s="43" t="s">
        <v>253</v>
      </c>
      <c r="D105" s="45"/>
      <c r="E105" s="93">
        <v>2.4957148235999999E-2</v>
      </c>
      <c r="F105" s="93">
        <v>0.200447899412</v>
      </c>
      <c r="G105" s="93" t="s">
        <v>388</v>
      </c>
      <c r="H105" s="93">
        <v>0.51591593918</v>
      </c>
      <c r="I105" s="93">
        <v>4.6279995610000006E-3</v>
      </c>
      <c r="J105" s="93">
        <v>7.272570739E-3</v>
      </c>
      <c r="K105" s="93">
        <v>1.5867427065000002E-2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59.1</v>
      </c>
      <c r="AL105" s="38" t="s">
        <v>243</v>
      </c>
    </row>
    <row r="106" spans="1:38" s="2" customFormat="1" ht="26.25" customHeight="1" thickBot="1" x14ac:dyDescent="0.25">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25">
      <c r="A107" s="43" t="s">
        <v>241</v>
      </c>
      <c r="B107" s="157" t="s">
        <v>256</v>
      </c>
      <c r="C107" s="43" t="s">
        <v>416</v>
      </c>
      <c r="D107" s="45"/>
      <c r="E107" s="93">
        <v>3.4896395378000003E-2</v>
      </c>
      <c r="F107" s="93">
        <v>0.15828545130000002</v>
      </c>
      <c r="G107" s="93" t="s">
        <v>388</v>
      </c>
      <c r="H107" s="93">
        <v>0.36693225402000001</v>
      </c>
      <c r="I107" s="93">
        <v>9.3001874999999994E-3</v>
      </c>
      <c r="J107" s="93">
        <v>0.1240025</v>
      </c>
      <c r="K107" s="93">
        <v>0.58901187500000007</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3212.5</v>
      </c>
      <c r="AL107" s="38" t="s">
        <v>243</v>
      </c>
    </row>
    <row r="108" spans="1:38" s="2" customFormat="1" ht="26.25" customHeight="1" thickBot="1" x14ac:dyDescent="0.25">
      <c r="A108" s="43" t="s">
        <v>241</v>
      </c>
      <c r="B108" s="157" t="s">
        <v>257</v>
      </c>
      <c r="C108" s="43" t="s">
        <v>417</v>
      </c>
      <c r="D108" s="45"/>
      <c r="E108" s="93">
        <v>5.2592877219000002E-2</v>
      </c>
      <c r="F108" s="93">
        <v>0.50340614254000005</v>
      </c>
      <c r="G108" s="93" t="s">
        <v>388</v>
      </c>
      <c r="H108" s="93">
        <v>0.39917790347999998</v>
      </c>
      <c r="I108" s="93">
        <v>6.1679000000000005E-3</v>
      </c>
      <c r="J108" s="93">
        <v>6.1678999999999998E-2</v>
      </c>
      <c r="K108" s="93">
        <v>0.123358</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5766.3</v>
      </c>
      <c r="AL108" s="38" t="s">
        <v>243</v>
      </c>
    </row>
    <row r="109" spans="1:38" s="2" customFormat="1" ht="26.25" customHeight="1" thickBot="1" x14ac:dyDescent="0.25">
      <c r="A109" s="43" t="s">
        <v>241</v>
      </c>
      <c r="B109" s="157" t="s">
        <v>258</v>
      </c>
      <c r="C109" s="43" t="s">
        <v>418</v>
      </c>
      <c r="D109" s="45"/>
      <c r="E109" s="93">
        <v>1.397347254E-2</v>
      </c>
      <c r="F109" s="93">
        <v>6.1113122240000005E-2</v>
      </c>
      <c r="G109" s="15" t="s">
        <v>388</v>
      </c>
      <c r="H109" s="93">
        <v>0.15494837570000003</v>
      </c>
      <c r="I109" s="93">
        <v>5.3049999999999998E-3</v>
      </c>
      <c r="J109" s="93">
        <v>2.9177499999999999E-2</v>
      </c>
      <c r="K109" s="93">
        <v>2.9177499999999999E-2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530.5</v>
      </c>
      <c r="AL109" s="38" t="s">
        <v>243</v>
      </c>
    </row>
    <row r="110" spans="1:38" s="2" customFormat="1" ht="26.25" customHeight="1" thickBot="1" x14ac:dyDescent="0.25">
      <c r="A110" s="43" t="s">
        <v>241</v>
      </c>
      <c r="B110" s="157" t="s">
        <v>259</v>
      </c>
      <c r="C110" s="43" t="s">
        <v>419</v>
      </c>
      <c r="D110" s="45"/>
      <c r="E110" s="93">
        <v>3.8485677630000002E-3</v>
      </c>
      <c r="F110" s="93">
        <v>2.4522982418000001E-2</v>
      </c>
      <c r="G110" s="15" t="s">
        <v>388</v>
      </c>
      <c r="H110" s="93">
        <v>5.8308170681999998E-2</v>
      </c>
      <c r="I110" s="93">
        <v>1.5656984400000001E-2</v>
      </c>
      <c r="J110" s="93">
        <v>0.10977248999999999</v>
      </c>
      <c r="K110" s="93">
        <v>0.11114300999999999</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813.7</v>
      </c>
      <c r="AL110" s="38" t="s">
        <v>243</v>
      </c>
    </row>
    <row r="111" spans="1:38" s="2" customFormat="1" ht="26.25" customHeight="1" thickBot="1" x14ac:dyDescent="0.25">
      <c r="A111" s="43" t="s">
        <v>241</v>
      </c>
      <c r="B111" s="157" t="s">
        <v>260</v>
      </c>
      <c r="C111" s="43" t="s">
        <v>420</v>
      </c>
      <c r="D111" s="45"/>
      <c r="E111" s="93">
        <v>6.2787979630000004E-2</v>
      </c>
      <c r="F111" s="93">
        <v>1.7606124947999999</v>
      </c>
      <c r="G111" s="15" t="s">
        <v>388</v>
      </c>
      <c r="H111" s="93">
        <v>2.8245038218</v>
      </c>
      <c r="I111" s="93">
        <v>1.7074639999999999E-2</v>
      </c>
      <c r="J111" s="93">
        <v>3.4149279999999997E-2</v>
      </c>
      <c r="K111" s="93">
        <v>7.6835880000000009E-2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4468.3680000000004</v>
      </c>
      <c r="AL111" s="38" t="s">
        <v>243</v>
      </c>
    </row>
    <row r="112" spans="1:38" s="2" customFormat="1" ht="26.25" customHeight="1" thickBot="1" x14ac:dyDescent="0.25">
      <c r="A112" s="43" t="s">
        <v>261</v>
      </c>
      <c r="B112" s="157" t="s">
        <v>262</v>
      </c>
      <c r="C112" s="43" t="s">
        <v>263</v>
      </c>
      <c r="D112" s="45"/>
      <c r="E112" s="93">
        <v>6.4193074409999999</v>
      </c>
      <c r="F112" s="93" t="s">
        <v>388</v>
      </c>
      <c r="G112" s="93" t="s">
        <v>388</v>
      </c>
      <c r="H112" s="93">
        <v>4.2493304429999998</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160.40299999999999</v>
      </c>
      <c r="AL112" s="38" t="s">
        <v>432</v>
      </c>
    </row>
    <row r="113" spans="1:38" s="2" customFormat="1" ht="26.25" customHeight="1" thickBot="1" x14ac:dyDescent="0.25">
      <c r="A113" s="43" t="s">
        <v>261</v>
      </c>
      <c r="B113" s="157" t="s">
        <v>264</v>
      </c>
      <c r="C113" s="43" t="s">
        <v>265</v>
      </c>
      <c r="D113" s="45"/>
      <c r="E113" s="93">
        <v>2.8980243272779993</v>
      </c>
      <c r="F113" s="93">
        <v>3.5257780884009997</v>
      </c>
      <c r="G113" s="15" t="s">
        <v>388</v>
      </c>
      <c r="H113" s="93">
        <v>10.363367525169</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157" t="s">
        <v>266</v>
      </c>
      <c r="C114" s="43" t="s">
        <v>421</v>
      </c>
      <c r="D114" s="45"/>
      <c r="E114" s="93">
        <v>2.9925104470000002E-2</v>
      </c>
      <c r="F114" s="93" t="s">
        <v>388</v>
      </c>
      <c r="G114" s="93" t="s">
        <v>388</v>
      </c>
      <c r="H114" s="93">
        <v>2.0439915110000002E-2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748.12761176189338</v>
      </c>
      <c r="AL114" s="38" t="s">
        <v>441</v>
      </c>
    </row>
    <row r="115" spans="1:38" s="2" customFormat="1" ht="26.25" customHeight="1" thickBot="1" x14ac:dyDescent="0.25">
      <c r="A115" s="43" t="s">
        <v>261</v>
      </c>
      <c r="B115" s="157" t="s">
        <v>267</v>
      </c>
      <c r="C115" s="43" t="s">
        <v>268</v>
      </c>
      <c r="D115" s="45"/>
      <c r="E115" s="93">
        <v>0.21619470000000002</v>
      </c>
      <c r="F115" s="93" t="s">
        <v>388</v>
      </c>
      <c r="G115" s="93" t="s">
        <v>388</v>
      </c>
      <c r="H115" s="93">
        <v>0.43238940000000003</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157" t="s">
        <v>269</v>
      </c>
      <c r="C116" s="43" t="s">
        <v>422</v>
      </c>
      <c r="D116" s="45"/>
      <c r="E116" s="93">
        <v>0.60992266414100005</v>
      </c>
      <c r="F116" s="93">
        <v>7.3949858780000002E-2</v>
      </c>
      <c r="G116" s="15" t="s">
        <v>388</v>
      </c>
      <c r="H116" s="93">
        <v>1.458964036979</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25">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25">
      <c r="A119" s="43" t="s">
        <v>261</v>
      </c>
      <c r="B119" s="157" t="s">
        <v>273</v>
      </c>
      <c r="C119" s="43" t="s">
        <v>274</v>
      </c>
      <c r="D119" s="45"/>
      <c r="E119" s="93" t="s">
        <v>388</v>
      </c>
      <c r="F119" s="93" t="s">
        <v>388</v>
      </c>
      <c r="G119" s="93" t="s">
        <v>388</v>
      </c>
      <c r="H119" s="93" t="s">
        <v>388</v>
      </c>
      <c r="I119" s="93">
        <v>0.2586002</v>
      </c>
      <c r="J119" s="93">
        <v>4.7088510000000001</v>
      </c>
      <c r="K119" s="93">
        <v>4.7088510000000001</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1864.93</v>
      </c>
      <c r="AL119" s="38" t="s">
        <v>442</v>
      </c>
    </row>
    <row r="120" spans="1:38" s="2" customFormat="1" ht="26.25" customHeight="1" thickBot="1" x14ac:dyDescent="0.25">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25">
      <c r="A121" s="43" t="s">
        <v>261</v>
      </c>
      <c r="B121" s="157" t="s">
        <v>277</v>
      </c>
      <c r="C121" s="43" t="s">
        <v>278</v>
      </c>
      <c r="D121" s="45" t="s">
        <v>279</v>
      </c>
      <c r="E121" s="93" t="s">
        <v>388</v>
      </c>
      <c r="F121" s="93">
        <v>1.0517750516429998</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1992.9</v>
      </c>
      <c r="AL121" s="38" t="s">
        <v>443</v>
      </c>
    </row>
    <row r="122" spans="1:38" s="2" customFormat="1" ht="26.25" customHeight="1" thickBot="1" x14ac:dyDescent="0.25">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1.2084846153846154E-2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25">
      <c r="A123" s="43" t="s">
        <v>261</v>
      </c>
      <c r="B123" s="157" t="s">
        <v>282</v>
      </c>
      <c r="C123" s="43" t="s">
        <v>283</v>
      </c>
      <c r="D123" s="45"/>
      <c r="E123" s="93">
        <v>9.0086100740000008E-2</v>
      </c>
      <c r="F123" s="93">
        <v>0.16956390600000001</v>
      </c>
      <c r="G123" s="93">
        <v>1.301204263E-2</v>
      </c>
      <c r="H123" s="93">
        <v>8.8369837180000008E-2</v>
      </c>
      <c r="I123" s="93">
        <v>0.22582383419999999</v>
      </c>
      <c r="J123" s="93">
        <v>0.23687006389999998</v>
      </c>
      <c r="K123" s="93">
        <v>0.24055214040000003</v>
      </c>
      <c r="L123" s="93">
        <v>2.7857477950000001E-2</v>
      </c>
      <c r="M123" s="93">
        <v>2.8878122669999997</v>
      </c>
      <c r="N123" s="93">
        <v>2.6143257329999999E-3</v>
      </c>
      <c r="O123" s="93">
        <v>2.376492945E-2</v>
      </c>
      <c r="P123" s="93">
        <v>4.5610897560000004E-3</v>
      </c>
      <c r="Q123" s="93">
        <v>1.4927945700000001E-4</v>
      </c>
      <c r="R123" s="93">
        <v>3.7554122570000003E-3</v>
      </c>
      <c r="S123" s="93">
        <v>1.7513038710000001E-3</v>
      </c>
      <c r="T123" s="93">
        <v>1.3613499440000001E-3</v>
      </c>
      <c r="U123" s="93">
        <v>9.9283646500000007E-4</v>
      </c>
      <c r="V123" s="93">
        <v>1.9674919150000001E-2</v>
      </c>
      <c r="W123" s="93" t="s">
        <v>388</v>
      </c>
      <c r="X123" s="93">
        <v>2.5783664099999998E-5</v>
      </c>
      <c r="Y123" s="93">
        <v>7.9329806569999997E-5</v>
      </c>
      <c r="Z123" s="93">
        <v>2.1212654579999998E-5</v>
      </c>
      <c r="AA123" s="93">
        <v>1.123448111E-5</v>
      </c>
      <c r="AB123" s="93">
        <v>1.3756060635999998E-4</v>
      </c>
      <c r="AC123" s="93" t="s">
        <v>388</v>
      </c>
      <c r="AD123" s="93" t="s">
        <v>388</v>
      </c>
      <c r="AE123" s="92"/>
      <c r="AF123" s="93" t="s">
        <v>388</v>
      </c>
      <c r="AG123" s="15" t="s">
        <v>388</v>
      </c>
      <c r="AH123" s="15" t="s">
        <v>388</v>
      </c>
      <c r="AI123" s="15" t="s">
        <v>388</v>
      </c>
      <c r="AJ123" s="15" t="s">
        <v>388</v>
      </c>
      <c r="AK123" s="93">
        <v>36.820765489999992</v>
      </c>
      <c r="AL123" s="38" t="s">
        <v>436</v>
      </c>
    </row>
    <row r="124" spans="1:38" s="2" customFormat="1" ht="26.25" customHeight="1" thickBot="1" x14ac:dyDescent="0.25">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157" t="s">
        <v>287</v>
      </c>
      <c r="C125" s="43" t="s">
        <v>288</v>
      </c>
      <c r="D125" s="45"/>
      <c r="E125" s="15" t="s">
        <v>388</v>
      </c>
      <c r="F125" s="93">
        <v>0.16593375299999999</v>
      </c>
      <c r="G125" s="15" t="s">
        <v>388</v>
      </c>
      <c r="H125" s="15" t="s">
        <v>388</v>
      </c>
      <c r="I125" s="93">
        <v>1.3670481000000001E-4</v>
      </c>
      <c r="J125" s="93">
        <v>9.0722282999999989E-4</v>
      </c>
      <c r="K125" s="93">
        <v>1.9180099100000001E-3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4142.57</v>
      </c>
      <c r="AL125" s="38" t="s">
        <v>424</v>
      </c>
    </row>
    <row r="126" spans="1:38" s="2" customFormat="1" ht="26.25" customHeight="1" thickBot="1" x14ac:dyDescent="0.25">
      <c r="A126" s="43" t="s">
        <v>286</v>
      </c>
      <c r="B126" s="157" t="s">
        <v>289</v>
      </c>
      <c r="C126" s="43" t="s">
        <v>290</v>
      </c>
      <c r="D126" s="45"/>
      <c r="E126" s="15" t="s">
        <v>388</v>
      </c>
      <c r="F126" s="15" t="s">
        <v>388</v>
      </c>
      <c r="G126" s="15" t="s">
        <v>388</v>
      </c>
      <c r="H126" s="93">
        <v>9.3791700000000006E-2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390.79873800000001</v>
      </c>
      <c r="AL126" s="38" t="s">
        <v>425</v>
      </c>
    </row>
    <row r="127" spans="1:38" s="2" customFormat="1" ht="26.25" customHeight="1" thickBot="1" x14ac:dyDescent="0.25">
      <c r="A127" s="43" t="s">
        <v>286</v>
      </c>
      <c r="B127" s="157" t="s">
        <v>291</v>
      </c>
      <c r="C127" s="43" t="s">
        <v>292</v>
      </c>
      <c r="D127" s="45"/>
      <c r="E127" s="15" t="s">
        <v>388</v>
      </c>
      <c r="F127" s="93" t="s">
        <v>388</v>
      </c>
      <c r="G127" s="93" t="s">
        <v>388</v>
      </c>
      <c r="H127" s="93">
        <v>8.1770758929999993E-3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157" t="s">
        <v>305</v>
      </c>
      <c r="C133" s="43" t="s">
        <v>306</v>
      </c>
      <c r="D133" s="45" t="s">
        <v>295</v>
      </c>
      <c r="E133" s="15" t="s">
        <v>389</v>
      </c>
      <c r="F133" s="15" t="s">
        <v>389</v>
      </c>
      <c r="G133" s="15" t="s">
        <v>389</v>
      </c>
      <c r="H133" s="15" t="s">
        <v>388</v>
      </c>
      <c r="I133" s="93">
        <v>4.9808380000000002E-4</v>
      </c>
      <c r="J133" s="93">
        <v>4.9808380000000002E-4</v>
      </c>
      <c r="K133" s="93">
        <v>5.5349024000000003E-4</v>
      </c>
      <c r="L133" s="93">
        <v>2.4904190000000001E-4</v>
      </c>
      <c r="M133" s="15" t="s">
        <v>389</v>
      </c>
      <c r="N133" s="93">
        <v>4.3105062E-4</v>
      </c>
      <c r="O133" s="93">
        <v>7.2200620000000023E-5</v>
      </c>
      <c r="P133" s="93">
        <v>1.3506264517859889E-2</v>
      </c>
      <c r="Q133" s="93">
        <v>1.9535794000000002E-4</v>
      </c>
      <c r="R133" s="93">
        <v>1.9464023999999998E-4</v>
      </c>
      <c r="S133" s="93">
        <v>1.7842022E-4</v>
      </c>
      <c r="T133" s="93">
        <v>2.4875481999999999E-4</v>
      </c>
      <c r="U133" s="93">
        <v>2.8392211999999999E-4</v>
      </c>
      <c r="V133" s="93">
        <v>2.2983624799999998E-3</v>
      </c>
      <c r="W133" s="93">
        <v>3.8755799999999998E-4</v>
      </c>
      <c r="X133" s="93">
        <v>1.8947279999999999E-4</v>
      </c>
      <c r="Y133" s="93">
        <v>1.0349233999999999E-4</v>
      </c>
      <c r="Z133" s="93">
        <v>9.2439759999999999E-5</v>
      </c>
      <c r="AA133" s="93">
        <v>1.0033446E-4</v>
      </c>
      <c r="AB133" s="93">
        <v>4.8573936000000003E-4</v>
      </c>
      <c r="AC133" s="93">
        <v>2.1531000000000002E-3</v>
      </c>
      <c r="AD133" s="93">
        <v>5.8851399999999996E-3</v>
      </c>
      <c r="AE133" s="92"/>
      <c r="AF133" s="15" t="s">
        <v>388</v>
      </c>
      <c r="AG133" s="15" t="s">
        <v>388</v>
      </c>
      <c r="AH133" s="15" t="s">
        <v>388</v>
      </c>
      <c r="AI133" s="15" t="s">
        <v>388</v>
      </c>
      <c r="AJ133" s="15" t="s">
        <v>388</v>
      </c>
      <c r="AK133" s="93">
        <v>14354</v>
      </c>
      <c r="AL133" s="38" t="s">
        <v>427</v>
      </c>
    </row>
    <row r="134" spans="1:38" s="2" customFormat="1" ht="26.25" customHeight="1" thickBot="1" x14ac:dyDescent="0.25">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57" t="s">
        <v>311</v>
      </c>
      <c r="C136" s="43" t="s">
        <v>312</v>
      </c>
      <c r="D136" s="45"/>
      <c r="E136" s="15" t="s">
        <v>388</v>
      </c>
      <c r="F136" s="93">
        <v>1.1860000000000001E-2</v>
      </c>
      <c r="G136" s="15" t="s">
        <v>388</v>
      </c>
      <c r="H136" s="93">
        <v>0.33719489999999996</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790886.41610019805</v>
      </c>
      <c r="AL136" s="38" t="s">
        <v>440</v>
      </c>
    </row>
    <row r="137" spans="1:38" s="2" customFormat="1" ht="26.25" customHeight="1" thickBot="1" x14ac:dyDescent="0.25">
      <c r="A137" s="43" t="s">
        <v>286</v>
      </c>
      <c r="B137" s="157" t="s">
        <v>313</v>
      </c>
      <c r="C137" s="43" t="s">
        <v>314</v>
      </c>
      <c r="D137" s="45"/>
      <c r="E137" s="15" t="s">
        <v>388</v>
      </c>
      <c r="F137" s="93">
        <v>1.8460000000000001E-2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1230824</v>
      </c>
      <c r="AL137" s="38" t="s">
        <v>429</v>
      </c>
    </row>
    <row r="138" spans="1:38" s="2" customFormat="1" ht="26.25" customHeight="1" thickBot="1" x14ac:dyDescent="0.25">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157" t="s">
        <v>317</v>
      </c>
      <c r="C139" s="43" t="s">
        <v>430</v>
      </c>
      <c r="D139" s="45" t="s">
        <v>318</v>
      </c>
      <c r="E139" s="15" t="s">
        <v>388</v>
      </c>
      <c r="F139" s="15" t="s">
        <v>388</v>
      </c>
      <c r="G139" s="15" t="s">
        <v>388</v>
      </c>
      <c r="H139" s="15" t="s">
        <v>388</v>
      </c>
      <c r="I139" s="93">
        <v>0.21921534350000002</v>
      </c>
      <c r="J139" s="93">
        <v>0.21921534350000002</v>
      </c>
      <c r="K139" s="93">
        <v>0.21924534350000002</v>
      </c>
      <c r="L139" s="93">
        <v>1.9170894915000004E-2</v>
      </c>
      <c r="M139" s="15" t="s">
        <v>388</v>
      </c>
      <c r="N139" s="93">
        <v>6.2454150000000011E-4</v>
      </c>
      <c r="O139" s="93">
        <v>1.2576855000000001E-3</v>
      </c>
      <c r="P139" s="93">
        <v>1.2576855000000001E-3</v>
      </c>
      <c r="Q139" s="93">
        <v>1.9899303000000001E-3</v>
      </c>
      <c r="R139" s="93">
        <v>1.9011525000000003E-3</v>
      </c>
      <c r="S139" s="93">
        <v>4.4344167000000007E-3</v>
      </c>
      <c r="T139" s="15" t="s">
        <v>388</v>
      </c>
      <c r="U139" s="15" t="s">
        <v>388</v>
      </c>
      <c r="V139" s="15" t="s">
        <v>388</v>
      </c>
      <c r="W139" s="93">
        <v>2.2597321245000002</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3441</v>
      </c>
      <c r="AL139" s="38" t="s">
        <v>407</v>
      </c>
    </row>
    <row r="140" spans="1:38" s="2" customFormat="1" ht="26.25" customHeight="1" thickBot="1" x14ac:dyDescent="0.25">
      <c r="A140" s="43" t="s">
        <v>319</v>
      </c>
      <c r="B140" s="157" t="s">
        <v>320</v>
      </c>
      <c r="C140" s="43" t="s">
        <v>431</v>
      </c>
      <c r="D140" s="45"/>
      <c r="E140" s="15" t="s">
        <v>388</v>
      </c>
      <c r="F140" s="15" t="s">
        <v>388</v>
      </c>
      <c r="G140" s="15" t="s">
        <v>388</v>
      </c>
      <c r="H140" s="93">
        <v>0.48048253970999999</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96" t="s">
        <v>376</v>
      </c>
      <c r="D141" s="94" t="s">
        <v>141</v>
      </c>
      <c r="E141" s="94">
        <f t="shared" ref="E141:T141" si="0">SUM(E14:E140)</f>
        <v>242.51944320540937</v>
      </c>
      <c r="F141" s="94">
        <f t="shared" si="0"/>
        <v>167.29883817413966</v>
      </c>
      <c r="G141" s="94">
        <f t="shared" si="0"/>
        <v>90.474920331223061</v>
      </c>
      <c r="H141" s="94">
        <f t="shared" si="0"/>
        <v>40.699999844382376</v>
      </c>
      <c r="I141" s="94">
        <f t="shared" si="0"/>
        <v>26.998755098449244</v>
      </c>
      <c r="J141" s="94">
        <f t="shared" si="0"/>
        <v>44.240251179049288</v>
      </c>
      <c r="K141" s="94">
        <f t="shared" si="0"/>
        <v>59.548871498161404</v>
      </c>
      <c r="L141" s="94">
        <f t="shared" si="0"/>
        <v>6.6628557346605515</v>
      </c>
      <c r="M141" s="94">
        <f t="shared" si="0"/>
        <v>577.49718542136657</v>
      </c>
      <c r="N141" s="94">
        <f t="shared" si="0"/>
        <v>30.73775103765113</v>
      </c>
      <c r="O141" s="94">
        <f t="shared" si="0"/>
        <v>1.3748551219928091</v>
      </c>
      <c r="P141" s="94">
        <f t="shared" si="0"/>
        <v>0.67209483278095383</v>
      </c>
      <c r="Q141" s="94">
        <f t="shared" si="0"/>
        <v>3.991198861274357</v>
      </c>
      <c r="R141" s="94">
        <f t="shared" si="0"/>
        <v>39.075222203201058</v>
      </c>
      <c r="S141" s="94">
        <f t="shared" si="0"/>
        <v>69.278095838086699</v>
      </c>
      <c r="T141" s="94">
        <f t="shared" si="0"/>
        <v>37.916886556723341</v>
      </c>
      <c r="U141" s="94" t="s">
        <v>387</v>
      </c>
      <c r="V141" s="94">
        <f t="shared" ref="V141:AD141" si="1">SUM(V14:V140)</f>
        <v>146.87273922457925</v>
      </c>
      <c r="W141" s="94">
        <f t="shared" si="1"/>
        <v>15.745253494003524</v>
      </c>
      <c r="X141" s="94">
        <f t="shared" si="1"/>
        <v>6.4448224962126872</v>
      </c>
      <c r="Y141" s="94">
        <f t="shared" si="1"/>
        <v>5.1993712353327632</v>
      </c>
      <c r="Z141" s="94">
        <f t="shared" si="1"/>
        <v>3.9608379224236998</v>
      </c>
      <c r="AA141" s="94">
        <f t="shared" si="1"/>
        <v>4.5431453799193626</v>
      </c>
      <c r="AB141" s="94">
        <f t="shared" si="1"/>
        <v>20.148177033888505</v>
      </c>
      <c r="AC141" s="94">
        <f t="shared" si="1"/>
        <v>12.024258987480083</v>
      </c>
      <c r="AD141" s="94">
        <f t="shared" si="1"/>
        <v>28.729728341392811</v>
      </c>
      <c r="AE141" s="97"/>
      <c r="AF141" s="94">
        <f>SUM(AF14:AF140)</f>
        <v>359012.5266255241</v>
      </c>
      <c r="AG141" s="94">
        <f>SUM(AG14:AG140)</f>
        <v>258466.10247000007</v>
      </c>
      <c r="AH141" s="94">
        <f>SUM(AH14:AH140)</f>
        <v>154033.62982556643</v>
      </c>
      <c r="AI141" s="94">
        <f>SUM(AI14:AI140)</f>
        <v>282451.51749000006</v>
      </c>
      <c r="AJ141" s="94">
        <f>SUM(AJ14:AJ140)</f>
        <v>4476.1975617217649</v>
      </c>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27" t="s">
        <v>362</v>
      </c>
      <c r="D152" s="125" t="s">
        <v>295</v>
      </c>
      <c r="E152" s="125">
        <f>SUM(E$141, E$151, IF(AND(ISNUMBER(SEARCH($B$4,"AT|BE|CH|GB|IE|LT|LU|NL")),SUM(E$143:E$149)&gt;0),SUM(E$143:E$149)-SUM(E$27:E$33),0))</f>
        <v>242.51944320540937</v>
      </c>
      <c r="F152" s="125">
        <f t="shared" ref="F152:AD152" si="2">SUM(F$141, F$151, IF(AND(ISNUMBER(SEARCH($B$4,"AT|BE|CH|GB|IE|LT|LU|NL")),SUM(F$143:F$149)&gt;0),SUM(F$143:F$149)-SUM(F$27:F$33),0))</f>
        <v>167.29883817413966</v>
      </c>
      <c r="G152" s="125">
        <f t="shared" si="2"/>
        <v>90.474920331223061</v>
      </c>
      <c r="H152" s="125">
        <f t="shared" si="2"/>
        <v>40.699999844382376</v>
      </c>
      <c r="I152" s="125">
        <f t="shared" si="2"/>
        <v>26.998755098449244</v>
      </c>
      <c r="J152" s="125">
        <f t="shared" si="2"/>
        <v>44.240251179049288</v>
      </c>
      <c r="K152" s="125">
        <f t="shared" si="2"/>
        <v>59.548871498161404</v>
      </c>
      <c r="L152" s="125">
        <f t="shared" si="2"/>
        <v>6.6628557346605515</v>
      </c>
      <c r="M152" s="125">
        <f t="shared" si="2"/>
        <v>577.49718542136657</v>
      </c>
      <c r="N152" s="125">
        <f t="shared" si="2"/>
        <v>30.73775103765113</v>
      </c>
      <c r="O152" s="125">
        <f t="shared" si="2"/>
        <v>1.3748551219928091</v>
      </c>
      <c r="P152" s="125">
        <f t="shared" si="2"/>
        <v>0.67209483278095383</v>
      </c>
      <c r="Q152" s="125">
        <f t="shared" si="2"/>
        <v>3.991198861274357</v>
      </c>
      <c r="R152" s="125">
        <f t="shared" si="2"/>
        <v>39.075222203201058</v>
      </c>
      <c r="S152" s="125">
        <f t="shared" si="2"/>
        <v>69.278095838086699</v>
      </c>
      <c r="T152" s="125">
        <f t="shared" si="2"/>
        <v>37.916886556723341</v>
      </c>
      <c r="U152" s="125">
        <f t="shared" si="2"/>
        <v>0</v>
      </c>
      <c r="V152" s="125">
        <f t="shared" si="2"/>
        <v>146.87273922457925</v>
      </c>
      <c r="W152" s="125">
        <f t="shared" si="2"/>
        <v>15.745253494003524</v>
      </c>
      <c r="X152" s="125">
        <f t="shared" si="2"/>
        <v>6.4448224962126872</v>
      </c>
      <c r="Y152" s="125">
        <f t="shared" si="2"/>
        <v>5.1993712353327632</v>
      </c>
      <c r="Z152" s="125">
        <f t="shared" si="2"/>
        <v>3.9608379224236998</v>
      </c>
      <c r="AA152" s="125">
        <f t="shared" si="2"/>
        <v>4.5431453799193626</v>
      </c>
      <c r="AB152" s="125">
        <f t="shared" si="2"/>
        <v>20.148177033888505</v>
      </c>
      <c r="AC152" s="125">
        <f t="shared" si="2"/>
        <v>12.024258987480083</v>
      </c>
      <c r="AD152" s="125">
        <f t="shared" si="2"/>
        <v>28.729728341392811</v>
      </c>
      <c r="AE152" s="114"/>
      <c r="AF152" s="125"/>
      <c r="AG152" s="125"/>
      <c r="AH152" s="125"/>
      <c r="AI152" s="125"/>
      <c r="AJ152" s="125"/>
      <c r="AK152" s="125"/>
      <c r="AL152" s="128"/>
    </row>
    <row r="153" spans="1:38" s="120" customFormat="1" ht="26.25" customHeight="1" thickBot="1" x14ac:dyDescent="0.25">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27" t="s">
        <v>363</v>
      </c>
      <c r="D154" s="125" t="s">
        <v>322</v>
      </c>
      <c r="E154" s="125">
        <f>SUM(E$141, E$153, -1 * IF(OR($B$6=2005,$B$6&gt;=2020),SUM(E$99:E$122),0), IF(AND(ISNUMBER(SEARCH($B$4,"AT|BE|CH|GB|IE|LT|LU|NL")),SUM(E$143:E$149)&gt;0),SUM(E$143:E$149)-SUM(E$27:E$33),0))</f>
        <v>242.51944320540937</v>
      </c>
      <c r="F154" s="125">
        <f>SUM(F$141, F$153, -1 * IF(OR($B$6=2005,$B$6&gt;=2020),SUM(F$99:F$122),0), IF(AND(ISNUMBER(SEARCH($B$4,"AT|BE|CH|GB|IE|LT|LU|NL")),SUM(F$143:F$149)&gt;0),SUM(F$143:F$149)-SUM(F$27:F$33),0))</f>
        <v>167.29883817413966</v>
      </c>
      <c r="G154" s="125">
        <f>SUM(G$141, G$153, IF(AND(ISNUMBER(SEARCH($B$4,"AT|BE|CH|GB|IE|LT|LU|NL")),SUM(G$143:G$149)&gt;0),SUM(G$143:G$149)-SUM(G$27:G$33),0))</f>
        <v>90.474920331223061</v>
      </c>
      <c r="H154" s="125">
        <f>SUM(H$141, H$153, IF(AND(ISNUMBER(SEARCH($B$4,"AT|BE|CH|GB|IE|LT|LU|NL")),SUM(H$143:H$149)&gt;0),SUM(H$143:H$149)-SUM(H$27:H$33),0))</f>
        <v>40.699999844382376</v>
      </c>
      <c r="I154" s="125">
        <f t="shared" ref="I154:AD154" si="3">SUM(I$141, I$153, IF(AND(ISNUMBER(SEARCH($B$4,"AT|BE|CH|GB|IE|LT|LU|NL")),SUM(I$143:I$149)&gt;0),SUM(I$143:I$149)-SUM(I$27:I$33),0))</f>
        <v>26.998755098449244</v>
      </c>
      <c r="J154" s="125">
        <f t="shared" si="3"/>
        <v>44.240251179049288</v>
      </c>
      <c r="K154" s="125">
        <f t="shared" si="3"/>
        <v>59.548871498161404</v>
      </c>
      <c r="L154" s="125">
        <f t="shared" si="3"/>
        <v>6.6628557346605515</v>
      </c>
      <c r="M154" s="125">
        <f t="shared" si="3"/>
        <v>577.49718542136657</v>
      </c>
      <c r="N154" s="125">
        <f t="shared" si="3"/>
        <v>30.73775103765113</v>
      </c>
      <c r="O154" s="125">
        <f t="shared" si="3"/>
        <v>1.3748551219928091</v>
      </c>
      <c r="P154" s="125">
        <f t="shared" si="3"/>
        <v>0.67209483278095383</v>
      </c>
      <c r="Q154" s="125">
        <f t="shared" si="3"/>
        <v>3.991198861274357</v>
      </c>
      <c r="R154" s="125">
        <f t="shared" si="3"/>
        <v>39.075222203201058</v>
      </c>
      <c r="S154" s="125">
        <f t="shared" si="3"/>
        <v>69.278095838086699</v>
      </c>
      <c r="T154" s="125">
        <f t="shared" si="3"/>
        <v>37.916886556723341</v>
      </c>
      <c r="U154" s="125">
        <f t="shared" si="3"/>
        <v>0</v>
      </c>
      <c r="V154" s="125">
        <f t="shared" si="3"/>
        <v>146.87273922457925</v>
      </c>
      <c r="W154" s="125">
        <f t="shared" si="3"/>
        <v>15.745253494003524</v>
      </c>
      <c r="X154" s="125">
        <f t="shared" si="3"/>
        <v>6.4448224962126872</v>
      </c>
      <c r="Y154" s="125">
        <f t="shared" si="3"/>
        <v>5.1993712353327632</v>
      </c>
      <c r="Z154" s="125">
        <f t="shared" si="3"/>
        <v>3.9608379224236998</v>
      </c>
      <c r="AA154" s="125">
        <f t="shared" si="3"/>
        <v>4.5431453799193626</v>
      </c>
      <c r="AB154" s="125">
        <f t="shared" si="3"/>
        <v>20.148177033888505</v>
      </c>
      <c r="AC154" s="125">
        <f t="shared" si="3"/>
        <v>12.024258987480083</v>
      </c>
      <c r="AD154" s="125">
        <f t="shared" si="3"/>
        <v>28.729728341392811</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35" t="s">
        <v>327</v>
      </c>
      <c r="D157" s="136"/>
      <c r="E157" s="136">
        <v>3.7022891767991188</v>
      </c>
      <c r="F157" s="136">
        <v>8.4623752612551284E-2</v>
      </c>
      <c r="G157" s="136">
        <v>0.256515750106796</v>
      </c>
      <c r="H157" s="136" t="s">
        <v>388</v>
      </c>
      <c r="I157" s="136">
        <v>5.8606549298173181E-2</v>
      </c>
      <c r="J157" s="136">
        <v>5.8606549298173181E-2</v>
      </c>
      <c r="K157" s="136">
        <v>5.8606549298173181E-2</v>
      </c>
      <c r="L157" s="136">
        <v>2.9303274649086591E-2</v>
      </c>
      <c r="M157" s="136">
        <v>0.79731441914638157</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13222.461345711137</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35" t="s">
        <v>329</v>
      </c>
      <c r="D158" s="136"/>
      <c r="E158" s="136">
        <v>0.80664728343265202</v>
      </c>
      <c r="F158" s="136">
        <v>9.0779642261805626E-2</v>
      </c>
      <c r="G158" s="136">
        <v>6.687994928188834E-2</v>
      </c>
      <c r="H158" s="136" t="s">
        <v>388</v>
      </c>
      <c r="I158" s="136">
        <v>8.7451915445123738E-3</v>
      </c>
      <c r="J158" s="136">
        <v>8.7451915445123738E-3</v>
      </c>
      <c r="K158" s="136">
        <v>8.7451915445123738E-3</v>
      </c>
      <c r="L158" s="136">
        <v>4.3725957722561869E-3</v>
      </c>
      <c r="M158" s="136">
        <v>1.3684982829810162</v>
      </c>
      <c r="N158" s="136">
        <v>0.57358018859999993</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3488.0613992101985</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35" t="s">
        <v>435</v>
      </c>
      <c r="D159" s="136"/>
      <c r="E159" s="136">
        <v>46.765799999999999</v>
      </c>
      <c r="F159" s="136">
        <v>1.2851000000000001</v>
      </c>
      <c r="G159" s="136">
        <v>21.852169999999997</v>
      </c>
      <c r="H159" s="136" t="s">
        <v>388</v>
      </c>
      <c r="I159" s="136">
        <v>1.4472128172043008</v>
      </c>
      <c r="J159" s="136">
        <v>1.5971599999999999</v>
      </c>
      <c r="K159" s="136">
        <v>1.5971599999999999</v>
      </c>
      <c r="L159" s="136" t="s">
        <v>388</v>
      </c>
      <c r="M159" s="136">
        <v>3.4077999999999999</v>
      </c>
      <c r="N159" s="136">
        <v>0.11182636073853625</v>
      </c>
      <c r="O159" s="136">
        <v>1.1977690645327516E-2</v>
      </c>
      <c r="P159" s="136">
        <v>1.3991263110621805E-2</v>
      </c>
      <c r="Q159" s="136">
        <v>0.3770378949617213</v>
      </c>
      <c r="R159" s="136">
        <v>0.39998649001972919</v>
      </c>
      <c r="S159" s="136">
        <v>0.77427871426547201</v>
      </c>
      <c r="T159" s="136">
        <v>17.65412568355331</v>
      </c>
      <c r="U159" s="136">
        <v>0.12526235865961535</v>
      </c>
      <c r="V159" s="136">
        <v>0.77906861267847971</v>
      </c>
      <c r="W159" s="136">
        <v>0.27090447472240164</v>
      </c>
      <c r="X159" s="136">
        <v>2.9440833496995216E-3</v>
      </c>
      <c r="Y159" s="136">
        <v>1.7463142851667703E-2</v>
      </c>
      <c r="Z159" s="136">
        <v>1.1977690645327516E-2</v>
      </c>
      <c r="AA159" s="136">
        <v>5.0375856089708822E-3</v>
      </c>
      <c r="AB159" s="136">
        <v>3.7422502455665627E-2</v>
      </c>
      <c r="AC159" s="136">
        <v>8.4850620749939765E-2</v>
      </c>
      <c r="AD159" s="136">
        <v>0.3164965634454498</v>
      </c>
      <c r="AE159" s="114"/>
      <c r="AF159" s="136">
        <v>26515.058649081002</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DAE9F-F7A8-4AB8-9026-40A2189C6016}">
  <sheetPr codeName="Tabelle27"/>
  <dimension ref="A1:AL170"/>
  <sheetViews>
    <sheetView zoomScale="80" zoomScaleNormal="80" zoomScaleSheetLayoutView="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9.140625" style="5" customWidth="1"/>
    <col min="2" max="2" width="10" style="191" customWidth="1"/>
    <col min="3" max="3" width="39.8554687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2003</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2003</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157" t="s">
        <v>50</v>
      </c>
      <c r="C14" s="43" t="s">
        <v>51</v>
      </c>
      <c r="D14" s="45"/>
      <c r="E14" s="93">
        <v>55.918375307858227</v>
      </c>
      <c r="F14" s="93">
        <v>1.0042213261574211</v>
      </c>
      <c r="G14" s="93">
        <v>48.140516832641261</v>
      </c>
      <c r="H14" s="93">
        <v>1.491E-2</v>
      </c>
      <c r="I14" s="93">
        <v>1.0111576233902477</v>
      </c>
      <c r="J14" s="93">
        <v>3.2187980939036889</v>
      </c>
      <c r="K14" s="93">
        <v>4.5607193114565634</v>
      </c>
      <c r="L14" s="93">
        <v>8.1496024374029127E-2</v>
      </c>
      <c r="M14" s="93">
        <v>14.487259954506273</v>
      </c>
      <c r="N14" s="93">
        <v>3.2635865622267315</v>
      </c>
      <c r="O14" s="93">
        <v>0.11835788448591004</v>
      </c>
      <c r="P14" s="93">
        <v>0.29141430867847012</v>
      </c>
      <c r="Q14" s="93">
        <v>1.0025276440272464</v>
      </c>
      <c r="R14" s="93">
        <v>1.8549875997767</v>
      </c>
      <c r="S14" s="93">
        <v>2.2689732358952508</v>
      </c>
      <c r="T14" s="93">
        <v>5.6653582281049992</v>
      </c>
      <c r="U14" s="15" t="s">
        <v>387</v>
      </c>
      <c r="V14" s="93">
        <v>14.330704398620419</v>
      </c>
      <c r="W14" s="93">
        <v>3.2919078723967363</v>
      </c>
      <c r="X14" s="93">
        <v>0.19438573933174094</v>
      </c>
      <c r="Y14" s="93">
        <v>2.1802527404421328E-2</v>
      </c>
      <c r="Z14" s="93">
        <v>1.6768972489057562E-2</v>
      </c>
      <c r="AA14" s="93">
        <v>2.6720490726259587E-2</v>
      </c>
      <c r="AB14" s="93">
        <v>0.25967772995147942</v>
      </c>
      <c r="AC14" s="93">
        <v>0.23333001120899996</v>
      </c>
      <c r="AD14" s="93">
        <v>0.1630633115409999</v>
      </c>
      <c r="AE14" s="92"/>
      <c r="AF14" s="93">
        <v>17188.291912314122</v>
      </c>
      <c r="AG14" s="93">
        <v>266939.046347</v>
      </c>
      <c r="AH14" s="93">
        <v>93845.099775105118</v>
      </c>
      <c r="AI14" s="93">
        <v>45217.017159999981</v>
      </c>
      <c r="AJ14" s="93">
        <v>2927.5510800000002</v>
      </c>
      <c r="AK14" s="15" t="s">
        <v>388</v>
      </c>
      <c r="AL14" s="38" t="s">
        <v>48</v>
      </c>
    </row>
    <row r="15" spans="1:38" s="2" customFormat="1" ht="26.25" customHeight="1" thickBot="1" x14ac:dyDescent="0.25">
      <c r="A15" s="43" t="s">
        <v>52</v>
      </c>
      <c r="B15" s="157" t="s">
        <v>53</v>
      </c>
      <c r="C15" s="43" t="s">
        <v>54</v>
      </c>
      <c r="D15" s="45"/>
      <c r="E15" s="93">
        <v>4.0590000000000002</v>
      </c>
      <c r="F15" s="93">
        <v>5.5807999999999996E-2</v>
      </c>
      <c r="G15" s="93">
        <v>6.4418522200000012</v>
      </c>
      <c r="H15" s="15" t="s">
        <v>388</v>
      </c>
      <c r="I15" s="93">
        <v>8.6147916046391354E-2</v>
      </c>
      <c r="J15" s="93">
        <v>0.20168949976835296</v>
      </c>
      <c r="K15" s="93">
        <v>0.48320000000000007</v>
      </c>
      <c r="L15" s="93">
        <v>2.1103233312525602E-2</v>
      </c>
      <c r="M15" s="93">
        <v>0.84796799999999983</v>
      </c>
      <c r="N15" s="93">
        <v>3.5359611000000002</v>
      </c>
      <c r="O15" s="93">
        <v>7.9297579999999993E-2</v>
      </c>
      <c r="P15" s="93">
        <v>1.6164674928571428E-2</v>
      </c>
      <c r="Q15" s="93">
        <v>0.5719744000000001</v>
      </c>
      <c r="R15" s="93">
        <v>4.3317495500000005</v>
      </c>
      <c r="S15" s="93">
        <v>1.5262495</v>
      </c>
      <c r="T15" s="93">
        <v>4.3484629999999997</v>
      </c>
      <c r="U15" s="15" t="s">
        <v>387</v>
      </c>
      <c r="V15" s="93">
        <v>6.5469738285714287</v>
      </c>
      <c r="W15" s="93">
        <v>3.5727529999999993E-2</v>
      </c>
      <c r="X15" s="93">
        <v>5.3782300884955741E-7</v>
      </c>
      <c r="Y15" s="93">
        <v>4.3242205011784574E-3</v>
      </c>
      <c r="Z15" s="93">
        <v>4.3180739525058914E-3</v>
      </c>
      <c r="AA15" s="93">
        <v>6.6068197233067998E-3</v>
      </c>
      <c r="AB15" s="93">
        <v>1.5249651999999999E-2</v>
      </c>
      <c r="AC15" s="15" t="s">
        <v>388</v>
      </c>
      <c r="AD15" s="15" t="s">
        <v>388</v>
      </c>
      <c r="AE15" s="92"/>
      <c r="AF15" s="93">
        <v>26155.4</v>
      </c>
      <c r="AG15" s="93">
        <v>14</v>
      </c>
      <c r="AH15" s="93">
        <v>15845</v>
      </c>
      <c r="AI15" s="15" t="s">
        <v>388</v>
      </c>
      <c r="AJ15" s="93" t="s">
        <v>388</v>
      </c>
      <c r="AK15" s="15" t="s">
        <v>388</v>
      </c>
      <c r="AL15" s="38" t="s">
        <v>48</v>
      </c>
    </row>
    <row r="16" spans="1:38" s="2" customFormat="1" ht="26.25" customHeight="1" thickBot="1" x14ac:dyDescent="0.25">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157" t="s">
        <v>57</v>
      </c>
      <c r="C17" s="43" t="s">
        <v>58</v>
      </c>
      <c r="D17" s="45"/>
      <c r="E17" s="93">
        <v>4.1931167499999988</v>
      </c>
      <c r="F17" s="93">
        <v>3.07043244E-2</v>
      </c>
      <c r="G17" s="93">
        <v>4.3434421416079534</v>
      </c>
      <c r="H17" s="15" t="s">
        <v>388</v>
      </c>
      <c r="I17" s="93">
        <v>6.9385746307802365E-2</v>
      </c>
      <c r="J17" s="93">
        <v>0.21661901546750545</v>
      </c>
      <c r="K17" s="93">
        <v>0.35128258000000007</v>
      </c>
      <c r="L17" s="93">
        <v>5.97573394470894E-3</v>
      </c>
      <c r="M17" s="93">
        <v>7.342648004</v>
      </c>
      <c r="N17" s="93">
        <v>9.9904056000000005E-2</v>
      </c>
      <c r="O17" s="93">
        <v>2.2019160000000004E-3</v>
      </c>
      <c r="P17" s="93">
        <v>5.2150370000000011E-4</v>
      </c>
      <c r="Q17" s="93">
        <v>1.4029326000000003E-2</v>
      </c>
      <c r="R17" s="93">
        <v>7.8613730000000021E-2</v>
      </c>
      <c r="S17" s="93">
        <v>2.9835630000000002E-2</v>
      </c>
      <c r="T17" s="93">
        <v>1.3322504400000004</v>
      </c>
      <c r="U17" s="15" t="s">
        <v>387</v>
      </c>
      <c r="V17" s="93">
        <v>0.32730630000000011</v>
      </c>
      <c r="W17" s="93">
        <v>1.70011586E-2</v>
      </c>
      <c r="X17" s="93">
        <v>1.1594265441519553E-3</v>
      </c>
      <c r="Y17" s="93">
        <v>9.1439729375549297E-3</v>
      </c>
      <c r="Z17" s="93">
        <v>1.0368495100192084E-3</v>
      </c>
      <c r="AA17" s="93">
        <v>9.147917682739104E-4</v>
      </c>
      <c r="AB17" s="93">
        <v>1.2255040760000002E-2</v>
      </c>
      <c r="AC17" s="93">
        <v>2.6158978000000001E-3</v>
      </c>
      <c r="AD17" s="93">
        <v>0.71726230000000013</v>
      </c>
      <c r="AE17" s="92"/>
      <c r="AF17" s="93">
        <v>8148.137200000001</v>
      </c>
      <c r="AG17" s="93">
        <v>28914.86</v>
      </c>
      <c r="AH17" s="93">
        <v>2550.9</v>
      </c>
      <c r="AI17" s="15" t="s">
        <v>388</v>
      </c>
      <c r="AJ17" s="93">
        <v>52.980000000000004</v>
      </c>
      <c r="AK17" s="15" t="s">
        <v>388</v>
      </c>
      <c r="AL17" s="38" t="s">
        <v>48</v>
      </c>
    </row>
    <row r="18" spans="1:38" s="2" customFormat="1" ht="26.25" customHeight="1" thickBot="1" x14ac:dyDescent="0.25">
      <c r="A18" s="43" t="s">
        <v>52</v>
      </c>
      <c r="B18" s="157" t="s">
        <v>59</v>
      </c>
      <c r="C18" s="43" t="s">
        <v>60</v>
      </c>
      <c r="D18" s="45"/>
      <c r="E18" s="93">
        <v>0.30552890000000005</v>
      </c>
      <c r="F18" s="93">
        <v>1.4136291020000003E-3</v>
      </c>
      <c r="G18" s="93">
        <v>3.1026103869856287</v>
      </c>
      <c r="H18" s="15" t="s">
        <v>388</v>
      </c>
      <c r="I18" s="93">
        <v>1.4679877131123511E-2</v>
      </c>
      <c r="J18" s="93">
        <v>2.4834110611233993E-2</v>
      </c>
      <c r="K18" s="93">
        <v>3.7465980000000003E-2</v>
      </c>
      <c r="L18" s="93">
        <v>4.5757084711131627E-3</v>
      </c>
      <c r="M18" s="93">
        <v>2.5712200000000001E-2</v>
      </c>
      <c r="N18" s="93">
        <v>8.3100000000000014E-4</v>
      </c>
      <c r="O18" s="93">
        <v>9.9720000000000004E-6</v>
      </c>
      <c r="P18" s="93">
        <v>2.9471999999999995E-6</v>
      </c>
      <c r="Q18" s="93">
        <v>6.6480000000000014E-5</v>
      </c>
      <c r="R18" s="93">
        <v>0.19387724000000001</v>
      </c>
      <c r="S18" s="93">
        <v>2.4560000000000001E-4</v>
      </c>
      <c r="T18" s="93">
        <v>3.1152000000000003E-2</v>
      </c>
      <c r="U18" s="15" t="s">
        <v>387</v>
      </c>
      <c r="V18" s="93">
        <v>3.9888E-4</v>
      </c>
      <c r="W18" s="93">
        <v>1.301950551E-3</v>
      </c>
      <c r="X18" s="93">
        <v>2.3257060842445348E-4</v>
      </c>
      <c r="Y18" s="93">
        <v>1.8313369597809045E-3</v>
      </c>
      <c r="Z18" s="93">
        <v>2.0782061868149029E-4</v>
      </c>
      <c r="AA18" s="93">
        <v>1.8333301311315191E-4</v>
      </c>
      <c r="AB18" s="93">
        <v>2.4550612000000006E-3</v>
      </c>
      <c r="AC18" s="93">
        <v>1.19722E-4</v>
      </c>
      <c r="AD18" s="93">
        <v>3.2827000000000002E-2</v>
      </c>
      <c r="AE18" s="92"/>
      <c r="AF18" s="93">
        <v>1306.1691019999996</v>
      </c>
      <c r="AG18" s="93">
        <v>193.1</v>
      </c>
      <c r="AH18" s="93">
        <v>11.7</v>
      </c>
      <c r="AI18" s="15" t="s">
        <v>388</v>
      </c>
      <c r="AJ18" s="15" t="s">
        <v>388</v>
      </c>
      <c r="AK18" s="15" t="s">
        <v>388</v>
      </c>
      <c r="AL18" s="38" t="s">
        <v>48</v>
      </c>
    </row>
    <row r="19" spans="1:38" s="2" customFormat="1" ht="26.25" customHeight="1" thickBot="1" x14ac:dyDescent="0.25">
      <c r="A19" s="43" t="s">
        <v>52</v>
      </c>
      <c r="B19" s="157" t="s">
        <v>61</v>
      </c>
      <c r="C19" s="43" t="s">
        <v>62</v>
      </c>
      <c r="D19" s="45"/>
      <c r="E19" s="93">
        <v>2.1325821645</v>
      </c>
      <c r="F19" s="93">
        <v>2.175024783999998E-2</v>
      </c>
      <c r="G19" s="93">
        <v>3.5826740088429658</v>
      </c>
      <c r="H19" s="15" t="s">
        <v>388</v>
      </c>
      <c r="I19" s="93">
        <v>6.3031109944044011E-2</v>
      </c>
      <c r="J19" s="93">
        <v>0.13150075114963253</v>
      </c>
      <c r="K19" s="93">
        <v>0.16057399851000001</v>
      </c>
      <c r="L19" s="93">
        <v>1.0374929533360534E-2</v>
      </c>
      <c r="M19" s="93">
        <v>0.60618850160000004</v>
      </c>
      <c r="N19" s="93">
        <v>8.6032740535384622E-2</v>
      </c>
      <c r="O19" s="93">
        <v>1.8187527440000001E-3</v>
      </c>
      <c r="P19" s="93">
        <v>6.2916357561428561E-3</v>
      </c>
      <c r="Q19" s="93">
        <v>1.2152800948717948E-2</v>
      </c>
      <c r="R19" s="93">
        <v>1.8209700740000008E-2</v>
      </c>
      <c r="S19" s="93">
        <v>2.8285940220000003E-2</v>
      </c>
      <c r="T19" s="93">
        <v>0.82432132160000005</v>
      </c>
      <c r="U19" s="15" t="s">
        <v>387</v>
      </c>
      <c r="V19" s="93">
        <v>2.6958812293714272</v>
      </c>
      <c r="W19" s="93">
        <v>8.603874132999996E-2</v>
      </c>
      <c r="X19" s="93">
        <v>2.2057239761619431E-3</v>
      </c>
      <c r="Y19" s="93">
        <v>9.3579985791324028E-3</v>
      </c>
      <c r="Z19" s="93">
        <v>1.4687274138218435E-3</v>
      </c>
      <c r="AA19" s="93">
        <v>1.2431562788838115E-3</v>
      </c>
      <c r="AB19" s="93">
        <v>1.4275606247999999E-2</v>
      </c>
      <c r="AC19" s="93">
        <v>2.8681480000000001E-3</v>
      </c>
      <c r="AD19" s="93">
        <v>0.39278522840000013</v>
      </c>
      <c r="AE19" s="92"/>
      <c r="AF19" s="93">
        <v>12457.446609999994</v>
      </c>
      <c r="AG19" s="93">
        <v>5785.4000000000005</v>
      </c>
      <c r="AH19" s="93">
        <v>1567.64617</v>
      </c>
      <c r="AI19" s="93">
        <v>617.16600000000005</v>
      </c>
      <c r="AJ19" s="93">
        <v>290.51</v>
      </c>
      <c r="AK19" s="15" t="s">
        <v>388</v>
      </c>
      <c r="AL19" s="38" t="s">
        <v>48</v>
      </c>
    </row>
    <row r="20" spans="1:38" s="2" customFormat="1" ht="26.25" customHeight="1" thickBot="1" x14ac:dyDescent="0.25">
      <c r="A20" s="43" t="s">
        <v>52</v>
      </c>
      <c r="B20" s="157" t="s">
        <v>63</v>
      </c>
      <c r="C20" s="43" t="s">
        <v>64</v>
      </c>
      <c r="D20" s="45"/>
      <c r="E20" s="93">
        <v>20.528455361199988</v>
      </c>
      <c r="F20" s="93">
        <v>0.33912909611000003</v>
      </c>
      <c r="G20" s="93">
        <v>8.3961525395033831</v>
      </c>
      <c r="H20" s="15" t="s">
        <v>388</v>
      </c>
      <c r="I20" s="93">
        <v>2.998534169786863</v>
      </c>
      <c r="J20" s="93">
        <v>3.9663519698385055</v>
      </c>
      <c r="K20" s="93">
        <v>4.2917025728199993</v>
      </c>
      <c r="L20" s="93">
        <v>3.8641980829543378E-2</v>
      </c>
      <c r="M20" s="93">
        <v>26.518951218659993</v>
      </c>
      <c r="N20" s="93">
        <v>4.1702059172376753</v>
      </c>
      <c r="O20" s="93">
        <v>0.32378979277720016</v>
      </c>
      <c r="P20" s="93">
        <v>0.16101330209900289</v>
      </c>
      <c r="Q20" s="93">
        <v>0.22993481184333339</v>
      </c>
      <c r="R20" s="93">
        <v>0.62410976165500009</v>
      </c>
      <c r="S20" s="93">
        <v>0.43070523753400003</v>
      </c>
      <c r="T20" s="93">
        <v>1.4435396583560005</v>
      </c>
      <c r="U20" s="15" t="s">
        <v>387</v>
      </c>
      <c r="V20" s="93">
        <v>2.7766356542599993</v>
      </c>
      <c r="W20" s="93">
        <v>1.0918948129447996</v>
      </c>
      <c r="X20" s="93">
        <v>3.5698215865994525E-2</v>
      </c>
      <c r="Y20" s="93">
        <v>7.6085549528812566E-2</v>
      </c>
      <c r="Z20" s="93">
        <v>1.9039241795246704E-2</v>
      </c>
      <c r="AA20" s="93">
        <v>1.545332657154623E-2</v>
      </c>
      <c r="AB20" s="93">
        <v>0.14627633376160001</v>
      </c>
      <c r="AC20" s="93">
        <v>0.18170972899999999</v>
      </c>
      <c r="AD20" s="93">
        <v>0.21156035290000003</v>
      </c>
      <c r="AE20" s="92"/>
      <c r="AF20" s="93">
        <v>12041.658442000002</v>
      </c>
      <c r="AG20" s="93">
        <v>15762.59</v>
      </c>
      <c r="AH20" s="93">
        <v>41143.619999999988</v>
      </c>
      <c r="AI20" s="93">
        <v>175978.40499999997</v>
      </c>
      <c r="AJ20" s="93">
        <v>600.51</v>
      </c>
      <c r="AK20" s="15" t="s">
        <v>388</v>
      </c>
      <c r="AL20" s="38" t="s">
        <v>48</v>
      </c>
    </row>
    <row r="21" spans="1:38" s="2" customFormat="1" ht="26.25" customHeight="1" thickBot="1" x14ac:dyDescent="0.25">
      <c r="A21" s="43" t="s">
        <v>52</v>
      </c>
      <c r="B21" s="157" t="s">
        <v>65</v>
      </c>
      <c r="C21" s="43" t="s">
        <v>66</v>
      </c>
      <c r="D21" s="45"/>
      <c r="E21" s="93">
        <v>0.7104484062000006</v>
      </c>
      <c r="F21" s="93">
        <v>2.3012789819999997E-2</v>
      </c>
      <c r="G21" s="93">
        <v>1.2897352872973511</v>
      </c>
      <c r="H21" s="15" t="s">
        <v>388</v>
      </c>
      <c r="I21" s="93">
        <v>0.12017770315113632</v>
      </c>
      <c r="J21" s="93">
        <v>0.1891284841683758</v>
      </c>
      <c r="K21" s="93">
        <v>0.22992266697000002</v>
      </c>
      <c r="L21" s="93">
        <v>3.3622965856716737E-2</v>
      </c>
      <c r="M21" s="93">
        <v>0.24764532619999999</v>
      </c>
      <c r="N21" s="93">
        <v>6.5706992214000004E-2</v>
      </c>
      <c r="O21" s="93">
        <v>1.8799757168000003E-3</v>
      </c>
      <c r="P21" s="93">
        <v>4.3921533193000007E-3</v>
      </c>
      <c r="Q21" s="93">
        <v>8.5012487959999997E-3</v>
      </c>
      <c r="R21" s="93">
        <v>2.0151435138000003E-2</v>
      </c>
      <c r="S21" s="93">
        <v>2.1871917391999989E-2</v>
      </c>
      <c r="T21" s="93">
        <v>0.5899760140939998</v>
      </c>
      <c r="U21" s="15" t="s">
        <v>387</v>
      </c>
      <c r="V21" s="93">
        <v>0.16832408564000004</v>
      </c>
      <c r="W21" s="93">
        <v>2.0089859779999993E-2</v>
      </c>
      <c r="X21" s="93">
        <v>9.5979261625114354E-4</v>
      </c>
      <c r="Y21" s="93">
        <v>5.4413271910937165E-3</v>
      </c>
      <c r="Z21" s="93">
        <v>7.249625635899282E-4</v>
      </c>
      <c r="AA21" s="93">
        <v>6.2566461306521584E-4</v>
      </c>
      <c r="AB21" s="93">
        <v>7.7517469840000042E-3</v>
      </c>
      <c r="AC21" s="93">
        <v>1.2684907E-3</v>
      </c>
      <c r="AD21" s="93">
        <v>0.16665042882839998</v>
      </c>
      <c r="AE21" s="92"/>
      <c r="AF21" s="93">
        <v>2456.88456</v>
      </c>
      <c r="AG21" s="93">
        <v>1576.303938</v>
      </c>
      <c r="AH21" s="93">
        <v>404.37135999999998</v>
      </c>
      <c r="AI21" s="93">
        <v>276.54714000000001</v>
      </c>
      <c r="AJ21" s="15" t="s">
        <v>388</v>
      </c>
      <c r="AK21" s="15" t="s">
        <v>388</v>
      </c>
      <c r="AL21" s="38" t="s">
        <v>48</v>
      </c>
    </row>
    <row r="22" spans="1:38" s="2" customFormat="1" ht="26.25" customHeight="1" thickBot="1" x14ac:dyDescent="0.25">
      <c r="A22" s="43" t="s">
        <v>52</v>
      </c>
      <c r="B22" s="157" t="s">
        <v>67</v>
      </c>
      <c r="C22" s="43" t="s">
        <v>68</v>
      </c>
      <c r="D22" s="45"/>
      <c r="E22" s="93">
        <v>3.6357411872000003</v>
      </c>
      <c r="F22" s="93">
        <v>1.3815648072000001E-2</v>
      </c>
      <c r="G22" s="93">
        <v>1.2964277275747287</v>
      </c>
      <c r="H22" s="15" t="s">
        <v>388</v>
      </c>
      <c r="I22" s="93">
        <v>7.3018039941362523E-2</v>
      </c>
      <c r="J22" s="93">
        <v>0.15656570465910555</v>
      </c>
      <c r="K22" s="93">
        <v>0.3476016661039999</v>
      </c>
      <c r="L22" s="93">
        <v>1.0023869826972769E-2</v>
      </c>
      <c r="M22" s="93">
        <v>9.5952681054400006</v>
      </c>
      <c r="N22" s="93">
        <v>3.0186157098499997</v>
      </c>
      <c r="O22" s="93">
        <v>8.014394320500004E-2</v>
      </c>
      <c r="P22" s="93">
        <v>1.5750158162899999E-2</v>
      </c>
      <c r="Q22" s="93">
        <v>0.50442671861999999</v>
      </c>
      <c r="R22" s="93">
        <v>3.7725439873100002</v>
      </c>
      <c r="S22" s="93">
        <v>1.3558925052150002</v>
      </c>
      <c r="T22" s="93">
        <v>3.3889161920000008</v>
      </c>
      <c r="U22" s="15" t="s">
        <v>387</v>
      </c>
      <c r="V22" s="93">
        <v>5.6980953477199998</v>
      </c>
      <c r="W22" s="93">
        <v>5.0835042492999985E-2</v>
      </c>
      <c r="X22" s="93">
        <v>6.1728643520529355E-4</v>
      </c>
      <c r="Y22" s="93">
        <v>4.138662860509879E-3</v>
      </c>
      <c r="Z22" s="93">
        <v>5.0713671124234469E-4</v>
      </c>
      <c r="AA22" s="93">
        <v>4.4244764024248262E-4</v>
      </c>
      <c r="AB22" s="93">
        <v>5.7055336472000007E-3</v>
      </c>
      <c r="AC22" s="93">
        <v>3.9941524559999999E-3</v>
      </c>
      <c r="AD22" s="93">
        <v>0.93234812219999996</v>
      </c>
      <c r="AE22" s="92"/>
      <c r="AF22" s="93">
        <v>2855.9592720000001</v>
      </c>
      <c r="AG22" s="93">
        <v>6348.5388000000003</v>
      </c>
      <c r="AH22" s="93">
        <v>3016.5459999999998</v>
      </c>
      <c r="AI22" s="93">
        <v>132.27000000000001</v>
      </c>
      <c r="AJ22" s="93">
        <v>2.23</v>
      </c>
      <c r="AK22" s="15" t="s">
        <v>388</v>
      </c>
      <c r="AL22" s="38" t="s">
        <v>48</v>
      </c>
    </row>
    <row r="23" spans="1:38" s="2" customFormat="1" ht="26.25" customHeight="1" thickBot="1" x14ac:dyDescent="0.25">
      <c r="A23" s="43" t="s">
        <v>69</v>
      </c>
      <c r="B23" s="157" t="s">
        <v>377</v>
      </c>
      <c r="C23" s="43" t="s">
        <v>390</v>
      </c>
      <c r="D23" s="45"/>
      <c r="E23" s="93">
        <v>13.488402821880454</v>
      </c>
      <c r="F23" s="93">
        <v>2.4559591726792274</v>
      </c>
      <c r="G23" s="93">
        <v>1.1349310580619272</v>
      </c>
      <c r="H23" s="93">
        <v>2.6566734934030225E-3</v>
      </c>
      <c r="I23" s="93">
        <v>1.3865064242636396</v>
      </c>
      <c r="J23" s="93">
        <v>1.3865064242636396</v>
      </c>
      <c r="K23" s="93">
        <v>1.3865064242636393</v>
      </c>
      <c r="L23" s="93">
        <v>0.85201264633383</v>
      </c>
      <c r="M23" s="93">
        <v>9.8962992972048802</v>
      </c>
      <c r="N23" s="15" t="s">
        <v>388</v>
      </c>
      <c r="O23" s="93">
        <v>3.3238512949338456E-3</v>
      </c>
      <c r="P23" s="15" t="s">
        <v>388</v>
      </c>
      <c r="Q23" s="15" t="s">
        <v>388</v>
      </c>
      <c r="R23" s="93">
        <v>1.6619256474669237E-2</v>
      </c>
      <c r="S23" s="93">
        <v>0.5650547201387538</v>
      </c>
      <c r="T23" s="93">
        <v>2.3266959064536925E-2</v>
      </c>
      <c r="U23" s="93">
        <v>3.3238512949338461E-3</v>
      </c>
      <c r="V23" s="93">
        <v>0.33238512949338461</v>
      </c>
      <c r="W23" s="15" t="s">
        <v>388</v>
      </c>
      <c r="X23" s="93">
        <v>1.0053463595798822E-2</v>
      </c>
      <c r="Y23" s="93">
        <v>1.6537346763671947E-2</v>
      </c>
      <c r="Z23" s="15" t="s">
        <v>388</v>
      </c>
      <c r="AA23" s="15" t="s">
        <v>388</v>
      </c>
      <c r="AB23" s="93">
        <v>2.6590810359470772E-2</v>
      </c>
      <c r="AC23" s="15" t="s">
        <v>388</v>
      </c>
      <c r="AD23" s="15" t="s">
        <v>388</v>
      </c>
      <c r="AE23" s="92"/>
      <c r="AF23" s="93">
        <v>14211.733123941109</v>
      </c>
      <c r="AG23" s="15" t="s">
        <v>388</v>
      </c>
      <c r="AH23" s="15" t="s">
        <v>388</v>
      </c>
      <c r="AI23" s="15" t="s">
        <v>388</v>
      </c>
      <c r="AJ23" s="15" t="s">
        <v>388</v>
      </c>
      <c r="AK23" s="15" t="s">
        <v>388</v>
      </c>
      <c r="AL23" s="38" t="s">
        <v>48</v>
      </c>
    </row>
    <row r="24" spans="1:38" s="2" customFormat="1" ht="26.25" customHeight="1" thickBot="1" x14ac:dyDescent="0.25">
      <c r="A24" s="43" t="s">
        <v>52</v>
      </c>
      <c r="B24" s="157" t="s">
        <v>70</v>
      </c>
      <c r="C24" s="43" t="s">
        <v>71</v>
      </c>
      <c r="D24" s="45"/>
      <c r="E24" s="93">
        <v>2.0486374275799992</v>
      </c>
      <c r="F24" s="93">
        <v>0.41129454599800003</v>
      </c>
      <c r="G24" s="93">
        <v>1.5828417679819613</v>
      </c>
      <c r="H24" s="15" t="s">
        <v>388</v>
      </c>
      <c r="I24" s="93">
        <v>0.32245519063397837</v>
      </c>
      <c r="J24" s="93">
        <v>0.66137278676403743</v>
      </c>
      <c r="K24" s="93">
        <v>1.0138942524259997</v>
      </c>
      <c r="L24" s="93">
        <v>4.6992326011016813E-2</v>
      </c>
      <c r="M24" s="93">
        <v>2.9537709496599982</v>
      </c>
      <c r="N24" s="93">
        <v>0.2779483058757693</v>
      </c>
      <c r="O24" s="93">
        <v>2.3137757352499996E-2</v>
      </c>
      <c r="P24" s="93">
        <v>8.5081722257142906E-3</v>
      </c>
      <c r="Q24" s="93">
        <v>3.7118510321153854E-2</v>
      </c>
      <c r="R24" s="93">
        <v>0.14231114213499993</v>
      </c>
      <c r="S24" s="93">
        <v>0.20350070310000007</v>
      </c>
      <c r="T24" s="93">
        <v>1.1744048763000003</v>
      </c>
      <c r="U24" s="15" t="s">
        <v>387</v>
      </c>
      <c r="V24" s="93">
        <v>3.3348167810542861</v>
      </c>
      <c r="W24" s="93">
        <v>0.23125771876449994</v>
      </c>
      <c r="X24" s="93">
        <v>1.2017693328193708E-2</v>
      </c>
      <c r="Y24" s="93">
        <v>2.7136678099732379E-2</v>
      </c>
      <c r="Z24" s="93">
        <v>6.5047732618773906E-3</v>
      </c>
      <c r="AA24" s="93">
        <v>5.2963914126965281E-3</v>
      </c>
      <c r="AB24" s="93">
        <v>5.0955536102499997E-2</v>
      </c>
      <c r="AC24" s="93">
        <v>0.18418463419315498</v>
      </c>
      <c r="AD24" s="93">
        <v>0.20909737905150005</v>
      </c>
      <c r="AE24" s="92"/>
      <c r="AF24" s="93">
        <v>5143.3457480000015</v>
      </c>
      <c r="AG24" s="93">
        <v>12.170000000000002</v>
      </c>
      <c r="AH24" s="93">
        <v>497.82968999999997</v>
      </c>
      <c r="AI24" s="93">
        <v>6628.6595249999991</v>
      </c>
      <c r="AJ24" s="93">
        <v>1816.5887299999999</v>
      </c>
      <c r="AK24" s="15" t="s">
        <v>388</v>
      </c>
      <c r="AL24" s="38" t="s">
        <v>48</v>
      </c>
    </row>
    <row r="25" spans="1:38" s="2" customFormat="1" ht="26.25" customHeight="1" thickBot="1" x14ac:dyDescent="0.25">
      <c r="A25" s="43" t="s">
        <v>72</v>
      </c>
      <c r="B25" s="157" t="s">
        <v>73</v>
      </c>
      <c r="C25" s="43" t="s">
        <v>74</v>
      </c>
      <c r="D25" s="45"/>
      <c r="E25" s="93">
        <v>0.4248410092051797</v>
      </c>
      <c r="F25" s="93">
        <v>9.343278983679161E-2</v>
      </c>
      <c r="G25" s="93">
        <v>2.9590637875840813E-2</v>
      </c>
      <c r="H25" s="15" t="s">
        <v>388</v>
      </c>
      <c r="I25" s="93">
        <v>4.3804368418699094E-3</v>
      </c>
      <c r="J25" s="93">
        <v>4.3804368418699094E-3</v>
      </c>
      <c r="K25" s="93">
        <v>4.3804368418699094E-3</v>
      </c>
      <c r="L25" s="93">
        <v>2.1902184209349547E-3</v>
      </c>
      <c r="M25" s="93">
        <v>0.52563938286890377</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1525.290612156743</v>
      </c>
      <c r="AG25" s="15" t="s">
        <v>388</v>
      </c>
      <c r="AH25" s="15" t="s">
        <v>388</v>
      </c>
      <c r="AI25" s="15" t="s">
        <v>388</v>
      </c>
      <c r="AJ25" s="15" t="s">
        <v>388</v>
      </c>
      <c r="AK25" s="15" t="s">
        <v>388</v>
      </c>
      <c r="AL25" s="38" t="s">
        <v>48</v>
      </c>
    </row>
    <row r="26" spans="1:38" s="2" customFormat="1" ht="26.25" customHeight="1" thickBot="1" x14ac:dyDescent="0.25">
      <c r="A26" s="43" t="s">
        <v>72</v>
      </c>
      <c r="B26" s="157" t="s">
        <v>75</v>
      </c>
      <c r="C26" s="43" t="s">
        <v>76</v>
      </c>
      <c r="D26" s="45"/>
      <c r="E26" s="93">
        <v>0.30545209848589266</v>
      </c>
      <c r="F26" s="93">
        <v>5.5208540555536728E-2</v>
      </c>
      <c r="G26" s="93">
        <v>1.7979019493335781E-2</v>
      </c>
      <c r="H26" s="15" t="s">
        <v>388</v>
      </c>
      <c r="I26" s="93">
        <v>1.8292320768566349E-3</v>
      </c>
      <c r="J26" s="93">
        <v>1.8292320768566349E-3</v>
      </c>
      <c r="K26" s="93">
        <v>1.8292320768566349E-3</v>
      </c>
      <c r="L26" s="93">
        <v>9.1461603842831743E-4</v>
      </c>
      <c r="M26" s="93">
        <v>0.47543896936769392</v>
      </c>
      <c r="N26" s="93">
        <v>0.14375509417499999</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936.93942673992024</v>
      </c>
      <c r="AG26" s="15" t="s">
        <v>388</v>
      </c>
      <c r="AH26" s="15" t="s">
        <v>388</v>
      </c>
      <c r="AI26" s="15" t="s">
        <v>388</v>
      </c>
      <c r="AJ26" s="15" t="s">
        <v>388</v>
      </c>
      <c r="AK26" s="15" t="s">
        <v>388</v>
      </c>
      <c r="AL26" s="38" t="s">
        <v>48</v>
      </c>
    </row>
    <row r="27" spans="1:38" s="2" customFormat="1" ht="26.25" customHeight="1" thickBot="1" x14ac:dyDescent="0.25">
      <c r="A27" s="43" t="s">
        <v>77</v>
      </c>
      <c r="B27" s="157" t="s">
        <v>78</v>
      </c>
      <c r="C27" s="43" t="s">
        <v>79</v>
      </c>
      <c r="D27" s="45"/>
      <c r="E27" s="93">
        <v>46.934557847759855</v>
      </c>
      <c r="F27" s="93">
        <v>26.615889444620731</v>
      </c>
      <c r="G27" s="93">
        <v>9.1404523549095215E-2</v>
      </c>
      <c r="H27" s="93">
        <v>1.9910951458526081</v>
      </c>
      <c r="I27" s="93">
        <v>0.70966268098534602</v>
      </c>
      <c r="J27" s="93">
        <v>0.70966268098534602</v>
      </c>
      <c r="K27" s="93">
        <v>0.70966268098534602</v>
      </c>
      <c r="L27" s="93">
        <v>0.37285372346415291</v>
      </c>
      <c r="M27" s="93">
        <v>195.30041513514161</v>
      </c>
      <c r="N27" s="93">
        <v>2.8470395966643542E-3</v>
      </c>
      <c r="O27" s="93">
        <v>3.5090581944642645E-4</v>
      </c>
      <c r="P27" s="93">
        <v>1.6507935680073998E-2</v>
      </c>
      <c r="Q27" s="93">
        <v>5.3630698944287525E-4</v>
      </c>
      <c r="R27" s="93">
        <v>1.3809201408248701E-2</v>
      </c>
      <c r="S27" s="93">
        <v>9.7159125675467164E-3</v>
      </c>
      <c r="T27" s="93">
        <v>3.8861930195353686E-3</v>
      </c>
      <c r="U27" s="93">
        <v>3.708023399928977E-4</v>
      </c>
      <c r="V27" s="93">
        <v>6.1779281715222255E-2</v>
      </c>
      <c r="W27" s="93">
        <v>1.2442515767840254</v>
      </c>
      <c r="X27" s="93">
        <v>1.7618466513638464E-2</v>
      </c>
      <c r="Y27" s="93">
        <v>2.1988508511367355E-2</v>
      </c>
      <c r="Z27" s="93">
        <v>1.1150260177516344E-2</v>
      </c>
      <c r="AA27" s="93">
        <v>2.316603851275182E-2</v>
      </c>
      <c r="AB27" s="93">
        <v>7.3923273715273977E-2</v>
      </c>
      <c r="AC27" s="93">
        <v>0.12318441883669501</v>
      </c>
      <c r="AD27" s="93">
        <v>2.5177815637499767E-4</v>
      </c>
      <c r="AE27" s="92"/>
      <c r="AF27" s="93">
        <v>87787.825470183918</v>
      </c>
      <c r="AG27" s="15" t="s">
        <v>388</v>
      </c>
      <c r="AH27" s="93">
        <v>4.121202769499603</v>
      </c>
      <c r="AI27" s="15" t="s">
        <v>388</v>
      </c>
      <c r="AJ27" s="15" t="s">
        <v>388</v>
      </c>
      <c r="AK27" s="15" t="s">
        <v>388</v>
      </c>
      <c r="AL27" s="38" t="s">
        <v>48</v>
      </c>
    </row>
    <row r="28" spans="1:38" s="2" customFormat="1" ht="26.25" customHeight="1" thickBot="1" x14ac:dyDescent="0.25">
      <c r="A28" s="43" t="s">
        <v>77</v>
      </c>
      <c r="B28" s="157" t="s">
        <v>80</v>
      </c>
      <c r="C28" s="43" t="s">
        <v>81</v>
      </c>
      <c r="D28" s="45"/>
      <c r="E28" s="93">
        <v>6.6938102796221299</v>
      </c>
      <c r="F28" s="93">
        <v>1.556824679110075</v>
      </c>
      <c r="G28" s="93">
        <v>9.413497471670659E-3</v>
      </c>
      <c r="H28" s="93">
        <v>1.2015119860616839E-2</v>
      </c>
      <c r="I28" s="93">
        <v>0.85488668603057538</v>
      </c>
      <c r="J28" s="93">
        <v>0.85488668603057538</v>
      </c>
      <c r="K28" s="93">
        <v>0.85488668603057538</v>
      </c>
      <c r="L28" s="93">
        <v>0.46949032657914852</v>
      </c>
      <c r="M28" s="93">
        <v>15.28769369101002</v>
      </c>
      <c r="N28" s="93">
        <v>1.8339823035455055E-4</v>
      </c>
      <c r="O28" s="93">
        <v>1.967903513626085E-5</v>
      </c>
      <c r="P28" s="93">
        <v>1.667473942941839E-3</v>
      </c>
      <c r="Q28" s="93">
        <v>3.6010040020507215E-5</v>
      </c>
      <c r="R28" s="93">
        <v>2.4180315933563313E-3</v>
      </c>
      <c r="S28" s="93">
        <v>1.6307204694150854E-3</v>
      </c>
      <c r="T28" s="93">
        <v>1.2893659432526073E-4</v>
      </c>
      <c r="U28" s="93">
        <v>3.266200976849273E-5</v>
      </c>
      <c r="V28" s="93">
        <v>5.7787208507682547E-3</v>
      </c>
      <c r="W28" s="93">
        <v>0.16805666100620073</v>
      </c>
      <c r="X28" s="93">
        <v>4.2432372543698797E-3</v>
      </c>
      <c r="Y28" s="93">
        <v>4.5145774232738644E-3</v>
      </c>
      <c r="Z28" s="93">
        <v>2.3594784935687804E-3</v>
      </c>
      <c r="AA28" s="93">
        <v>4.3336340711742716E-3</v>
      </c>
      <c r="AB28" s="93">
        <v>1.5450927242386798E-2</v>
      </c>
      <c r="AC28" s="93">
        <v>1.7588387709886938E-2</v>
      </c>
      <c r="AD28" s="93">
        <v>4.4491452106500354E-5</v>
      </c>
      <c r="AE28" s="92"/>
      <c r="AF28" s="93">
        <v>12494.451334523756</v>
      </c>
      <c r="AG28" s="15" t="s">
        <v>388</v>
      </c>
      <c r="AH28" s="15" t="s">
        <v>388</v>
      </c>
      <c r="AI28" s="15" t="s">
        <v>388</v>
      </c>
      <c r="AJ28" s="15" t="s">
        <v>388</v>
      </c>
      <c r="AK28" s="15" t="s">
        <v>388</v>
      </c>
      <c r="AL28" s="38" t="s">
        <v>48</v>
      </c>
    </row>
    <row r="29" spans="1:38" s="2" customFormat="1" ht="26.25" customHeight="1" thickBot="1" x14ac:dyDescent="0.25">
      <c r="A29" s="43" t="s">
        <v>77</v>
      </c>
      <c r="B29" s="157" t="s">
        <v>82</v>
      </c>
      <c r="C29" s="43" t="s">
        <v>83</v>
      </c>
      <c r="D29" s="45"/>
      <c r="E29" s="93">
        <v>33.256735386437406</v>
      </c>
      <c r="F29" s="93">
        <v>1.4316385955653919</v>
      </c>
      <c r="G29" s="93">
        <v>3.7737011469545209E-2</v>
      </c>
      <c r="H29" s="93">
        <v>1.0560789110780178E-2</v>
      </c>
      <c r="I29" s="93">
        <v>0.97499822045334694</v>
      </c>
      <c r="J29" s="93">
        <v>0.97499822045334694</v>
      </c>
      <c r="K29" s="93">
        <v>0.97499822045334694</v>
      </c>
      <c r="L29" s="93">
        <v>0.51672620026853011</v>
      </c>
      <c r="M29" s="93">
        <v>7.2299551126896207</v>
      </c>
      <c r="N29" s="93">
        <v>6.2754233761442961E-4</v>
      </c>
      <c r="O29" s="93">
        <v>6.2754233761442958E-5</v>
      </c>
      <c r="P29" s="93">
        <v>6.651948778712953E-3</v>
      </c>
      <c r="Q29" s="93">
        <v>1.2550846752288592E-4</v>
      </c>
      <c r="R29" s="93">
        <v>1.0668219739445301E-2</v>
      </c>
      <c r="S29" s="93">
        <v>7.1539826488044959E-3</v>
      </c>
      <c r="T29" s="93">
        <v>2.5101693504577183E-4</v>
      </c>
      <c r="U29" s="93">
        <v>1.2550846752288592E-4</v>
      </c>
      <c r="V29" s="93">
        <v>2.2591524154119462E-2</v>
      </c>
      <c r="W29" s="93">
        <v>0.22618566465465009</v>
      </c>
      <c r="X29" s="93">
        <v>6.4009318436671816E-3</v>
      </c>
      <c r="Y29" s="93">
        <v>3.8656607997048856E-2</v>
      </c>
      <c r="Z29" s="93">
        <v>4.3174912827872752E-2</v>
      </c>
      <c r="AA29" s="93">
        <v>9.9151689343079871E-3</v>
      </c>
      <c r="AB29" s="93">
        <v>9.8147621602896765E-2</v>
      </c>
      <c r="AC29" s="93">
        <v>7.5458267770526624E-2</v>
      </c>
      <c r="AD29" s="93">
        <v>4.3819613978401183E-5</v>
      </c>
      <c r="AE29" s="92"/>
      <c r="AF29" s="93">
        <v>53466.607164749395</v>
      </c>
      <c r="AG29" s="15" t="s">
        <v>388</v>
      </c>
      <c r="AH29" s="93">
        <v>125.61355057196732</v>
      </c>
      <c r="AI29" s="15" t="s">
        <v>388</v>
      </c>
      <c r="AJ29" s="15" t="s">
        <v>388</v>
      </c>
      <c r="AK29" s="15" t="s">
        <v>388</v>
      </c>
      <c r="AL29" s="38" t="s">
        <v>48</v>
      </c>
    </row>
    <row r="30" spans="1:38" s="2" customFormat="1" ht="26.25" customHeight="1" thickBot="1" x14ac:dyDescent="0.25">
      <c r="A30" s="43" t="s">
        <v>77</v>
      </c>
      <c r="B30" s="157" t="s">
        <v>84</v>
      </c>
      <c r="C30" s="43" t="s">
        <v>85</v>
      </c>
      <c r="D30" s="45"/>
      <c r="E30" s="93">
        <v>0.14114906994342402</v>
      </c>
      <c r="F30" s="93">
        <v>2.5315097902672892</v>
      </c>
      <c r="G30" s="93">
        <v>1.0541790900073554E-3</v>
      </c>
      <c r="H30" s="93">
        <v>1.0919641849999999E-3</v>
      </c>
      <c r="I30" s="93">
        <v>5.0570005068011799E-2</v>
      </c>
      <c r="J30" s="93">
        <v>5.0570005068011799E-2</v>
      </c>
      <c r="K30" s="93">
        <v>5.0570005068011799E-2</v>
      </c>
      <c r="L30" s="93">
        <v>5.744860557481299E-3</v>
      </c>
      <c r="M30" s="93">
        <v>10.073986333218006</v>
      </c>
      <c r="N30" s="93">
        <v>3.5247101856817085E-5</v>
      </c>
      <c r="O30" s="93">
        <v>4.4049148507472934E-6</v>
      </c>
      <c r="P30" s="93">
        <v>1.9185701634621792E-4</v>
      </c>
      <c r="Q30" s="93">
        <v>6.6093180388306242E-6</v>
      </c>
      <c r="R30" s="93">
        <v>1.392937940691226E-4</v>
      </c>
      <c r="S30" s="93">
        <v>9.9466658717686543E-5</v>
      </c>
      <c r="T30" s="93">
        <v>5.0627334342948585E-5</v>
      </c>
      <c r="U30" s="93">
        <v>4.4088063761666642E-6</v>
      </c>
      <c r="V30" s="93">
        <v>7.2756979783008061E-4</v>
      </c>
      <c r="W30" s="93">
        <v>2.1062150256000001E-2</v>
      </c>
      <c r="X30" s="93">
        <v>1.8650855254326345E-4</v>
      </c>
      <c r="Y30" s="93">
        <v>2.0859149967829052E-4</v>
      </c>
      <c r="Z30" s="93">
        <v>1.5055319306012086E-4</v>
      </c>
      <c r="AA30" s="93">
        <v>2.2610219636953727E-4</v>
      </c>
      <c r="AB30" s="93">
        <v>7.7175544165121208E-4</v>
      </c>
      <c r="AC30" s="93">
        <v>1.3249768281016216E-3</v>
      </c>
      <c r="AD30" s="93">
        <v>1.56940411488E-5</v>
      </c>
      <c r="AE30" s="92"/>
      <c r="AF30" s="93">
        <v>941.65300553381496</v>
      </c>
      <c r="AG30" s="15" t="s">
        <v>388</v>
      </c>
      <c r="AH30" s="15" t="s">
        <v>388</v>
      </c>
      <c r="AI30" s="15" t="s">
        <v>388</v>
      </c>
      <c r="AJ30" s="15" t="s">
        <v>388</v>
      </c>
      <c r="AK30" s="15" t="s">
        <v>388</v>
      </c>
      <c r="AL30" s="38" t="s">
        <v>48</v>
      </c>
    </row>
    <row r="31" spans="1:38" s="2" customFormat="1" ht="26.25" customHeight="1" thickBot="1" x14ac:dyDescent="0.25">
      <c r="A31" s="43" t="s">
        <v>77</v>
      </c>
      <c r="B31" s="157" t="s">
        <v>86</v>
      </c>
      <c r="C31" s="43" t="s">
        <v>87</v>
      </c>
      <c r="D31" s="45"/>
      <c r="E31" s="15" t="s">
        <v>388</v>
      </c>
      <c r="F31" s="93">
        <v>6.0957486260744984</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157" t="s">
        <v>88</v>
      </c>
      <c r="C32" s="43" t="s">
        <v>89</v>
      </c>
      <c r="D32" s="45"/>
      <c r="E32" s="15" t="s">
        <v>388</v>
      </c>
      <c r="F32" s="15" t="s">
        <v>388</v>
      </c>
      <c r="G32" s="15" t="s">
        <v>388</v>
      </c>
      <c r="H32" s="15" t="s">
        <v>388</v>
      </c>
      <c r="I32" s="93">
        <v>0.60241087028668827</v>
      </c>
      <c r="J32" s="93">
        <v>1.0938088104074046</v>
      </c>
      <c r="K32" s="93">
        <v>1.4737071791732186</v>
      </c>
      <c r="L32" s="93">
        <v>0.15548700520705319</v>
      </c>
      <c r="M32" s="15" t="s">
        <v>388</v>
      </c>
      <c r="N32" s="93">
        <v>2.6472581892213558</v>
      </c>
      <c r="O32" s="93">
        <v>1.7061041933961135E-3</v>
      </c>
      <c r="P32" s="15" t="s">
        <v>388</v>
      </c>
      <c r="Q32" s="93">
        <v>4.0733068425466749E-2</v>
      </c>
      <c r="R32" s="93">
        <v>1.2760475215894558</v>
      </c>
      <c r="S32" s="93">
        <v>45.301524822927</v>
      </c>
      <c r="T32" s="93">
        <v>0.18321027125911016</v>
      </c>
      <c r="U32" s="93">
        <v>2.9474143583464375E-2</v>
      </c>
      <c r="V32" s="93">
        <v>20.837845031146799</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157" t="s">
        <v>90</v>
      </c>
      <c r="C33" s="43" t="s">
        <v>91</v>
      </c>
      <c r="D33" s="45"/>
      <c r="E33" s="15" t="s">
        <v>388</v>
      </c>
      <c r="F33" s="15" t="s">
        <v>388</v>
      </c>
      <c r="G33" s="15" t="s">
        <v>388</v>
      </c>
      <c r="H33" s="15" t="s">
        <v>388</v>
      </c>
      <c r="I33" s="93">
        <v>0.45408678462441088</v>
      </c>
      <c r="J33" s="93">
        <v>5.4171603879181083</v>
      </c>
      <c r="K33" s="93">
        <v>10.834320775836217</v>
      </c>
      <c r="L33" s="93">
        <v>8.9924862439440617E-2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157" t="s">
        <v>92</v>
      </c>
      <c r="C34" s="43" t="s">
        <v>93</v>
      </c>
      <c r="D34" s="45"/>
      <c r="E34" s="93">
        <v>2.9809462110652882</v>
      </c>
      <c r="F34" s="93">
        <v>0.16549778445338842</v>
      </c>
      <c r="G34" s="93">
        <v>7.8305220386534924E-2</v>
      </c>
      <c r="H34" s="93">
        <v>3.0170804679547806E-4</v>
      </c>
      <c r="I34" s="93">
        <v>5.9744704275729948E-2</v>
      </c>
      <c r="J34" s="93">
        <v>6.2797353399307379E-2</v>
      </c>
      <c r="K34" s="93">
        <v>6.6286095254824456E-2</v>
      </c>
      <c r="L34" s="93">
        <v>3.8834057779224468E-2</v>
      </c>
      <c r="M34" s="93">
        <v>0.4036631426782803</v>
      </c>
      <c r="N34" s="15" t="s">
        <v>388</v>
      </c>
      <c r="O34" s="93">
        <v>4.3101149542211162E-4</v>
      </c>
      <c r="P34" s="15" t="s">
        <v>388</v>
      </c>
      <c r="Q34" s="15" t="s">
        <v>388</v>
      </c>
      <c r="R34" s="93">
        <v>2.1550574771105578E-3</v>
      </c>
      <c r="S34" s="93">
        <v>7.3271954221758959E-2</v>
      </c>
      <c r="T34" s="93">
        <v>3.0170804679547814E-3</v>
      </c>
      <c r="U34" s="93">
        <v>4.3101149542211162E-4</v>
      </c>
      <c r="V34" s="93">
        <v>4.3101149542211156E-2</v>
      </c>
      <c r="W34" s="15" t="s">
        <v>388</v>
      </c>
      <c r="X34" s="93">
        <v>1.2930344862663345E-3</v>
      </c>
      <c r="Y34" s="93">
        <v>2.1550574771105578E-3</v>
      </c>
      <c r="Z34" s="15" t="s">
        <v>388</v>
      </c>
      <c r="AA34" s="15" t="s">
        <v>388</v>
      </c>
      <c r="AB34" s="93">
        <v>3.4480919633768925E-3</v>
      </c>
      <c r="AC34" s="15" t="s">
        <v>388</v>
      </c>
      <c r="AD34" s="15" t="s">
        <v>388</v>
      </c>
      <c r="AE34" s="92"/>
      <c r="AF34" s="93">
        <v>1840.4190854524181</v>
      </c>
      <c r="AG34" s="15" t="s">
        <v>388</v>
      </c>
      <c r="AH34" s="15" t="s">
        <v>388</v>
      </c>
      <c r="AI34" s="15" t="s">
        <v>388</v>
      </c>
      <c r="AJ34" s="15" t="s">
        <v>388</v>
      </c>
      <c r="AK34" s="15" t="s">
        <v>388</v>
      </c>
      <c r="AL34" s="38" t="s">
        <v>48</v>
      </c>
    </row>
    <row r="35" spans="1:38" s="2" customFormat="1" ht="26.25" customHeight="1" thickBot="1" x14ac:dyDescent="0.25">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157" t="s">
        <v>97</v>
      </c>
      <c r="C36" s="43" t="s">
        <v>98</v>
      </c>
      <c r="D36" s="45"/>
      <c r="E36" s="93">
        <v>8.5956699109865795</v>
      </c>
      <c r="F36" s="93">
        <v>8.4231410082695106</v>
      </c>
      <c r="G36" s="93">
        <v>1.7921118629209267</v>
      </c>
      <c r="H36" s="93">
        <v>1.1336248186672383E-3</v>
      </c>
      <c r="I36" s="93">
        <v>0.53353726743874108</v>
      </c>
      <c r="J36" s="93">
        <v>0.554691255142023</v>
      </c>
      <c r="K36" s="93">
        <v>0.55469125514202311</v>
      </c>
      <c r="L36" s="93">
        <v>6.5763356154271646E-2</v>
      </c>
      <c r="M36" s="93">
        <v>22.742598987920935</v>
      </c>
      <c r="N36" s="93">
        <v>1.7798221559273509E-2</v>
      </c>
      <c r="O36" s="93">
        <v>1.6879670291325912E-3</v>
      </c>
      <c r="P36" s="93">
        <v>2.991226177672683E-3</v>
      </c>
      <c r="Q36" s="93">
        <v>3.7841991762406706E-2</v>
      </c>
      <c r="R36" s="93">
        <v>4.0566296246401838E-2</v>
      </c>
      <c r="S36" s="93">
        <v>0.12211449346467314</v>
      </c>
      <c r="T36" s="93">
        <v>1.7233028852070762</v>
      </c>
      <c r="U36" s="93">
        <v>1.7397839018757185E-2</v>
      </c>
      <c r="V36" s="93">
        <v>0.14037579620415824</v>
      </c>
      <c r="W36" s="93">
        <v>3.2825114654780406E-2</v>
      </c>
      <c r="X36" s="93">
        <v>3.8941027856964546E-4</v>
      </c>
      <c r="Y36" s="93">
        <v>2.2061357565638629E-3</v>
      </c>
      <c r="Z36" s="93">
        <v>1.6879670291325909E-3</v>
      </c>
      <c r="AA36" s="93">
        <v>5.3151481211514973E-4</v>
      </c>
      <c r="AB36" s="93">
        <v>4.8150278763812492E-3</v>
      </c>
      <c r="AC36" s="93">
        <v>1.2467398778198184E-2</v>
      </c>
      <c r="AD36" s="93">
        <v>3.2011809845808703E-2</v>
      </c>
      <c r="AE36" s="92"/>
      <c r="AF36" s="93">
        <v>6823.5072760688563</v>
      </c>
      <c r="AG36" s="15" t="s">
        <v>388</v>
      </c>
      <c r="AH36" s="15" t="s">
        <v>388</v>
      </c>
      <c r="AI36" s="15" t="s">
        <v>388</v>
      </c>
      <c r="AJ36" s="15" t="s">
        <v>388</v>
      </c>
      <c r="AK36" s="15" t="s">
        <v>388</v>
      </c>
      <c r="AL36" s="38" t="s">
        <v>48</v>
      </c>
    </row>
    <row r="37" spans="1:38" s="2" customFormat="1" ht="26.25" customHeight="1" thickBot="1" x14ac:dyDescent="0.25">
      <c r="A37" s="43" t="s">
        <v>69</v>
      </c>
      <c r="B37" s="157" t="s">
        <v>99</v>
      </c>
      <c r="C37" s="43" t="s">
        <v>393</v>
      </c>
      <c r="D37" s="45"/>
      <c r="E37" s="93">
        <v>0.10979999999999999</v>
      </c>
      <c r="F37" s="93">
        <v>1.0036000000000001E-3</v>
      </c>
      <c r="G37" s="93">
        <v>4.0144000000000001E-5</v>
      </c>
      <c r="H37" s="15" t="s">
        <v>388</v>
      </c>
      <c r="I37" s="15" t="s">
        <v>388</v>
      </c>
      <c r="J37" s="15" t="s">
        <v>388</v>
      </c>
      <c r="K37" s="15" t="s">
        <v>388</v>
      </c>
      <c r="L37" s="15" t="s">
        <v>388</v>
      </c>
      <c r="M37" s="93">
        <v>2.0072000000000003E-2</v>
      </c>
      <c r="N37" s="15" t="s">
        <v>388</v>
      </c>
      <c r="O37" s="15" t="s">
        <v>388</v>
      </c>
      <c r="P37" s="15" t="s">
        <v>388</v>
      </c>
      <c r="Q37" s="15" t="s">
        <v>388</v>
      </c>
      <c r="R37" s="15" t="s">
        <v>388</v>
      </c>
      <c r="S37" s="15" t="s">
        <v>388</v>
      </c>
      <c r="T37" s="15" t="s">
        <v>388</v>
      </c>
      <c r="U37" s="15" t="s">
        <v>388</v>
      </c>
      <c r="V37" s="15" t="s">
        <v>388</v>
      </c>
      <c r="W37" s="93">
        <v>5.0179999999999995E-4</v>
      </c>
      <c r="X37" s="15" t="s">
        <v>388</v>
      </c>
      <c r="Y37" s="15" t="s">
        <v>388</v>
      </c>
      <c r="Z37" s="15" t="s">
        <v>388</v>
      </c>
      <c r="AA37" s="15" t="s">
        <v>388</v>
      </c>
      <c r="AB37" s="15" t="s">
        <v>388</v>
      </c>
      <c r="AC37" s="15" t="s">
        <v>388</v>
      </c>
      <c r="AD37" s="15" t="s">
        <v>388</v>
      </c>
      <c r="AE37" s="92"/>
      <c r="AF37" s="15" t="s">
        <v>388</v>
      </c>
      <c r="AG37" s="15" t="s">
        <v>388</v>
      </c>
      <c r="AH37" s="93">
        <v>1003.6</v>
      </c>
      <c r="AI37" s="15" t="s">
        <v>388</v>
      </c>
      <c r="AJ37" s="15" t="s">
        <v>388</v>
      </c>
      <c r="AK37" s="15" t="s">
        <v>388</v>
      </c>
      <c r="AL37" s="38" t="s">
        <v>48</v>
      </c>
    </row>
    <row r="38" spans="1:38" s="2" customFormat="1" ht="26.25" customHeight="1" thickBot="1" x14ac:dyDescent="0.25">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157" t="s">
        <v>103</v>
      </c>
      <c r="C39" s="43" t="s">
        <v>394</v>
      </c>
      <c r="D39" s="45"/>
      <c r="E39" s="93">
        <v>1.5690278787400997</v>
      </c>
      <c r="F39" s="93">
        <v>9.4721756000000004E-2</v>
      </c>
      <c r="G39" s="93">
        <v>1.5797853107435869</v>
      </c>
      <c r="H39" s="93">
        <v>4.3449630952000001E-3</v>
      </c>
      <c r="I39" s="93">
        <v>0.12677900302960229</v>
      </c>
      <c r="J39" s="93">
        <v>0.20757228622277341</v>
      </c>
      <c r="K39" s="93">
        <v>0.29266688370680705</v>
      </c>
      <c r="L39" s="93">
        <v>2.715136541613997E-2</v>
      </c>
      <c r="M39" s="93">
        <v>0.94938852084802006</v>
      </c>
      <c r="N39" s="93">
        <v>7.8371409749999996E-2</v>
      </c>
      <c r="O39" s="93">
        <v>8.4892033169999999E-3</v>
      </c>
      <c r="P39" s="93">
        <v>1.5546131317000001E-3</v>
      </c>
      <c r="Q39" s="93">
        <v>1.2183848780000001E-2</v>
      </c>
      <c r="R39" s="93">
        <v>0.10375590439</v>
      </c>
      <c r="S39" s="93">
        <v>3.7084560975E-2</v>
      </c>
      <c r="T39" s="93">
        <v>0.55429091699999999</v>
      </c>
      <c r="U39" s="93">
        <v>1.3000000000000001E-2</v>
      </c>
      <c r="V39" s="93">
        <v>1.8650168526799999</v>
      </c>
      <c r="W39" s="93">
        <v>6.3556540350200502E-2</v>
      </c>
      <c r="X39" s="93">
        <v>4.16528266285013E-3</v>
      </c>
      <c r="Y39" s="93">
        <v>3.0394887013929589E-2</v>
      </c>
      <c r="Z39" s="93">
        <v>3.3708310254072582E-3</v>
      </c>
      <c r="AA39" s="93">
        <v>3.0980271165358167E-3</v>
      </c>
      <c r="AB39" s="93">
        <v>4.1029027818722787E-2</v>
      </c>
      <c r="AC39" s="93">
        <v>1.3000000000000001E-2</v>
      </c>
      <c r="AD39" s="93">
        <v>0.15716700687303808</v>
      </c>
      <c r="AE39" s="92"/>
      <c r="AF39" s="93">
        <v>14161.691402401</v>
      </c>
      <c r="AG39" s="93">
        <v>80.040000000000006</v>
      </c>
      <c r="AH39" s="93">
        <v>1260.0341760000001</v>
      </c>
      <c r="AI39" s="93">
        <v>2600.02</v>
      </c>
      <c r="AJ39" s="15" t="s">
        <v>388</v>
      </c>
      <c r="AK39" s="15" t="s">
        <v>388</v>
      </c>
      <c r="AL39" s="38" t="s">
        <v>48</v>
      </c>
    </row>
    <row r="40" spans="1:38" s="2" customFormat="1" ht="26.25" customHeight="1" thickBot="1" x14ac:dyDescent="0.25">
      <c r="A40" s="43" t="s">
        <v>69</v>
      </c>
      <c r="B40" s="157" t="s">
        <v>104</v>
      </c>
      <c r="C40" s="43" t="s">
        <v>395</v>
      </c>
      <c r="D40" s="45"/>
      <c r="E40" s="93">
        <v>4.5452601111861419</v>
      </c>
      <c r="F40" s="93">
        <v>9.4141830926854571</v>
      </c>
      <c r="G40" s="93">
        <v>0.37701993494018654</v>
      </c>
      <c r="H40" s="93">
        <v>9.5227620345025746E-4</v>
      </c>
      <c r="I40" s="93">
        <v>0.74001984757226136</v>
      </c>
      <c r="J40" s="93">
        <v>0.74001984757226125</v>
      </c>
      <c r="K40" s="93">
        <v>0.74001984757226136</v>
      </c>
      <c r="L40" s="93">
        <v>0.18412660317178442</v>
      </c>
      <c r="M40" s="93">
        <v>18.96436870587754</v>
      </c>
      <c r="N40" s="15" t="s">
        <v>388</v>
      </c>
      <c r="O40" s="93">
        <v>1.3793339937923494E-3</v>
      </c>
      <c r="P40" s="15" t="s">
        <v>388</v>
      </c>
      <c r="Q40" s="15" t="s">
        <v>388</v>
      </c>
      <c r="R40" s="93">
        <v>6.8966699689617479E-3</v>
      </c>
      <c r="S40" s="93">
        <v>0.23448677894469938</v>
      </c>
      <c r="T40" s="93">
        <v>9.6553379565464427E-3</v>
      </c>
      <c r="U40" s="93">
        <v>1.3793339937923494E-3</v>
      </c>
      <c r="V40" s="93">
        <v>0.13793339937923493</v>
      </c>
      <c r="W40" s="15" t="s">
        <v>388</v>
      </c>
      <c r="X40" s="93">
        <v>4.4443373315715311E-3</v>
      </c>
      <c r="Y40" s="93">
        <v>6.5903346187672629E-3</v>
      </c>
      <c r="Z40" s="15" t="s">
        <v>388</v>
      </c>
      <c r="AA40" s="15" t="s">
        <v>388</v>
      </c>
      <c r="AB40" s="93">
        <v>1.1034671950338793E-2</v>
      </c>
      <c r="AC40" s="15" t="s">
        <v>388</v>
      </c>
      <c r="AD40" s="15" t="s">
        <v>388</v>
      </c>
      <c r="AE40" s="92"/>
      <c r="AF40" s="93">
        <v>5911.1996280069461</v>
      </c>
      <c r="AG40" s="15" t="s">
        <v>388</v>
      </c>
      <c r="AH40" s="15" t="s">
        <v>388</v>
      </c>
      <c r="AI40" s="15" t="s">
        <v>388</v>
      </c>
      <c r="AJ40" s="15" t="s">
        <v>388</v>
      </c>
      <c r="AK40" s="15" t="s">
        <v>388</v>
      </c>
      <c r="AL40" s="38" t="s">
        <v>48</v>
      </c>
    </row>
    <row r="41" spans="1:38" s="2" customFormat="1" ht="26.25" customHeight="1" thickBot="1" x14ac:dyDescent="0.25">
      <c r="A41" s="43" t="s">
        <v>102</v>
      </c>
      <c r="B41" s="157" t="s">
        <v>105</v>
      </c>
      <c r="C41" s="43" t="s">
        <v>396</v>
      </c>
      <c r="D41" s="45"/>
      <c r="E41" s="93">
        <v>6.4062619999999999</v>
      </c>
      <c r="F41" s="93">
        <v>19.946441260249998</v>
      </c>
      <c r="G41" s="93">
        <v>2.5955583068352013</v>
      </c>
      <c r="H41" s="93">
        <v>1.0345976526413101</v>
      </c>
      <c r="I41" s="93">
        <v>8.6284752842736729</v>
      </c>
      <c r="J41" s="93">
        <v>8.9677199676373256</v>
      </c>
      <c r="K41" s="93">
        <v>9.3746885787888932</v>
      </c>
      <c r="L41" s="93">
        <v>2.59716469461</v>
      </c>
      <c r="M41" s="93">
        <v>142.51320959469999</v>
      </c>
      <c r="N41" s="93">
        <v>0.57631999999999994</v>
      </c>
      <c r="O41" s="93">
        <v>0.14477500000000001</v>
      </c>
      <c r="P41" s="93">
        <v>2.5179E-2</v>
      </c>
      <c r="Q41" s="93">
        <v>8.9540000000000008E-2</v>
      </c>
      <c r="R41" s="93">
        <v>1.7513300000000001</v>
      </c>
      <c r="S41" s="93">
        <v>0.39912500000000006</v>
      </c>
      <c r="T41" s="93">
        <v>1.5790000000000006</v>
      </c>
      <c r="U41" s="93">
        <v>0.23849999999999999</v>
      </c>
      <c r="V41" s="93">
        <v>33.573959999999985</v>
      </c>
      <c r="W41" s="93">
        <v>1.0264409999999997</v>
      </c>
      <c r="X41" s="93">
        <v>6.2906543521989828</v>
      </c>
      <c r="Y41" s="93">
        <v>4.9529140871195647</v>
      </c>
      <c r="Z41" s="93">
        <v>3.9176662620295639</v>
      </c>
      <c r="AA41" s="93">
        <v>4.5309796406518839</v>
      </c>
      <c r="AB41" s="93">
        <v>19.692214341999996</v>
      </c>
      <c r="AC41" s="93">
        <v>0.2387549019607843</v>
      </c>
      <c r="AD41" s="93">
        <v>2.8646415256117033</v>
      </c>
      <c r="AE41" s="92"/>
      <c r="AF41" s="93">
        <v>31118.6</v>
      </c>
      <c r="AG41" s="93">
        <v>516</v>
      </c>
      <c r="AH41" s="93">
        <v>1150</v>
      </c>
      <c r="AI41" s="93">
        <v>47700</v>
      </c>
      <c r="AJ41" s="93">
        <v>5.4</v>
      </c>
      <c r="AK41" s="15" t="s">
        <v>388</v>
      </c>
      <c r="AL41" s="38" t="s">
        <v>48</v>
      </c>
    </row>
    <row r="42" spans="1:38" s="2" customFormat="1" ht="26.25" customHeight="1" thickBot="1" x14ac:dyDescent="0.25">
      <c r="A42" s="43" t="s">
        <v>69</v>
      </c>
      <c r="B42" s="157" t="s">
        <v>106</v>
      </c>
      <c r="C42" s="43" t="s">
        <v>107</v>
      </c>
      <c r="D42" s="45"/>
      <c r="E42" s="93">
        <v>0.62062217543583598</v>
      </c>
      <c r="F42" s="93">
        <v>8.3903700777793819</v>
      </c>
      <c r="G42" s="93">
        <v>3.9578855609451624E-2</v>
      </c>
      <c r="H42" s="93">
        <v>2.4385586451812071E-4</v>
      </c>
      <c r="I42" s="93">
        <v>0.30111982804500587</v>
      </c>
      <c r="J42" s="93">
        <v>0.30111982804500592</v>
      </c>
      <c r="K42" s="93">
        <v>0.30111982804500592</v>
      </c>
      <c r="L42" s="93">
        <v>3.8859018349851206E-2</v>
      </c>
      <c r="M42" s="93">
        <v>42.250060481599668</v>
      </c>
      <c r="N42" s="15" t="s">
        <v>388</v>
      </c>
      <c r="O42" s="93">
        <v>5.5685271437052632E-4</v>
      </c>
      <c r="P42" s="15" t="s">
        <v>388</v>
      </c>
      <c r="Q42" s="15" t="s">
        <v>388</v>
      </c>
      <c r="R42" s="93">
        <v>2.7842635718526316E-3</v>
      </c>
      <c r="S42" s="93">
        <v>9.4664961442989498E-2</v>
      </c>
      <c r="T42" s="93">
        <v>3.8979690005936846E-3</v>
      </c>
      <c r="U42" s="93">
        <v>5.5685271437052632E-4</v>
      </c>
      <c r="V42" s="93">
        <v>5.5685271437052639E-2</v>
      </c>
      <c r="W42" s="15" t="s">
        <v>388</v>
      </c>
      <c r="X42" s="93">
        <v>2.1204990307715811E-3</v>
      </c>
      <c r="Y42" s="93">
        <v>2.3343226841926303E-3</v>
      </c>
      <c r="Z42" s="15" t="s">
        <v>388</v>
      </c>
      <c r="AA42" s="15" t="s">
        <v>388</v>
      </c>
      <c r="AB42" s="93">
        <v>4.4548217149642114E-3</v>
      </c>
      <c r="AC42" s="15" t="s">
        <v>388</v>
      </c>
      <c r="AD42" s="15" t="s">
        <v>388</v>
      </c>
      <c r="AE42" s="92"/>
      <c r="AF42" s="93">
        <v>2409.2569524983473</v>
      </c>
      <c r="AG42" s="15" t="s">
        <v>388</v>
      </c>
      <c r="AH42" s="15" t="s">
        <v>388</v>
      </c>
      <c r="AI42" s="15" t="s">
        <v>388</v>
      </c>
      <c r="AJ42" s="15" t="s">
        <v>388</v>
      </c>
      <c r="AK42" s="15" t="s">
        <v>388</v>
      </c>
      <c r="AL42" s="38" t="s">
        <v>48</v>
      </c>
    </row>
    <row r="43" spans="1:38" s="2" customFormat="1" ht="26.25" customHeight="1" thickBot="1" x14ac:dyDescent="0.25">
      <c r="A43" s="43" t="s">
        <v>102</v>
      </c>
      <c r="B43" s="157" t="s">
        <v>108</v>
      </c>
      <c r="C43" s="43" t="s">
        <v>109</v>
      </c>
      <c r="D43" s="45"/>
      <c r="E43" s="93">
        <v>1.1045490000000004</v>
      </c>
      <c r="F43" s="93">
        <v>0.26421067400000003</v>
      </c>
      <c r="G43" s="93">
        <v>1.5795484669648667</v>
      </c>
      <c r="H43" s="93">
        <v>8.3848464219780268E-3</v>
      </c>
      <c r="I43" s="93">
        <v>0.21567461720233699</v>
      </c>
      <c r="J43" s="93">
        <v>0.38706591366641641</v>
      </c>
      <c r="K43" s="93">
        <v>0.75908550402930408</v>
      </c>
      <c r="L43" s="93">
        <v>3.7200193307090075E-2</v>
      </c>
      <c r="M43" s="93">
        <v>1.5363131389011</v>
      </c>
      <c r="N43" s="93">
        <v>0.28907555000000007</v>
      </c>
      <c r="O43" s="93">
        <v>1.880284900000001E-2</v>
      </c>
      <c r="P43" s="93">
        <v>5.6817009000000021E-3</v>
      </c>
      <c r="Q43" s="93">
        <v>9.8156660000000007E-2</v>
      </c>
      <c r="R43" s="93">
        <v>0.32997093000000011</v>
      </c>
      <c r="S43" s="93">
        <v>0.27392637500000006</v>
      </c>
      <c r="T43" s="93">
        <v>0.95757780000000015</v>
      </c>
      <c r="U43" s="93">
        <v>2.5100000000000015E-2</v>
      </c>
      <c r="V43" s="93">
        <v>3.9133599600000024</v>
      </c>
      <c r="W43" s="93">
        <v>0.12901951420000007</v>
      </c>
      <c r="X43" s="93">
        <v>2.7765209638691869E-3</v>
      </c>
      <c r="Y43" s="93">
        <v>1.5329540427586667E-2</v>
      </c>
      <c r="Z43" s="93">
        <v>1.6852693244763931E-3</v>
      </c>
      <c r="AA43" s="93">
        <v>1.7140056040677533E-3</v>
      </c>
      <c r="AB43" s="93">
        <v>2.1505336320000002E-2</v>
      </c>
      <c r="AC43" s="93">
        <v>2.6080392156862763E-2</v>
      </c>
      <c r="AD43" s="93">
        <v>0.30164641172324802</v>
      </c>
      <c r="AE43" s="92"/>
      <c r="AF43" s="93">
        <v>6565.0343999999996</v>
      </c>
      <c r="AG43" s="93">
        <v>1270</v>
      </c>
      <c r="AH43" s="93">
        <v>540</v>
      </c>
      <c r="AI43" s="93">
        <v>5036.0000000000036</v>
      </c>
      <c r="AJ43" s="15" t="s">
        <v>388</v>
      </c>
      <c r="AK43" s="15" t="s">
        <v>388</v>
      </c>
      <c r="AL43" s="38" t="s">
        <v>48</v>
      </c>
    </row>
    <row r="44" spans="1:38" s="2" customFormat="1" ht="26.25" customHeight="1" thickBot="1" x14ac:dyDescent="0.25">
      <c r="A44" s="43" t="s">
        <v>69</v>
      </c>
      <c r="B44" s="157" t="s">
        <v>110</v>
      </c>
      <c r="C44" s="43" t="s">
        <v>111</v>
      </c>
      <c r="D44" s="45"/>
      <c r="E44" s="93">
        <v>10.845321642463492</v>
      </c>
      <c r="F44" s="93">
        <v>4.3488230651968358</v>
      </c>
      <c r="G44" s="93">
        <v>0.97378232651146113</v>
      </c>
      <c r="H44" s="93">
        <v>2.2475980682503654E-3</v>
      </c>
      <c r="I44" s="93">
        <v>1.0792516665337057</v>
      </c>
      <c r="J44" s="93">
        <v>1.0792516665337057</v>
      </c>
      <c r="K44" s="93">
        <v>1.0792516665337057</v>
      </c>
      <c r="L44" s="93">
        <v>0.59359391626206925</v>
      </c>
      <c r="M44" s="93">
        <v>13.447989399230734</v>
      </c>
      <c r="N44" s="15" t="s">
        <v>388</v>
      </c>
      <c r="O44" s="93">
        <v>2.8552943357579223E-3</v>
      </c>
      <c r="P44" s="15" t="s">
        <v>388</v>
      </c>
      <c r="Q44" s="15" t="s">
        <v>388</v>
      </c>
      <c r="R44" s="93">
        <v>1.4276471678789612E-2</v>
      </c>
      <c r="S44" s="93">
        <v>0.48540003707884682</v>
      </c>
      <c r="T44" s="93">
        <v>1.9987060350305456E-2</v>
      </c>
      <c r="U44" s="93">
        <v>2.8552943357579223E-3</v>
      </c>
      <c r="V44" s="93">
        <v>0.28552943357579225</v>
      </c>
      <c r="W44" s="15" t="s">
        <v>388</v>
      </c>
      <c r="X44" s="93">
        <v>8.6399580101816781E-3</v>
      </c>
      <c r="Y44" s="93">
        <v>1.42023966758817E-2</v>
      </c>
      <c r="Z44" s="15" t="s">
        <v>388</v>
      </c>
      <c r="AA44" s="15" t="s">
        <v>388</v>
      </c>
      <c r="AB44" s="93">
        <v>2.2842354686063378E-2</v>
      </c>
      <c r="AC44" s="15" t="s">
        <v>388</v>
      </c>
      <c r="AD44" s="15" t="s">
        <v>388</v>
      </c>
      <c r="AE44" s="92"/>
      <c r="AF44" s="93">
        <v>12197.292063889883</v>
      </c>
      <c r="AG44" s="15" t="s">
        <v>388</v>
      </c>
      <c r="AH44" s="15" t="s">
        <v>388</v>
      </c>
      <c r="AI44" s="15" t="s">
        <v>388</v>
      </c>
      <c r="AJ44" s="15" t="s">
        <v>388</v>
      </c>
      <c r="AK44" s="15" t="s">
        <v>388</v>
      </c>
      <c r="AL44" s="38" t="s">
        <v>48</v>
      </c>
    </row>
    <row r="45" spans="1:38" s="2" customFormat="1" ht="26.25" customHeight="1" thickBot="1" x14ac:dyDescent="0.25">
      <c r="A45" s="43" t="s">
        <v>69</v>
      </c>
      <c r="B45" s="157" t="s">
        <v>112</v>
      </c>
      <c r="C45" s="43" t="s">
        <v>113</v>
      </c>
      <c r="D45" s="45"/>
      <c r="E45" s="93">
        <v>2.7478077958281295</v>
      </c>
      <c r="F45" s="93">
        <v>0.1159574745561132</v>
      </c>
      <c r="G45" s="93">
        <v>0.15027663000000002</v>
      </c>
      <c r="H45" s="93">
        <v>3.3919582200000006E-4</v>
      </c>
      <c r="I45" s="93">
        <v>5.4956155916562582E-2</v>
      </c>
      <c r="J45" s="93">
        <v>5.8881595624888483E-2</v>
      </c>
      <c r="K45" s="93">
        <v>5.8881595624888483E-2</v>
      </c>
      <c r="L45" s="93">
        <v>1.8253294643715428E-2</v>
      </c>
      <c r="M45" s="93">
        <v>0.38642561999999997</v>
      </c>
      <c r="N45" s="93">
        <v>5.5817034000000005E-3</v>
      </c>
      <c r="O45" s="93">
        <v>4.2936180000000001E-4</v>
      </c>
      <c r="P45" s="93">
        <v>1.2880853999999999E-3</v>
      </c>
      <c r="Q45" s="93">
        <v>1.7174472000000001E-3</v>
      </c>
      <c r="R45" s="93">
        <v>2.1468090000000004E-3</v>
      </c>
      <c r="S45" s="93">
        <v>3.7783838399999999E-2</v>
      </c>
      <c r="T45" s="93">
        <v>4.2936180000000004E-2</v>
      </c>
      <c r="U45" s="93">
        <v>4.2936180000000008E-3</v>
      </c>
      <c r="V45" s="93">
        <v>5.1523415999999995E-2</v>
      </c>
      <c r="W45" s="93">
        <v>5.5817034000000005E-3</v>
      </c>
      <c r="X45" s="93">
        <v>8.5872359999999992E-5</v>
      </c>
      <c r="Y45" s="93">
        <v>4.2936180000000001E-4</v>
      </c>
      <c r="Z45" s="93">
        <v>4.2936180000000001E-4</v>
      </c>
      <c r="AA45" s="93">
        <v>4.2936179999999996E-5</v>
      </c>
      <c r="AB45" s="93">
        <v>9.8753214000000004E-4</v>
      </c>
      <c r="AC45" s="93">
        <v>3.4348944000000001E-3</v>
      </c>
      <c r="AD45" s="93">
        <v>1.6315748400000001E-3</v>
      </c>
      <c r="AE45" s="92"/>
      <c r="AF45" s="93">
        <v>1833.3748860000001</v>
      </c>
      <c r="AG45" s="15" t="s">
        <v>388</v>
      </c>
      <c r="AH45" s="15" t="s">
        <v>388</v>
      </c>
      <c r="AI45" s="15" t="s">
        <v>388</v>
      </c>
      <c r="AJ45" s="15" t="s">
        <v>388</v>
      </c>
      <c r="AK45" s="15" t="s">
        <v>388</v>
      </c>
      <c r="AL45" s="38" t="s">
        <v>48</v>
      </c>
    </row>
    <row r="46" spans="1:38" s="2" customFormat="1" ht="26.25" customHeight="1" thickBot="1" x14ac:dyDescent="0.25">
      <c r="A46" s="43" t="s">
        <v>102</v>
      </c>
      <c r="B46" s="157" t="s">
        <v>114</v>
      </c>
      <c r="C46" s="43" t="s">
        <v>115</v>
      </c>
      <c r="D46" s="45"/>
      <c r="E46" s="93">
        <v>3.3636804878511226</v>
      </c>
      <c r="F46" s="93">
        <v>0.29806886511727487</v>
      </c>
      <c r="G46" s="93">
        <v>2.6271619918331939</v>
      </c>
      <c r="H46" s="93">
        <v>8.1189227166276348E-5</v>
      </c>
      <c r="I46" s="93">
        <v>0.29393385728731658</v>
      </c>
      <c r="J46" s="93">
        <v>0.68655629365977566</v>
      </c>
      <c r="K46" s="93">
        <v>1.7052938858721607</v>
      </c>
      <c r="L46" s="93">
        <v>9.0724285295343071E-2</v>
      </c>
      <c r="M46" s="93">
        <v>8.1331637836034201</v>
      </c>
      <c r="N46" s="93">
        <v>0.41399795253629962</v>
      </c>
      <c r="O46" s="93">
        <v>3.3326354250819666E-2</v>
      </c>
      <c r="P46" s="93">
        <v>3.5951131768384068E-3</v>
      </c>
      <c r="Q46" s="93">
        <v>1.6908706595784539E-2</v>
      </c>
      <c r="R46" s="93">
        <v>0.22746565775409833</v>
      </c>
      <c r="S46" s="93">
        <v>0.34601524572576109</v>
      </c>
      <c r="T46" s="93">
        <v>1.730305138107727</v>
      </c>
      <c r="U46" s="93">
        <v>9.2084309133489447E-4</v>
      </c>
      <c r="V46" s="93">
        <v>4.5103054140608894</v>
      </c>
      <c r="W46" s="93">
        <v>0.14601948693725197</v>
      </c>
      <c r="X46" s="93">
        <v>8.5152829394249223E-3</v>
      </c>
      <c r="Y46" s="93">
        <v>3.6174875871154741E-2</v>
      </c>
      <c r="Z46" s="93">
        <v>5.7319906468242957E-3</v>
      </c>
      <c r="AA46" s="93">
        <v>4.7851702654929905E-3</v>
      </c>
      <c r="AB46" s="93">
        <v>5.5207319722896948E-2</v>
      </c>
      <c r="AC46" s="93">
        <v>7.0150579915690854E-3</v>
      </c>
      <c r="AD46" s="15" t="s">
        <v>388</v>
      </c>
      <c r="AE46" s="92"/>
      <c r="AF46" s="93">
        <v>18813.035001904478</v>
      </c>
      <c r="AG46" s="15" t="s">
        <v>388</v>
      </c>
      <c r="AH46" s="93">
        <v>7538.4915999999967</v>
      </c>
      <c r="AI46" s="93">
        <v>6338.551199999999</v>
      </c>
      <c r="AJ46" s="15" t="s">
        <v>388</v>
      </c>
      <c r="AK46" s="15" t="s">
        <v>388</v>
      </c>
      <c r="AL46" s="38" t="s">
        <v>48</v>
      </c>
    </row>
    <row r="47" spans="1:38" s="2" customFormat="1" ht="26.25" customHeight="1" thickBot="1" x14ac:dyDescent="0.25">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57" t="s">
        <v>122</v>
      </c>
      <c r="C49" s="43" t="s">
        <v>123</v>
      </c>
      <c r="D49" s="45"/>
      <c r="E49" s="15" t="s">
        <v>389</v>
      </c>
      <c r="F49" s="93">
        <v>6.8931709999999993E-2</v>
      </c>
      <c r="G49" s="93">
        <v>0.47800000000000004</v>
      </c>
      <c r="H49" s="93">
        <v>3.3123029999999999E-3</v>
      </c>
      <c r="I49" s="93">
        <v>2.0391930835734873E-2</v>
      </c>
      <c r="J49" s="93">
        <v>4.880691642651297E-2</v>
      </c>
      <c r="K49" s="93">
        <v>0.11600000000000001</v>
      </c>
      <c r="L49" s="93">
        <v>9.992046109510086E-3</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2.685651</v>
      </c>
      <c r="X49" s="93">
        <v>5.9741951285904985E-5</v>
      </c>
      <c r="Y49" s="93">
        <v>1.9416134167919125E-4</v>
      </c>
      <c r="Z49" s="15" t="s">
        <v>388</v>
      </c>
      <c r="AA49" s="93">
        <v>4.4806463464428745E-5</v>
      </c>
      <c r="AB49" s="93">
        <v>2.9870975642952495E-4</v>
      </c>
      <c r="AC49" s="15" t="s">
        <v>388</v>
      </c>
      <c r="AD49" s="93">
        <v>3.2227812</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57" t="s">
        <v>125</v>
      </c>
      <c r="C50" s="43" t="s">
        <v>126</v>
      </c>
      <c r="D50" s="45"/>
      <c r="E50" s="15" t="s">
        <v>388</v>
      </c>
      <c r="F50" s="15" t="s">
        <v>388</v>
      </c>
      <c r="G50" s="15" t="s">
        <v>388</v>
      </c>
      <c r="H50" s="15" t="s">
        <v>388</v>
      </c>
      <c r="I50" s="93">
        <v>1.4001573033707864</v>
      </c>
      <c r="J50" s="93">
        <v>1.993824</v>
      </c>
      <c r="K50" s="93">
        <v>3.0505507200000004</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10836</v>
      </c>
      <c r="AL50" s="38" t="s">
        <v>397</v>
      </c>
    </row>
    <row r="51" spans="1:38" s="2" customFormat="1" ht="26.25" customHeight="1" thickBot="1" x14ac:dyDescent="0.25">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157" t="s">
        <v>130</v>
      </c>
      <c r="C52" s="43" t="s">
        <v>398</v>
      </c>
      <c r="D52" s="45"/>
      <c r="E52" s="15" t="s">
        <v>389</v>
      </c>
      <c r="F52" s="93">
        <v>4.3792100000000005</v>
      </c>
      <c r="G52" s="15" t="s">
        <v>389</v>
      </c>
      <c r="H52" s="15" t="s">
        <v>389</v>
      </c>
      <c r="I52" s="93">
        <v>1.1666666666666653E-4</v>
      </c>
      <c r="J52" s="93">
        <v>2.9166666666666653E-4</v>
      </c>
      <c r="K52" s="93">
        <v>3.5E-4</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157" t="s">
        <v>132</v>
      </c>
      <c r="C53" s="43" t="s">
        <v>133</v>
      </c>
      <c r="D53" s="45"/>
      <c r="E53" s="15" t="s">
        <v>388</v>
      </c>
      <c r="F53" s="93">
        <v>4.0710860000000002</v>
      </c>
      <c r="G53" s="15" t="s">
        <v>388</v>
      </c>
      <c r="H53" s="15" t="s">
        <v>388</v>
      </c>
      <c r="I53" s="93">
        <v>3.0000000000000001E-5</v>
      </c>
      <c r="J53" s="93">
        <v>3.0000000000000001E-5</v>
      </c>
      <c r="K53" s="93">
        <v>3.0000000000000001E-5</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157" t="s">
        <v>135</v>
      </c>
      <c r="C54" s="43" t="s">
        <v>136</v>
      </c>
      <c r="D54" s="45"/>
      <c r="E54" s="15" t="s">
        <v>388</v>
      </c>
      <c r="F54" s="93">
        <v>0.47620000000000001</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4762</v>
      </c>
      <c r="AL54" s="38" t="s">
        <v>399</v>
      </c>
    </row>
    <row r="55" spans="1:38" s="2" customFormat="1" ht="26.25" customHeight="1" thickBot="1" x14ac:dyDescent="0.25">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157" t="s">
        <v>142</v>
      </c>
      <c r="C57" s="43" t="s">
        <v>143</v>
      </c>
      <c r="D57" s="45"/>
      <c r="E57" s="15" t="s">
        <v>389</v>
      </c>
      <c r="F57" s="93">
        <v>2.1313480000000003E-2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1.0721448E-2</v>
      </c>
      <c r="X57" s="93">
        <v>3.2499999999999997E-5</v>
      </c>
      <c r="Y57" s="93">
        <v>3.2499999999999997E-5</v>
      </c>
      <c r="Z57" s="93">
        <v>3.2499999999999997E-5</v>
      </c>
      <c r="AA57" s="93">
        <v>3.2499999999999997E-5</v>
      </c>
      <c r="AB57" s="93">
        <v>1.2999999999999999E-4</v>
      </c>
      <c r="AC57" s="15" t="s">
        <v>388</v>
      </c>
      <c r="AD57" s="93">
        <v>2.371772</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157" t="s">
        <v>145</v>
      </c>
      <c r="C58" s="43" t="s">
        <v>146</v>
      </c>
      <c r="D58" s="45"/>
      <c r="E58" s="15" t="s">
        <v>388</v>
      </c>
      <c r="F58" s="15" t="s">
        <v>388</v>
      </c>
      <c r="G58" s="15" t="s">
        <v>389</v>
      </c>
      <c r="H58" s="15" t="s">
        <v>388</v>
      </c>
      <c r="I58" s="93">
        <v>9.1933333333333329E-3</v>
      </c>
      <c r="J58" s="93">
        <v>4.596666666666667E-2</v>
      </c>
      <c r="K58" s="93">
        <v>0.1182</v>
      </c>
      <c r="L58" s="93">
        <v>7.6120799999999998E-5</v>
      </c>
      <c r="M58" s="15" t="s">
        <v>388</v>
      </c>
      <c r="N58" s="15" t="s">
        <v>388</v>
      </c>
      <c r="O58" s="15" t="s">
        <v>388</v>
      </c>
      <c r="P58" s="15" t="s">
        <v>388</v>
      </c>
      <c r="Q58" s="15" t="s">
        <v>388</v>
      </c>
      <c r="R58" s="15" t="s">
        <v>388</v>
      </c>
      <c r="S58" s="15" t="s">
        <v>388</v>
      </c>
      <c r="T58" s="15" t="s">
        <v>388</v>
      </c>
      <c r="U58" s="15" t="s">
        <v>388</v>
      </c>
      <c r="V58" s="15" t="s">
        <v>388</v>
      </c>
      <c r="W58" s="93">
        <v>4.9991995559999926E-2</v>
      </c>
      <c r="X58" s="15" t="s">
        <v>388</v>
      </c>
      <c r="Y58" s="15" t="s">
        <v>388</v>
      </c>
      <c r="Z58" s="15" t="s">
        <v>388</v>
      </c>
      <c r="AA58" s="15" t="s">
        <v>388</v>
      </c>
      <c r="AB58" s="15" t="s">
        <v>388</v>
      </c>
      <c r="AC58" s="15" t="s">
        <v>388</v>
      </c>
      <c r="AD58" s="93">
        <v>9.6138452999999864E-5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157" t="s">
        <v>148</v>
      </c>
      <c r="C59" s="43" t="s">
        <v>402</v>
      </c>
      <c r="D59" s="45"/>
      <c r="E59" s="15" t="s">
        <v>389</v>
      </c>
      <c r="F59" s="93">
        <v>2.7963430000000004E-2</v>
      </c>
      <c r="G59" s="15" t="s">
        <v>389</v>
      </c>
      <c r="H59" s="93">
        <v>0.27600000000000002</v>
      </c>
      <c r="I59" s="93">
        <v>7.1448000000000012E-2</v>
      </c>
      <c r="J59" s="93">
        <v>8.0378999999999992E-2</v>
      </c>
      <c r="K59" s="93">
        <v>8.931E-2</v>
      </c>
      <c r="L59" s="93">
        <v>4.4297759999999999E-5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5.9527360000000001E-3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157" t="s">
        <v>149</v>
      </c>
      <c r="C60" s="43" t="s">
        <v>150</v>
      </c>
      <c r="D60" s="45"/>
      <c r="E60" s="15" t="s">
        <v>388</v>
      </c>
      <c r="F60" s="15" t="s">
        <v>388</v>
      </c>
      <c r="G60" s="15" t="s">
        <v>388</v>
      </c>
      <c r="H60" s="15" t="s">
        <v>388</v>
      </c>
      <c r="I60" s="93">
        <v>2.3144677316084702E-2</v>
      </c>
      <c r="J60" s="93">
        <v>0.11801740163564706</v>
      </c>
      <c r="K60" s="93">
        <v>0.22830134643599997</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157" t="s">
        <v>151</v>
      </c>
      <c r="C61" s="43" t="s">
        <v>152</v>
      </c>
      <c r="D61" s="45"/>
      <c r="E61" s="15" t="s">
        <v>388</v>
      </c>
      <c r="F61" s="15" t="s">
        <v>388</v>
      </c>
      <c r="G61" s="15" t="s">
        <v>388</v>
      </c>
      <c r="H61" s="15" t="s">
        <v>388</v>
      </c>
      <c r="I61" s="93">
        <v>3.9075071499999996E-3</v>
      </c>
      <c r="J61" s="93">
        <v>2.9445071500000003E-2</v>
      </c>
      <c r="K61" s="93">
        <v>9.5740372181666672E-2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157" t="s">
        <v>153</v>
      </c>
      <c r="C62" s="43" t="s">
        <v>154</v>
      </c>
      <c r="D62" s="45"/>
      <c r="E62" s="15" t="s">
        <v>388</v>
      </c>
      <c r="F62" s="15" t="s">
        <v>388</v>
      </c>
      <c r="G62" s="15" t="s">
        <v>388</v>
      </c>
      <c r="H62" s="15" t="s">
        <v>388</v>
      </c>
      <c r="I62" s="93">
        <v>7.468552299999999E-2</v>
      </c>
      <c r="J62" s="93">
        <v>0.73310784376000038</v>
      </c>
      <c r="K62" s="93">
        <v>1.8631033249999998</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157" t="s">
        <v>160</v>
      </c>
      <c r="C65" s="43" t="s">
        <v>161</v>
      </c>
      <c r="D65" s="45"/>
      <c r="E65" s="93">
        <v>0.4365</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157" t="s">
        <v>169</v>
      </c>
      <c r="C68" s="43" t="s">
        <v>170</v>
      </c>
      <c r="D68" s="45"/>
      <c r="E68" s="15" t="s">
        <v>388</v>
      </c>
      <c r="F68" s="15" t="s">
        <v>388</v>
      </c>
      <c r="G68" s="15" t="s">
        <v>388</v>
      </c>
      <c r="H68" s="15" t="s">
        <v>388</v>
      </c>
      <c r="I68" s="93">
        <v>8.2199999999999999E-3</v>
      </c>
      <c r="J68" s="93">
        <v>1.0960000000000001E-2</v>
      </c>
      <c r="K68" s="93">
        <v>1.37E-2</v>
      </c>
      <c r="L68" s="93">
        <v>1.4795999999999999E-4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157" t="s">
        <v>175</v>
      </c>
      <c r="C70" s="43" t="s">
        <v>444</v>
      </c>
      <c r="D70" s="45"/>
      <c r="E70" s="93">
        <v>0.11987</v>
      </c>
      <c r="F70" s="93">
        <v>3.250229</v>
      </c>
      <c r="G70" s="93">
        <v>5.4070847058616005</v>
      </c>
      <c r="H70" s="93">
        <v>0.1681</v>
      </c>
      <c r="I70" s="93">
        <v>8.4436689049429678E-2</v>
      </c>
      <c r="J70" s="93">
        <v>0.10986282098859317</v>
      </c>
      <c r="K70" s="93">
        <v>0.12581300000000001</v>
      </c>
      <c r="L70" s="93">
        <v>1.5192889200000002E-3</v>
      </c>
      <c r="M70" s="15" t="s">
        <v>388</v>
      </c>
      <c r="N70" s="93">
        <v>1E-3</v>
      </c>
      <c r="O70" s="15" t="s">
        <v>388</v>
      </c>
      <c r="P70" s="93">
        <v>5.2659999999999998E-2</v>
      </c>
      <c r="Q70" s="15" t="s">
        <v>388</v>
      </c>
      <c r="R70" s="93">
        <v>0.4178</v>
      </c>
      <c r="S70" s="93">
        <v>0.1</v>
      </c>
      <c r="T70" s="93">
        <v>0.50068999999999997</v>
      </c>
      <c r="U70" s="15" t="s">
        <v>388</v>
      </c>
      <c r="V70" s="93">
        <v>0.25</v>
      </c>
      <c r="W70" s="93">
        <v>0.01</v>
      </c>
      <c r="X70" s="15" t="s">
        <v>388</v>
      </c>
      <c r="Y70" s="15" t="s">
        <v>388</v>
      </c>
      <c r="Z70" s="15" t="s">
        <v>388</v>
      </c>
      <c r="AA70" s="15" t="s">
        <v>388</v>
      </c>
      <c r="AB70" s="15" t="s">
        <v>388</v>
      </c>
      <c r="AC70" s="93">
        <v>0.46</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157" t="s">
        <v>176</v>
      </c>
      <c r="C71" s="43" t="s">
        <v>177</v>
      </c>
      <c r="D71" s="45"/>
      <c r="E71" s="15" t="s">
        <v>388</v>
      </c>
      <c r="F71" s="93">
        <v>0.16518000000000002</v>
      </c>
      <c r="G71" s="15" t="s">
        <v>388</v>
      </c>
      <c r="H71" s="15" t="s">
        <v>388</v>
      </c>
      <c r="I71" s="93">
        <v>1.7052286399999994E-3</v>
      </c>
      <c r="J71" s="93">
        <v>1.1465829119999995E-2</v>
      </c>
      <c r="K71" s="93">
        <v>3.481071600000004E-2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157" t="s">
        <v>178</v>
      </c>
      <c r="C72" s="43" t="s">
        <v>179</v>
      </c>
      <c r="D72" s="45"/>
      <c r="E72" s="15" t="s">
        <v>389</v>
      </c>
      <c r="F72" s="93">
        <v>0.81693375818464609</v>
      </c>
      <c r="G72" s="93">
        <v>0.98219000000000001</v>
      </c>
      <c r="H72" s="93">
        <v>7.737999999999999E-2</v>
      </c>
      <c r="I72" s="93">
        <v>1.4245503012074072</v>
      </c>
      <c r="J72" s="93">
        <v>2.063906353845502</v>
      </c>
      <c r="K72" s="93">
        <v>2.6632052999999996</v>
      </c>
      <c r="L72" s="93">
        <v>5.2817265786266662E-3</v>
      </c>
      <c r="M72" s="93">
        <v>0.56400000000000006</v>
      </c>
      <c r="N72" s="93">
        <v>4.552150000000001</v>
      </c>
      <c r="O72" s="93">
        <v>6.0360000000000004E-2</v>
      </c>
      <c r="P72" s="93">
        <v>0.14709</v>
      </c>
      <c r="Q72" s="93">
        <v>6.6519999999999996E-2</v>
      </c>
      <c r="R72" s="93">
        <v>10.079070000000003</v>
      </c>
      <c r="S72" s="93">
        <v>0.54481999999999997</v>
      </c>
      <c r="T72" s="93">
        <v>4.9112000000000009</v>
      </c>
      <c r="U72" s="15" t="s">
        <v>387</v>
      </c>
      <c r="V72" s="93">
        <v>8.4760400000000011</v>
      </c>
      <c r="W72" s="93">
        <v>1.318480810301816</v>
      </c>
      <c r="X72" s="93">
        <v>2.3529142857142856E-2</v>
      </c>
      <c r="Y72" s="93">
        <v>2.3754142857142859E-2</v>
      </c>
      <c r="Z72" s="93">
        <v>2.3637142857142857E-2</v>
      </c>
      <c r="AA72" s="93">
        <v>2.3521571428571426E-2</v>
      </c>
      <c r="AB72" s="93">
        <v>9.4441999999999998E-2</v>
      </c>
      <c r="AC72" s="93">
        <v>9.0079999999999993E-2</v>
      </c>
      <c r="AD72" s="93">
        <v>18.084112000000001</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157" t="s">
        <v>181</v>
      </c>
      <c r="C73" s="43" t="s">
        <v>182</v>
      </c>
      <c r="D73" s="45"/>
      <c r="E73" s="15" t="s">
        <v>388</v>
      </c>
      <c r="F73" s="93">
        <v>6.2599999999999999E-3</v>
      </c>
      <c r="G73" s="15" t="s">
        <v>389</v>
      </c>
      <c r="H73" s="15" t="s">
        <v>388</v>
      </c>
      <c r="I73" s="93">
        <v>2.3939999999999999E-2</v>
      </c>
      <c r="J73" s="93">
        <v>3.3915000000000001E-2</v>
      </c>
      <c r="K73" s="93">
        <v>3.9899999999999998E-2</v>
      </c>
      <c r="L73" s="93">
        <v>3.2718000000000001E-3</v>
      </c>
      <c r="M73" s="15" t="s">
        <v>388</v>
      </c>
      <c r="N73" s="93">
        <v>4.6700000000000005E-2</v>
      </c>
      <c r="O73" s="93">
        <v>1.54E-2</v>
      </c>
      <c r="P73" s="93">
        <v>1.6000000000000001E-4</v>
      </c>
      <c r="Q73" s="93">
        <v>1.7000000000000001E-4</v>
      </c>
      <c r="R73" s="93">
        <v>3.758</v>
      </c>
      <c r="S73" s="93">
        <v>3.7599999999999999E-3</v>
      </c>
      <c r="T73" s="93">
        <v>6.4000000000000001E-2</v>
      </c>
      <c r="U73" s="15" t="s">
        <v>387</v>
      </c>
      <c r="V73" s="93">
        <v>3.38</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157" t="s">
        <v>184</v>
      </c>
      <c r="C74" s="43" t="s">
        <v>185</v>
      </c>
      <c r="D74" s="45"/>
      <c r="E74" s="15" t="s">
        <v>388</v>
      </c>
      <c r="F74" s="93">
        <v>6.5000000000000008E-4</v>
      </c>
      <c r="G74" s="15" t="s">
        <v>388</v>
      </c>
      <c r="H74" s="15" t="s">
        <v>388</v>
      </c>
      <c r="I74" s="93">
        <v>3.6816761988561368E-5</v>
      </c>
      <c r="J74" s="93">
        <v>8.6988121425428944E-5</v>
      </c>
      <c r="K74" s="93">
        <v>1.2569731632204134E-4</v>
      </c>
      <c r="L74" s="93">
        <v>7.317855257369115E-7</v>
      </c>
      <c r="M74" s="15" t="s">
        <v>388</v>
      </c>
      <c r="N74" s="93">
        <v>1.3000000000000002E-3</v>
      </c>
      <c r="O74" s="93">
        <v>7.1999999999999994E-4</v>
      </c>
      <c r="P74" s="15" t="s">
        <v>388</v>
      </c>
      <c r="Q74" s="93">
        <v>2.9999999999999997E-4</v>
      </c>
      <c r="R74" s="15" t="s">
        <v>388</v>
      </c>
      <c r="S74" s="15" t="s">
        <v>388</v>
      </c>
      <c r="T74" s="15" t="s">
        <v>388</v>
      </c>
      <c r="U74" s="15" t="s">
        <v>388</v>
      </c>
      <c r="V74" s="93">
        <v>5.9000000000000007E-3</v>
      </c>
      <c r="W74" s="93">
        <v>4.0000000000000001E-3</v>
      </c>
      <c r="X74" s="15" t="s">
        <v>388</v>
      </c>
      <c r="Y74" s="15" t="s">
        <v>388</v>
      </c>
      <c r="Z74" s="15" t="s">
        <v>388</v>
      </c>
      <c r="AA74" s="15" t="s">
        <v>388</v>
      </c>
      <c r="AB74" s="15" t="s">
        <v>388</v>
      </c>
      <c r="AC74" s="93">
        <v>3.2284979999999998E-2</v>
      </c>
      <c r="AD74" s="93">
        <v>8.9065014775000007E-2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157" t="s">
        <v>193</v>
      </c>
      <c r="C77" s="43" t="s">
        <v>194</v>
      </c>
      <c r="D77" s="45"/>
      <c r="E77" s="15" t="s">
        <v>388</v>
      </c>
      <c r="F77" s="15" t="s">
        <v>388</v>
      </c>
      <c r="G77" s="15" t="s">
        <v>388</v>
      </c>
      <c r="H77" s="15" t="s">
        <v>388</v>
      </c>
      <c r="I77" s="93">
        <v>1.196410146596859E-3</v>
      </c>
      <c r="J77" s="93">
        <v>5.7315945026178011E-3</v>
      </c>
      <c r="K77" s="93">
        <v>1.8398900000000003E-2</v>
      </c>
      <c r="L77" s="15" t="s">
        <v>388</v>
      </c>
      <c r="M77" s="15" t="s">
        <v>388</v>
      </c>
      <c r="N77" s="93">
        <v>8.5679999999999992E-2</v>
      </c>
      <c r="O77" s="93">
        <v>6.3380000000000006E-2</v>
      </c>
      <c r="P77" s="93">
        <v>2.5000000000000001E-3</v>
      </c>
      <c r="Q77" s="93">
        <v>0.4466</v>
      </c>
      <c r="R77" s="15" t="s">
        <v>388</v>
      </c>
      <c r="S77" s="93">
        <v>0.11570000000000001</v>
      </c>
      <c r="T77" s="15" t="s">
        <v>388</v>
      </c>
      <c r="U77" s="15" t="s">
        <v>388</v>
      </c>
      <c r="V77" s="93">
        <v>7.0758000000000001</v>
      </c>
      <c r="W77" s="93">
        <v>5.8035677793305679E-2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157" t="s">
        <v>196</v>
      </c>
      <c r="C78" s="43" t="s">
        <v>197</v>
      </c>
      <c r="D78" s="45"/>
      <c r="E78" s="15" t="s">
        <v>388</v>
      </c>
      <c r="F78" s="93">
        <v>4.0000000000000001E-3</v>
      </c>
      <c r="G78" s="93">
        <v>5.7369999999999997E-2</v>
      </c>
      <c r="H78" s="15" t="s">
        <v>388</v>
      </c>
      <c r="I78" s="93">
        <v>4.0909375E-3</v>
      </c>
      <c r="J78" s="93">
        <v>5.3828125000000004E-3</v>
      </c>
      <c r="K78" s="93">
        <v>6.8899999999999994E-3</v>
      </c>
      <c r="L78" s="93">
        <v>3.4450000000000001E-6</v>
      </c>
      <c r="M78" s="93">
        <v>0.107</v>
      </c>
      <c r="N78" s="93">
        <v>2.9896207250431992E-3</v>
      </c>
      <c r="O78" s="93">
        <v>2.1000000000000003E-3</v>
      </c>
      <c r="P78" s="93">
        <v>2.6700000000000002E-2</v>
      </c>
      <c r="Q78" s="93">
        <v>6.7150000000000001E-2</v>
      </c>
      <c r="R78" s="93">
        <v>2.1959459459459464E-2</v>
      </c>
      <c r="S78" s="93">
        <v>0.42314000000000002</v>
      </c>
      <c r="T78" s="93">
        <v>0.366409336924236</v>
      </c>
      <c r="U78" s="93">
        <v>5.2499999999999998E-2</v>
      </c>
      <c r="V78" s="93">
        <v>2.5257000000000001</v>
      </c>
      <c r="W78" s="93">
        <v>1.6056600000000001E-3</v>
      </c>
      <c r="X78" s="15" t="s">
        <v>388</v>
      </c>
      <c r="Y78" s="15" t="s">
        <v>388</v>
      </c>
      <c r="Z78" s="15" t="s">
        <v>388</v>
      </c>
      <c r="AA78" s="15" t="s">
        <v>388</v>
      </c>
      <c r="AB78" s="15" t="s">
        <v>388</v>
      </c>
      <c r="AC78" s="93">
        <v>8.1841040505000002</v>
      </c>
      <c r="AD78" s="93">
        <v>5.5034000000000007E-4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157" t="s">
        <v>199</v>
      </c>
      <c r="C79" s="43" t="s">
        <v>200</v>
      </c>
      <c r="D79" s="45"/>
      <c r="E79" s="15" t="s">
        <v>388</v>
      </c>
      <c r="F79" s="93">
        <v>0.03</v>
      </c>
      <c r="G79" s="93">
        <v>8.8470588226999998E-3</v>
      </c>
      <c r="H79" s="93">
        <v>0.6</v>
      </c>
      <c r="I79" s="15" t="s">
        <v>389</v>
      </c>
      <c r="J79" s="15" t="s">
        <v>389</v>
      </c>
      <c r="K79" s="15" t="s">
        <v>389</v>
      </c>
      <c r="L79" s="15" t="s">
        <v>388</v>
      </c>
      <c r="M79" s="15" t="s">
        <v>388</v>
      </c>
      <c r="N79" s="15" t="s">
        <v>388</v>
      </c>
      <c r="O79" s="15" t="s">
        <v>388</v>
      </c>
      <c r="P79" s="15" t="s">
        <v>388</v>
      </c>
      <c r="Q79" s="15" t="s">
        <v>388</v>
      </c>
      <c r="R79" s="15" t="s">
        <v>388</v>
      </c>
      <c r="S79" s="15" t="s">
        <v>388</v>
      </c>
      <c r="T79" s="93">
        <v>3.1240000000000001</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157" t="s">
        <v>202</v>
      </c>
      <c r="C80" s="43" t="s">
        <v>203</v>
      </c>
      <c r="D80" s="45"/>
      <c r="E80" s="15" t="s">
        <v>388</v>
      </c>
      <c r="F80" s="93">
        <v>9.818491E-2</v>
      </c>
      <c r="G80" s="93">
        <v>1.3000000000000002E-3</v>
      </c>
      <c r="H80" s="93">
        <v>8.2000000000000009E-4</v>
      </c>
      <c r="I80" s="93">
        <v>4.5901199999999996E-2</v>
      </c>
      <c r="J80" s="93">
        <v>5.4968800000000005E-2</v>
      </c>
      <c r="K80" s="93">
        <v>9.0676000000000007E-2</v>
      </c>
      <c r="L80" s="15" t="s">
        <v>388</v>
      </c>
      <c r="M80" s="15" t="s">
        <v>388</v>
      </c>
      <c r="N80" s="93">
        <v>0.31829999999999997</v>
      </c>
      <c r="O80" s="93">
        <v>0.11163000000000001</v>
      </c>
      <c r="P80" s="93">
        <v>1.2600000000000001E-3</v>
      </c>
      <c r="Q80" s="93">
        <v>0.40114000000000005</v>
      </c>
      <c r="R80" s="93">
        <v>0.30875000000000002</v>
      </c>
      <c r="S80" s="93">
        <v>6.1496100000000009</v>
      </c>
      <c r="T80" s="93">
        <v>0.62051000000000012</v>
      </c>
      <c r="U80" s="93">
        <v>1.0999999999999999E-2</v>
      </c>
      <c r="V80" s="93">
        <v>3.0707899999999992</v>
      </c>
      <c r="W80" s="15" t="s">
        <v>388</v>
      </c>
      <c r="X80" s="15" t="s">
        <v>388</v>
      </c>
      <c r="Y80" s="15" t="s">
        <v>388</v>
      </c>
      <c r="Z80" s="15" t="s">
        <v>388</v>
      </c>
      <c r="AA80" s="15" t="s">
        <v>388</v>
      </c>
      <c r="AB80" s="15" t="s">
        <v>388</v>
      </c>
      <c r="AC80" s="15" t="s">
        <v>388</v>
      </c>
      <c r="AD80" s="93">
        <v>6.6155300981999999E-3</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157" t="s">
        <v>204</v>
      </c>
      <c r="C81" s="43" t="s">
        <v>205</v>
      </c>
      <c r="D81" s="45"/>
      <c r="E81" s="15" t="s">
        <v>388</v>
      </c>
      <c r="F81" s="15" t="s">
        <v>388</v>
      </c>
      <c r="G81" s="15" t="s">
        <v>388</v>
      </c>
      <c r="H81" s="15" t="s">
        <v>388</v>
      </c>
      <c r="I81" s="93">
        <v>8.476642000000001E-4</v>
      </c>
      <c r="J81" s="93">
        <v>8.4766419999999995E-3</v>
      </c>
      <c r="K81" s="93">
        <v>1.6953283999999999E-2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4238.3209999999999</v>
      </c>
      <c r="AL81" s="38" t="s">
        <v>409</v>
      </c>
    </row>
    <row r="82" spans="1:38" s="2" customFormat="1" ht="26.25" customHeight="1" thickBot="1" x14ac:dyDescent="0.25">
      <c r="A82" s="43" t="s">
        <v>206</v>
      </c>
      <c r="B82" s="157" t="s">
        <v>207</v>
      </c>
      <c r="C82" s="43" t="s">
        <v>208</v>
      </c>
      <c r="D82" s="45"/>
      <c r="E82" s="15" t="s">
        <v>388</v>
      </c>
      <c r="F82" s="93">
        <v>4.4777474799387411</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57" t="s">
        <v>209</v>
      </c>
      <c r="C83" s="43" t="s">
        <v>210</v>
      </c>
      <c r="D83" s="45"/>
      <c r="E83" s="15" t="s">
        <v>388</v>
      </c>
      <c r="F83" s="93">
        <v>0.56000000000000005</v>
      </c>
      <c r="G83" s="15" t="s">
        <v>388</v>
      </c>
      <c r="H83" s="15" t="s">
        <v>388</v>
      </c>
      <c r="I83" s="93">
        <v>6.0499999999999998E-2</v>
      </c>
      <c r="J83" s="93">
        <v>6.6000000000000003E-2</v>
      </c>
      <c r="K83" s="93">
        <v>8.7999999999999995E-2</v>
      </c>
      <c r="L83" s="93">
        <v>3.4485000000000002E-3</v>
      </c>
      <c r="M83" s="15" t="s">
        <v>388</v>
      </c>
      <c r="N83" s="15" t="s">
        <v>388</v>
      </c>
      <c r="O83" s="15" t="s">
        <v>388</v>
      </c>
      <c r="P83" s="15" t="s">
        <v>388</v>
      </c>
      <c r="Q83" s="15" t="s">
        <v>388</v>
      </c>
      <c r="R83" s="15" t="s">
        <v>388</v>
      </c>
      <c r="S83" s="15" t="s">
        <v>388</v>
      </c>
      <c r="T83" s="15" t="s">
        <v>388</v>
      </c>
      <c r="U83" s="15" t="s">
        <v>388</v>
      </c>
      <c r="V83" s="15" t="s">
        <v>388</v>
      </c>
      <c r="W83" s="93">
        <v>1.18E-2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157" t="s">
        <v>211</v>
      </c>
      <c r="C84" s="43" t="s">
        <v>212</v>
      </c>
      <c r="D84" s="45"/>
      <c r="E84" s="15" t="s">
        <v>388</v>
      </c>
      <c r="F84" s="93">
        <v>0.50536000000000003</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157" t="s">
        <v>213</v>
      </c>
      <c r="C85" s="43" t="s">
        <v>410</v>
      </c>
      <c r="D85" s="45"/>
      <c r="E85" s="15" t="s">
        <v>388</v>
      </c>
      <c r="F85" s="93">
        <v>14.581020000000002</v>
      </c>
      <c r="G85" s="15" t="s">
        <v>388</v>
      </c>
      <c r="H85" s="15" t="s">
        <v>388</v>
      </c>
      <c r="I85" s="93">
        <v>1.561188E-3</v>
      </c>
      <c r="J85" s="93">
        <v>2.6549500000000005E-3</v>
      </c>
      <c r="K85" s="93">
        <v>3.5099000000000003E-3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57" t="s">
        <v>215</v>
      </c>
      <c r="C86" s="43" t="s">
        <v>216</v>
      </c>
      <c r="D86" s="45"/>
      <c r="E86" s="15" t="s">
        <v>388</v>
      </c>
      <c r="F86" s="93">
        <v>1.0307029999999999</v>
      </c>
      <c r="G86" s="15" t="s">
        <v>388</v>
      </c>
      <c r="H86" s="15" t="s">
        <v>388</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57" t="s">
        <v>220</v>
      </c>
      <c r="C88" s="43" t="s">
        <v>221</v>
      </c>
      <c r="D88" s="45"/>
      <c r="E88" s="15" t="s">
        <v>388</v>
      </c>
      <c r="F88" s="93">
        <v>4.3592790000000017</v>
      </c>
      <c r="G88" s="93">
        <v>2E-3</v>
      </c>
      <c r="H88" s="93">
        <v>2.445E-2</v>
      </c>
      <c r="I88" s="93">
        <v>1.1354999999999999E-2</v>
      </c>
      <c r="J88" s="93">
        <v>1.146E-2</v>
      </c>
      <c r="K88" s="93">
        <v>1.153E-2</v>
      </c>
      <c r="L88" s="15" t="s">
        <v>388</v>
      </c>
      <c r="M88" s="15" t="s">
        <v>388</v>
      </c>
      <c r="N88" s="15" t="s">
        <v>388</v>
      </c>
      <c r="O88" s="93">
        <v>2.795E-9</v>
      </c>
      <c r="P88" s="15" t="s">
        <v>388</v>
      </c>
      <c r="Q88" s="93">
        <v>1.3974999999999999E-8</v>
      </c>
      <c r="R88" s="93">
        <v>1.6770000000000003E-7</v>
      </c>
      <c r="S88" s="15" t="s">
        <v>388</v>
      </c>
      <c r="T88" s="93">
        <v>1.3975000000000002E-6</v>
      </c>
      <c r="U88" s="93">
        <v>1.3974999999999999E-8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57" t="s">
        <v>222</v>
      </c>
      <c r="C89" s="43" t="s">
        <v>223</v>
      </c>
      <c r="D89" s="45"/>
      <c r="E89" s="15" t="s">
        <v>388</v>
      </c>
      <c r="F89" s="93">
        <v>3.815481300000001</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157" t="s">
        <v>224</v>
      </c>
      <c r="C90" s="43" t="s">
        <v>225</v>
      </c>
      <c r="D90" s="45"/>
      <c r="E90" s="15" t="s">
        <v>388</v>
      </c>
      <c r="F90" s="93">
        <v>1.5296000000000001</v>
      </c>
      <c r="G90" s="93">
        <v>5.364E-2</v>
      </c>
      <c r="H90" s="93">
        <v>0.21430000000000002</v>
      </c>
      <c r="I90" s="93">
        <v>4.7089689275355257E-2</v>
      </c>
      <c r="J90" s="93">
        <v>6.8739871801218003E-2</v>
      </c>
      <c r="K90" s="93">
        <v>0.134688</v>
      </c>
      <c r="L90" s="93">
        <v>2.5258135652131516E-6</v>
      </c>
      <c r="M90" s="15" t="s">
        <v>388</v>
      </c>
      <c r="N90" s="15" t="s">
        <v>388</v>
      </c>
      <c r="O90" s="15" t="s">
        <v>388</v>
      </c>
      <c r="P90" s="15" t="s">
        <v>388</v>
      </c>
      <c r="Q90" s="15" t="s">
        <v>388</v>
      </c>
      <c r="R90" s="15" t="s">
        <v>388</v>
      </c>
      <c r="S90" s="15" t="s">
        <v>388</v>
      </c>
      <c r="T90" s="15" t="s">
        <v>388</v>
      </c>
      <c r="U90" s="15" t="s">
        <v>388</v>
      </c>
      <c r="V90" s="15" t="s">
        <v>388</v>
      </c>
      <c r="W90" s="15" t="s">
        <v>388</v>
      </c>
      <c r="X90" s="93">
        <v>6.9719999999999999E-3</v>
      </c>
      <c r="Y90" s="93">
        <v>3.5192000000000001E-3</v>
      </c>
      <c r="Z90" s="93">
        <v>3.5192000000000001E-3</v>
      </c>
      <c r="AA90" s="93">
        <v>3.5192000000000001E-3</v>
      </c>
      <c r="AB90" s="93">
        <v>1.7529600000000003E-2</v>
      </c>
      <c r="AC90" s="93">
        <v>2.8140000000000001E-3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157" t="s">
        <v>383</v>
      </c>
      <c r="C91" s="43" t="s">
        <v>226</v>
      </c>
      <c r="D91" s="45"/>
      <c r="E91" s="93">
        <v>6.8879300000000004E-3</v>
      </c>
      <c r="F91" s="93">
        <v>1.7452798000000002E-2</v>
      </c>
      <c r="G91" s="93">
        <v>4.6138589999999997E-3</v>
      </c>
      <c r="H91" s="93">
        <v>1.4964692500000003E-2</v>
      </c>
      <c r="I91" s="93">
        <v>9.7440002269919987E-2</v>
      </c>
      <c r="J91" s="93">
        <v>9.7513304578560001E-2</v>
      </c>
      <c r="K91" s="93">
        <v>9.7528444759439989E-2</v>
      </c>
      <c r="L91" s="93">
        <v>4.3812292499999998E-4</v>
      </c>
      <c r="M91" s="93">
        <v>0.20961138600000001</v>
      </c>
      <c r="N91" s="93">
        <v>1.1977701119999999</v>
      </c>
      <c r="O91" s="93">
        <v>2.1733226640000002E-2</v>
      </c>
      <c r="P91" s="93">
        <v>8.708277600000002E-5</v>
      </c>
      <c r="Q91" s="93">
        <v>2.0319314400000003E-3</v>
      </c>
      <c r="R91" s="93">
        <v>2.3833180799999999E-2</v>
      </c>
      <c r="S91" s="93">
        <v>0.697801122</v>
      </c>
      <c r="T91" s="93">
        <v>5.5569105000000008E-2</v>
      </c>
      <c r="U91" s="15" t="s">
        <v>387</v>
      </c>
      <c r="V91" s="93">
        <v>0.40695574499999998</v>
      </c>
      <c r="W91" s="93">
        <v>3.6059500000000001E-4</v>
      </c>
      <c r="X91" s="93">
        <v>4.0026045000000004E-4</v>
      </c>
      <c r="Y91" s="93">
        <v>1.6226774999999999E-4</v>
      </c>
      <c r="Z91" s="93">
        <v>1.6226774999999999E-4</v>
      </c>
      <c r="AA91" s="93">
        <v>1.6226774999999999E-4</v>
      </c>
      <c r="AB91" s="93">
        <v>8.8706370000000002E-4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157" t="s">
        <v>227</v>
      </c>
      <c r="C92" s="43" t="s">
        <v>228</v>
      </c>
      <c r="D92" s="45"/>
      <c r="E92" s="15" t="s">
        <v>388</v>
      </c>
      <c r="F92" s="93">
        <v>2.3294992099999998</v>
      </c>
      <c r="G92" s="93">
        <v>2.895702248229596</v>
      </c>
      <c r="H92" s="93">
        <v>0.108604725</v>
      </c>
      <c r="I92" s="93">
        <v>0.56406000000000001</v>
      </c>
      <c r="J92" s="93">
        <v>0.75208000000000008</v>
      </c>
      <c r="K92" s="93">
        <v>0.94009999999999994</v>
      </c>
      <c r="L92" s="93">
        <v>1.9787695200000004E-2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157" t="s">
        <v>230</v>
      </c>
      <c r="C93" s="43" t="s">
        <v>411</v>
      </c>
      <c r="D93" s="45"/>
      <c r="E93" s="15" t="s">
        <v>388</v>
      </c>
      <c r="F93" s="93">
        <v>2.4455790940000002</v>
      </c>
      <c r="G93" s="15" t="s">
        <v>388</v>
      </c>
      <c r="H93" s="15" t="s">
        <v>388</v>
      </c>
      <c r="I93" s="93">
        <v>0.44902233666666669</v>
      </c>
      <c r="J93" s="93">
        <v>0.50641589916666674</v>
      </c>
      <c r="K93" s="93">
        <v>0.53510052000000008</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157" t="s">
        <v>233</v>
      </c>
      <c r="C95" s="43" t="s">
        <v>234</v>
      </c>
      <c r="D95" s="45"/>
      <c r="E95" s="93" t="s">
        <v>388</v>
      </c>
      <c r="F95" s="93">
        <v>1.7153600000000009</v>
      </c>
      <c r="G95" s="93" t="s">
        <v>388</v>
      </c>
      <c r="H95" s="15" t="s">
        <v>388</v>
      </c>
      <c r="I95" s="93">
        <v>2.663645974428459E-2</v>
      </c>
      <c r="J95" s="93">
        <v>9.2715303903909446E-2</v>
      </c>
      <c r="K95" s="93">
        <v>0.32115307999999998</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25">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25">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157" t="s">
        <v>239</v>
      </c>
      <c r="C98" s="43" t="s">
        <v>240</v>
      </c>
      <c r="D98" s="45"/>
      <c r="E98" s="93" t="s">
        <v>388</v>
      </c>
      <c r="F98" s="93">
        <v>6.8600000000000008E-2</v>
      </c>
      <c r="G98" s="93" t="s">
        <v>388</v>
      </c>
      <c r="H98" s="93">
        <v>1.4233594836672411E-2</v>
      </c>
      <c r="I98" s="93">
        <v>2.9968597870078537E-2</v>
      </c>
      <c r="J98" s="93">
        <v>4.5795060349153469E-2</v>
      </c>
      <c r="K98" s="93">
        <v>5.8633160000000004E-2</v>
      </c>
      <c r="L98" s="93" t="s">
        <v>388</v>
      </c>
      <c r="M98" s="93" t="s">
        <v>388</v>
      </c>
      <c r="N98" s="93" t="s">
        <v>388</v>
      </c>
      <c r="O98" s="93" t="s">
        <v>388</v>
      </c>
      <c r="P98" s="93" t="s">
        <v>388</v>
      </c>
      <c r="Q98" s="93" t="s">
        <v>388</v>
      </c>
      <c r="R98" s="93" t="s">
        <v>388</v>
      </c>
      <c r="S98" s="93" t="s">
        <v>388</v>
      </c>
      <c r="T98" s="93" t="s">
        <v>388</v>
      </c>
      <c r="U98" s="15" t="s">
        <v>388</v>
      </c>
      <c r="V98" s="93" t="s">
        <v>388</v>
      </c>
      <c r="W98" s="93">
        <v>1.5138E-2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157" t="s">
        <v>242</v>
      </c>
      <c r="C99" s="43" t="s">
        <v>412</v>
      </c>
      <c r="D99" s="45"/>
      <c r="E99" s="93">
        <v>0.10332752050000001</v>
      </c>
      <c r="F99" s="93">
        <v>6.24536099</v>
      </c>
      <c r="G99" s="93" t="s">
        <v>388</v>
      </c>
      <c r="H99" s="93">
        <v>5.8572390030000001</v>
      </c>
      <c r="I99" s="93">
        <v>8.2301052E-2</v>
      </c>
      <c r="J99" s="93">
        <v>0.12646259209999999</v>
      </c>
      <c r="K99" s="93">
        <v>0.27701329700000005</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333.86500000000001</v>
      </c>
      <c r="AL99" s="38" t="s">
        <v>243</v>
      </c>
    </row>
    <row r="100" spans="1:38" s="2" customFormat="1" ht="26.25" customHeight="1" thickBot="1" x14ac:dyDescent="0.25">
      <c r="A100" s="43" t="s">
        <v>241</v>
      </c>
      <c r="B100" s="157" t="s">
        <v>244</v>
      </c>
      <c r="C100" s="43" t="s">
        <v>413</v>
      </c>
      <c r="D100" s="45"/>
      <c r="E100" s="93">
        <v>0.13357647633800002</v>
      </c>
      <c r="F100" s="93">
        <v>3.6234108065999999</v>
      </c>
      <c r="G100" s="93" t="s">
        <v>388</v>
      </c>
      <c r="H100" s="93">
        <v>4.9546426210999996</v>
      </c>
      <c r="I100" s="93">
        <v>5.9961489175000007E-2</v>
      </c>
      <c r="J100" s="93">
        <v>9.2490814727000006E-2</v>
      </c>
      <c r="K100" s="93">
        <v>0.19965536903100004</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666.3</v>
      </c>
      <c r="AL100" s="38" t="s">
        <v>243</v>
      </c>
    </row>
    <row r="101" spans="1:38" s="2" customFormat="1" ht="26.25" customHeight="1" thickBot="1" x14ac:dyDescent="0.25">
      <c r="A101" s="43" t="s">
        <v>241</v>
      </c>
      <c r="B101" s="157" t="s">
        <v>245</v>
      </c>
      <c r="C101" s="43" t="s">
        <v>246</v>
      </c>
      <c r="D101" s="45"/>
      <c r="E101" s="93">
        <v>6.3403945479999996E-3</v>
      </c>
      <c r="F101" s="93">
        <v>0.1183164394</v>
      </c>
      <c r="G101" s="93" t="s">
        <v>388</v>
      </c>
      <c r="H101" s="93">
        <v>7.3259331829999996E-2</v>
      </c>
      <c r="I101" s="93">
        <v>7.3551364399999995E-4</v>
      </c>
      <c r="J101" s="93">
        <v>2.2065409319999996E-3</v>
      </c>
      <c r="K101" s="93">
        <v>5.1485955069999999E-3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98.41</v>
      </c>
      <c r="AL101" s="38" t="s">
        <v>243</v>
      </c>
    </row>
    <row r="102" spans="1:38" s="2" customFormat="1" ht="26.25" customHeight="1" thickBot="1" x14ac:dyDescent="0.25">
      <c r="A102" s="43" t="s">
        <v>241</v>
      </c>
      <c r="B102" s="157" t="s">
        <v>247</v>
      </c>
      <c r="C102" s="43" t="s">
        <v>414</v>
      </c>
      <c r="D102" s="45"/>
      <c r="E102" s="93">
        <v>4.8766414737999995E-2</v>
      </c>
      <c r="F102" s="93">
        <v>0.41726112217100003</v>
      </c>
      <c r="G102" s="93" t="s">
        <v>388</v>
      </c>
      <c r="H102" s="93">
        <v>3.7318105022800001</v>
      </c>
      <c r="I102" s="93">
        <v>3.539565051E-3</v>
      </c>
      <c r="J102" s="93">
        <v>7.3431171779000007E-2</v>
      </c>
      <c r="K102" s="93">
        <v>0.43407766470000003</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935.17714020892117</v>
      </c>
      <c r="AL102" s="38" t="s">
        <v>243</v>
      </c>
    </row>
    <row r="103" spans="1:38" s="2" customFormat="1" ht="26.25" customHeight="1" thickBot="1" x14ac:dyDescent="0.25">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157" t="s">
        <v>250</v>
      </c>
      <c r="C104" s="43" t="s">
        <v>251</v>
      </c>
      <c r="D104" s="45"/>
      <c r="E104" s="93">
        <v>6.0869245999999998E-4</v>
      </c>
      <c r="F104" s="93">
        <v>5.8528101180000004E-3</v>
      </c>
      <c r="G104" s="93" t="s">
        <v>388</v>
      </c>
      <c r="H104" s="93">
        <v>7.0329298690000007E-3</v>
      </c>
      <c r="I104" s="93">
        <v>5.0501633000000001E-5</v>
      </c>
      <c r="J104" s="93">
        <v>1.5150489899999999E-4</v>
      </c>
      <c r="K104" s="93">
        <v>3.5351143E-4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6.7569999999999997</v>
      </c>
      <c r="AL104" s="38" t="s">
        <v>243</v>
      </c>
    </row>
    <row r="105" spans="1:38" s="2" customFormat="1" ht="26.25" customHeight="1" thickBot="1" x14ac:dyDescent="0.25">
      <c r="A105" s="43" t="s">
        <v>241</v>
      </c>
      <c r="B105" s="157" t="s">
        <v>252</v>
      </c>
      <c r="C105" s="43" t="s">
        <v>253</v>
      </c>
      <c r="D105" s="45"/>
      <c r="E105" s="93">
        <v>2.4853768705000001E-2</v>
      </c>
      <c r="F105" s="93">
        <v>0.20528448183100001</v>
      </c>
      <c r="G105" s="93" t="s">
        <v>388</v>
      </c>
      <c r="H105" s="93">
        <v>0.54191867298999996</v>
      </c>
      <c r="I105" s="93">
        <v>4.9271893040000007E-3</v>
      </c>
      <c r="J105" s="93">
        <v>7.7427260490000004E-3</v>
      </c>
      <c r="K105" s="93">
        <v>1.6893220468E-2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60.185000000000002</v>
      </c>
      <c r="AL105" s="38" t="s">
        <v>243</v>
      </c>
    </row>
    <row r="106" spans="1:38" s="2" customFormat="1" ht="26.25" customHeight="1" thickBot="1" x14ac:dyDescent="0.25">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25">
      <c r="A107" s="43" t="s">
        <v>241</v>
      </c>
      <c r="B107" s="157" t="s">
        <v>256</v>
      </c>
      <c r="C107" s="43" t="s">
        <v>416</v>
      </c>
      <c r="D107" s="45"/>
      <c r="E107" s="93">
        <v>3.4021639710000003E-2</v>
      </c>
      <c r="F107" s="93">
        <v>0.16084813380000001</v>
      </c>
      <c r="G107" s="93" t="s">
        <v>388</v>
      </c>
      <c r="H107" s="93">
        <v>0.35729335603199996</v>
      </c>
      <c r="I107" s="93">
        <v>8.7318990000000013E-3</v>
      </c>
      <c r="J107" s="93">
        <v>0.11642532</v>
      </c>
      <c r="K107" s="93">
        <v>0.55302026999999998</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3016.2</v>
      </c>
      <c r="AL107" s="38" t="s">
        <v>243</v>
      </c>
    </row>
    <row r="108" spans="1:38" s="2" customFormat="1" ht="26.25" customHeight="1" thickBot="1" x14ac:dyDescent="0.25">
      <c r="A108" s="43" t="s">
        <v>241</v>
      </c>
      <c r="B108" s="157" t="s">
        <v>257</v>
      </c>
      <c r="C108" s="43" t="s">
        <v>417</v>
      </c>
      <c r="D108" s="45"/>
      <c r="E108" s="93">
        <v>5.6653201569999999E-2</v>
      </c>
      <c r="F108" s="93">
        <v>0.45878582541000001</v>
      </c>
      <c r="G108" s="93" t="s">
        <v>388</v>
      </c>
      <c r="H108" s="93">
        <v>0.42700565496000004</v>
      </c>
      <c r="I108" s="93">
        <v>6.3963000000000006E-3</v>
      </c>
      <c r="J108" s="93">
        <v>6.3963000000000006E-2</v>
      </c>
      <c r="K108" s="93">
        <v>0.12792600000000001</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6050.3</v>
      </c>
      <c r="AL108" s="38" t="s">
        <v>243</v>
      </c>
    </row>
    <row r="109" spans="1:38" s="2" customFormat="1" ht="26.25" customHeight="1" thickBot="1" x14ac:dyDescent="0.25">
      <c r="A109" s="43" t="s">
        <v>241</v>
      </c>
      <c r="B109" s="157" t="s">
        <v>258</v>
      </c>
      <c r="C109" s="43" t="s">
        <v>418</v>
      </c>
      <c r="D109" s="45"/>
      <c r="E109" s="93">
        <v>1.5971357570000001E-2</v>
      </c>
      <c r="F109" s="93">
        <v>5.4168073139999995E-2</v>
      </c>
      <c r="G109" s="15" t="s">
        <v>388</v>
      </c>
      <c r="H109" s="93">
        <v>0.17626101019999998</v>
      </c>
      <c r="I109" s="93">
        <v>6.0340000000000003E-3</v>
      </c>
      <c r="J109" s="93">
        <v>3.3187000000000001E-2</v>
      </c>
      <c r="K109" s="93">
        <v>3.3187000000000001E-2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603.4</v>
      </c>
      <c r="AL109" s="38" t="s">
        <v>243</v>
      </c>
    </row>
    <row r="110" spans="1:38" s="2" customFormat="1" ht="26.25" customHeight="1" thickBot="1" x14ac:dyDescent="0.25">
      <c r="A110" s="43" t="s">
        <v>241</v>
      </c>
      <c r="B110" s="157" t="s">
        <v>259</v>
      </c>
      <c r="C110" s="43" t="s">
        <v>419</v>
      </c>
      <c r="D110" s="45"/>
      <c r="E110" s="93">
        <v>4.5816949119999997E-3</v>
      </c>
      <c r="F110" s="93">
        <v>2.2950706908999998E-2</v>
      </c>
      <c r="G110" s="15" t="s">
        <v>388</v>
      </c>
      <c r="H110" s="93">
        <v>6.8979211501999996E-2</v>
      </c>
      <c r="I110" s="93">
        <v>1.8750759900000004E-2</v>
      </c>
      <c r="J110" s="93">
        <v>0.13144203800000001</v>
      </c>
      <c r="K110" s="93">
        <v>0.13291613299999999</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971.1</v>
      </c>
      <c r="AL110" s="38" t="s">
        <v>243</v>
      </c>
    </row>
    <row r="111" spans="1:38" s="2" customFormat="1" ht="26.25" customHeight="1" thickBot="1" x14ac:dyDescent="0.25">
      <c r="A111" s="43" t="s">
        <v>241</v>
      </c>
      <c r="B111" s="157" t="s">
        <v>260</v>
      </c>
      <c r="C111" s="43" t="s">
        <v>420</v>
      </c>
      <c r="D111" s="45"/>
      <c r="E111" s="93">
        <v>7.2082873780000001E-2</v>
      </c>
      <c r="F111" s="93">
        <v>1.6217268764000001</v>
      </c>
      <c r="G111" s="15" t="s">
        <v>388</v>
      </c>
      <c r="H111" s="93">
        <v>3.242632645</v>
      </c>
      <c r="I111" s="93">
        <v>1.8683439999999999E-2</v>
      </c>
      <c r="J111" s="93">
        <v>3.7366879999999998E-2</v>
      </c>
      <c r="K111" s="93">
        <v>8.4075479999999994E-2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4867.5870000000004</v>
      </c>
      <c r="AL111" s="38" t="s">
        <v>243</v>
      </c>
    </row>
    <row r="112" spans="1:38" s="2" customFormat="1" ht="26.25" customHeight="1" thickBot="1" x14ac:dyDescent="0.25">
      <c r="A112" s="43" t="s">
        <v>261</v>
      </c>
      <c r="B112" s="157" t="s">
        <v>262</v>
      </c>
      <c r="C112" s="43" t="s">
        <v>263</v>
      </c>
      <c r="D112" s="45"/>
      <c r="E112" s="93">
        <v>6.374685285</v>
      </c>
      <c r="F112" s="93" t="s">
        <v>388</v>
      </c>
      <c r="G112" s="93" t="s">
        <v>388</v>
      </c>
      <c r="H112" s="93">
        <v>4.1833224600000003</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159.28800000000001</v>
      </c>
      <c r="AL112" s="38" t="s">
        <v>432</v>
      </c>
    </row>
    <row r="113" spans="1:38" s="2" customFormat="1" ht="26.25" customHeight="1" thickBot="1" x14ac:dyDescent="0.25">
      <c r="A113" s="43" t="s">
        <v>261</v>
      </c>
      <c r="B113" s="157" t="s">
        <v>264</v>
      </c>
      <c r="C113" s="43" t="s">
        <v>265</v>
      </c>
      <c r="D113" s="45"/>
      <c r="E113" s="93">
        <v>2.9414252437280002</v>
      </c>
      <c r="F113" s="93">
        <v>3.4481511142840002</v>
      </c>
      <c r="G113" s="15" t="s">
        <v>388</v>
      </c>
      <c r="H113" s="93">
        <v>10.563696803058999</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157" t="s">
        <v>266</v>
      </c>
      <c r="C114" s="43" t="s">
        <v>421</v>
      </c>
      <c r="D114" s="45"/>
      <c r="E114" s="93">
        <v>2.7146163040000001E-2</v>
      </c>
      <c r="F114" s="93" t="s">
        <v>388</v>
      </c>
      <c r="G114" s="93" t="s">
        <v>388</v>
      </c>
      <c r="H114" s="93">
        <v>1.854179886E-2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678.65407602199389</v>
      </c>
      <c r="AL114" s="38" t="s">
        <v>441</v>
      </c>
    </row>
    <row r="115" spans="1:38" s="2" customFormat="1" ht="26.25" customHeight="1" thickBot="1" x14ac:dyDescent="0.25">
      <c r="A115" s="43" t="s">
        <v>261</v>
      </c>
      <c r="B115" s="157" t="s">
        <v>267</v>
      </c>
      <c r="C115" s="43" t="s">
        <v>268</v>
      </c>
      <c r="D115" s="45"/>
      <c r="E115" s="93">
        <v>0.22512750000000001</v>
      </c>
      <c r="F115" s="93" t="s">
        <v>388</v>
      </c>
      <c r="G115" s="93" t="s">
        <v>388</v>
      </c>
      <c r="H115" s="93">
        <v>0.45025500000000002</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157" t="s">
        <v>269</v>
      </c>
      <c r="C116" s="43" t="s">
        <v>422</v>
      </c>
      <c r="D116" s="45"/>
      <c r="E116" s="93">
        <v>0.59835822978799991</v>
      </c>
      <c r="F116" s="93">
        <v>7.2435370764999993E-2</v>
      </c>
      <c r="G116" s="15" t="s">
        <v>388</v>
      </c>
      <c r="H116" s="93">
        <v>1.4393473987710002</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25">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25">
      <c r="A119" s="43" t="s">
        <v>261</v>
      </c>
      <c r="B119" s="157" t="s">
        <v>273</v>
      </c>
      <c r="C119" s="43" t="s">
        <v>274</v>
      </c>
      <c r="D119" s="45"/>
      <c r="E119" s="93" t="s">
        <v>388</v>
      </c>
      <c r="F119" s="93" t="s">
        <v>388</v>
      </c>
      <c r="G119" s="93" t="s">
        <v>388</v>
      </c>
      <c r="H119" s="93" t="s">
        <v>388</v>
      </c>
      <c r="I119" s="93">
        <v>0.25695285000000001</v>
      </c>
      <c r="J119" s="93">
        <v>4.6753749999999998</v>
      </c>
      <c r="K119" s="93">
        <v>4.6753749999999998</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1854.5609999999997</v>
      </c>
      <c r="AL119" s="38" t="s">
        <v>442</v>
      </c>
    </row>
    <row r="120" spans="1:38" s="2" customFormat="1" ht="26.25" customHeight="1" thickBot="1" x14ac:dyDescent="0.25">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25">
      <c r="A121" s="43" t="s">
        <v>261</v>
      </c>
      <c r="B121" s="157" t="s">
        <v>277</v>
      </c>
      <c r="C121" s="43" t="s">
        <v>278</v>
      </c>
      <c r="D121" s="45" t="s">
        <v>279</v>
      </c>
      <c r="E121" s="93" t="s">
        <v>388</v>
      </c>
      <c r="F121" s="93">
        <v>0.944760728607</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1991.7</v>
      </c>
      <c r="AL121" s="38" t="s">
        <v>443</v>
      </c>
    </row>
    <row r="122" spans="1:38" s="2" customFormat="1" ht="26.25" customHeight="1" thickBot="1" x14ac:dyDescent="0.25">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1.2448576923076923E-2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25">
      <c r="A123" s="43" t="s">
        <v>261</v>
      </c>
      <c r="B123" s="157" t="s">
        <v>282</v>
      </c>
      <c r="C123" s="43" t="s">
        <v>283</v>
      </c>
      <c r="D123" s="45"/>
      <c r="E123" s="93">
        <v>8.4131191500000008E-2</v>
      </c>
      <c r="F123" s="93">
        <v>0.15942816579999999</v>
      </c>
      <c r="G123" s="93">
        <v>1.2104904729999999E-2</v>
      </c>
      <c r="H123" s="93">
        <v>8.2488082490000003E-2</v>
      </c>
      <c r="I123" s="93">
        <v>0.21099874790000001</v>
      </c>
      <c r="J123" s="93">
        <v>0.22130975820000001</v>
      </c>
      <c r="K123" s="93">
        <v>0.22474676160000001</v>
      </c>
      <c r="L123" s="93">
        <v>2.6075213980000001E-2</v>
      </c>
      <c r="M123" s="93">
        <v>2.6988902889999999</v>
      </c>
      <c r="N123" s="93">
        <v>2.4293938680000002E-3</v>
      </c>
      <c r="O123" s="93">
        <v>2.2117450319999999E-2</v>
      </c>
      <c r="P123" s="93">
        <v>4.2529924420000005E-3</v>
      </c>
      <c r="Q123" s="93">
        <v>1.3868642100000001E-4</v>
      </c>
      <c r="R123" s="93">
        <v>3.5116196170000002E-3</v>
      </c>
      <c r="S123" s="93">
        <v>1.627612999E-3</v>
      </c>
      <c r="T123" s="93">
        <v>1.2665302609999999E-3</v>
      </c>
      <c r="U123" s="93">
        <v>9.2870602900000006E-4</v>
      </c>
      <c r="V123" s="93">
        <v>1.8358199570000001E-2</v>
      </c>
      <c r="W123" s="93" t="s">
        <v>388</v>
      </c>
      <c r="X123" s="93">
        <v>2.3501543989999996E-5</v>
      </c>
      <c r="Y123" s="93">
        <v>7.2101680999999996E-5</v>
      </c>
      <c r="Z123" s="93">
        <v>1.9601625879999999E-5</v>
      </c>
      <c r="AA123" s="93">
        <v>1.0543631609999999E-5</v>
      </c>
      <c r="AB123" s="93">
        <v>1.2574848248000001E-4</v>
      </c>
      <c r="AC123" s="93" t="s">
        <v>388</v>
      </c>
      <c r="AD123" s="93" t="s">
        <v>388</v>
      </c>
      <c r="AE123" s="92"/>
      <c r="AF123" s="93" t="s">
        <v>388</v>
      </c>
      <c r="AG123" s="15" t="s">
        <v>388</v>
      </c>
      <c r="AH123" s="15" t="s">
        <v>388</v>
      </c>
      <c r="AI123" s="15" t="s">
        <v>388</v>
      </c>
      <c r="AJ123" s="15" t="s">
        <v>388</v>
      </c>
      <c r="AK123" s="93">
        <v>34.370034369999999</v>
      </c>
      <c r="AL123" s="38" t="s">
        <v>436</v>
      </c>
    </row>
    <row r="124" spans="1:38" s="2" customFormat="1" ht="26.25" customHeight="1" thickBot="1" x14ac:dyDescent="0.25">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157" t="s">
        <v>287</v>
      </c>
      <c r="C125" s="43" t="s">
        <v>288</v>
      </c>
      <c r="D125" s="45"/>
      <c r="E125" s="15" t="s">
        <v>388</v>
      </c>
      <c r="F125" s="93">
        <v>0.154471949</v>
      </c>
      <c r="G125" s="15" t="s">
        <v>388</v>
      </c>
      <c r="H125" s="15" t="s">
        <v>388</v>
      </c>
      <c r="I125" s="93">
        <v>1.5529140000000003E-4</v>
      </c>
      <c r="J125" s="93">
        <v>1.0305702E-3</v>
      </c>
      <c r="K125" s="93">
        <v>2.1787854000000001E-3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4705.8</v>
      </c>
      <c r="AL125" s="38" t="s">
        <v>424</v>
      </c>
    </row>
    <row r="126" spans="1:38" s="2" customFormat="1" ht="26.25" customHeight="1" thickBot="1" x14ac:dyDescent="0.25">
      <c r="A126" s="43" t="s">
        <v>286</v>
      </c>
      <c r="B126" s="157" t="s">
        <v>289</v>
      </c>
      <c r="C126" s="43" t="s">
        <v>290</v>
      </c>
      <c r="D126" s="45"/>
      <c r="E126" s="15" t="s">
        <v>388</v>
      </c>
      <c r="F126" s="15" t="s">
        <v>388</v>
      </c>
      <c r="G126" s="15" t="s">
        <v>388</v>
      </c>
      <c r="H126" s="93">
        <v>9.8131300000000005E-2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408.88040000000001</v>
      </c>
      <c r="AL126" s="38" t="s">
        <v>425</v>
      </c>
    </row>
    <row r="127" spans="1:38" s="2" customFormat="1" ht="26.25" customHeight="1" thickBot="1" x14ac:dyDescent="0.25">
      <c r="A127" s="43" t="s">
        <v>286</v>
      </c>
      <c r="B127" s="157" t="s">
        <v>291</v>
      </c>
      <c r="C127" s="43" t="s">
        <v>292</v>
      </c>
      <c r="D127" s="45"/>
      <c r="E127" s="15" t="s">
        <v>388</v>
      </c>
      <c r="F127" s="93" t="s">
        <v>388</v>
      </c>
      <c r="G127" s="93" t="s">
        <v>388</v>
      </c>
      <c r="H127" s="93">
        <v>1.024743304E-2</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157" t="s">
        <v>305</v>
      </c>
      <c r="C133" s="43" t="s">
        <v>306</v>
      </c>
      <c r="D133" s="45" t="s">
        <v>295</v>
      </c>
      <c r="E133" s="15" t="s">
        <v>389</v>
      </c>
      <c r="F133" s="15" t="s">
        <v>389</v>
      </c>
      <c r="G133" s="15" t="s">
        <v>389</v>
      </c>
      <c r="H133" s="15" t="s">
        <v>388</v>
      </c>
      <c r="I133" s="93">
        <v>5.1519089999999999E-4</v>
      </c>
      <c r="J133" s="93">
        <v>5.1519089999999999E-4</v>
      </c>
      <c r="K133" s="93">
        <v>5.7250032000000011E-4</v>
      </c>
      <c r="L133" s="93">
        <v>2.5759544999999999E-4</v>
      </c>
      <c r="M133" s="15" t="s">
        <v>389</v>
      </c>
      <c r="N133" s="93">
        <v>4.4585541000000003E-4</v>
      </c>
      <c r="O133" s="93">
        <v>7.4680409999999998E-5</v>
      </c>
      <c r="P133" s="93">
        <v>1.3945949672771249E-2</v>
      </c>
      <c r="Q133" s="93">
        <v>2.0206767000000001E-4</v>
      </c>
      <c r="R133" s="93">
        <v>2.0132532E-4</v>
      </c>
      <c r="S133" s="93">
        <v>1.8454820999999998E-4</v>
      </c>
      <c r="T133" s="93">
        <v>2.5729851000000001E-4</v>
      </c>
      <c r="U133" s="93">
        <v>2.9367366000000007E-4</v>
      </c>
      <c r="V133" s="93">
        <v>2.3773016400000001E-3</v>
      </c>
      <c r="W133" s="93">
        <v>4.0086899999999999E-4</v>
      </c>
      <c r="X133" s="93">
        <v>1.959804E-4</v>
      </c>
      <c r="Y133" s="93">
        <v>1.0704686999999998E-4</v>
      </c>
      <c r="Z133" s="93">
        <v>9.5614680000000003E-5</v>
      </c>
      <c r="AA133" s="93">
        <v>1.0378053E-4</v>
      </c>
      <c r="AB133" s="93">
        <v>5.0242248000000002E-4</v>
      </c>
      <c r="AC133" s="93">
        <v>2.2270499999999999E-3</v>
      </c>
      <c r="AD133" s="93">
        <v>6.0872699999999997E-3</v>
      </c>
      <c r="AE133" s="92"/>
      <c r="AF133" s="15" t="s">
        <v>388</v>
      </c>
      <c r="AG133" s="15" t="s">
        <v>388</v>
      </c>
      <c r="AH133" s="15" t="s">
        <v>388</v>
      </c>
      <c r="AI133" s="15" t="s">
        <v>388</v>
      </c>
      <c r="AJ133" s="15" t="s">
        <v>388</v>
      </c>
      <c r="AK133" s="93">
        <v>14847</v>
      </c>
      <c r="AL133" s="38" t="s">
        <v>427</v>
      </c>
    </row>
    <row r="134" spans="1:38" s="2" customFormat="1" ht="26.25" customHeight="1" thickBot="1" x14ac:dyDescent="0.25">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57" t="s">
        <v>311</v>
      </c>
      <c r="C136" s="43" t="s">
        <v>312</v>
      </c>
      <c r="D136" s="45"/>
      <c r="E136" s="15" t="s">
        <v>388</v>
      </c>
      <c r="F136" s="93">
        <v>7.1399999999999996E-3</v>
      </c>
      <c r="G136" s="15" t="s">
        <v>388</v>
      </c>
      <c r="H136" s="93">
        <v>0.33719489999999996</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475846.21172000002</v>
      </c>
      <c r="AL136" s="38" t="s">
        <v>440</v>
      </c>
    </row>
    <row r="137" spans="1:38" s="2" customFormat="1" ht="26.25" customHeight="1" thickBot="1" x14ac:dyDescent="0.25">
      <c r="A137" s="43" t="s">
        <v>286</v>
      </c>
      <c r="B137" s="157" t="s">
        <v>313</v>
      </c>
      <c r="C137" s="43" t="s">
        <v>314</v>
      </c>
      <c r="D137" s="45"/>
      <c r="E137" s="15" t="s">
        <v>388</v>
      </c>
      <c r="F137" s="93">
        <v>1.8259999999999998E-2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1217227</v>
      </c>
      <c r="AL137" s="38" t="s">
        <v>429</v>
      </c>
    </row>
    <row r="138" spans="1:38" s="2" customFormat="1" ht="26.25" customHeight="1" thickBot="1" x14ac:dyDescent="0.25">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157" t="s">
        <v>317</v>
      </c>
      <c r="C139" s="43" t="s">
        <v>430</v>
      </c>
      <c r="D139" s="45" t="s">
        <v>318</v>
      </c>
      <c r="E139" s="15" t="s">
        <v>388</v>
      </c>
      <c r="F139" s="15" t="s">
        <v>388</v>
      </c>
      <c r="G139" s="15" t="s">
        <v>388</v>
      </c>
      <c r="H139" s="15" t="s">
        <v>388</v>
      </c>
      <c r="I139" s="93">
        <v>0.19184953500000002</v>
      </c>
      <c r="J139" s="93">
        <v>0.19184953500000002</v>
      </c>
      <c r="K139" s="93">
        <v>0.19187953500000002</v>
      </c>
      <c r="L139" s="93">
        <v>1.6769658149999998E-2</v>
      </c>
      <c r="M139" s="15" t="s">
        <v>388</v>
      </c>
      <c r="N139" s="93">
        <v>5.4631500000000013E-4</v>
      </c>
      <c r="O139" s="93">
        <v>1.100155E-3</v>
      </c>
      <c r="P139" s="93">
        <v>1.100155E-3</v>
      </c>
      <c r="Q139" s="93">
        <v>1.7406830000000002E-3</v>
      </c>
      <c r="R139" s="93">
        <v>1.6630250000000003E-3</v>
      </c>
      <c r="S139" s="93">
        <v>3.878987E-3</v>
      </c>
      <c r="T139" s="15" t="s">
        <v>388</v>
      </c>
      <c r="U139" s="15" t="s">
        <v>388</v>
      </c>
      <c r="V139" s="15" t="s">
        <v>388</v>
      </c>
      <c r="W139" s="93">
        <v>1.992923945</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3010</v>
      </c>
      <c r="AL139" s="38" t="s">
        <v>407</v>
      </c>
    </row>
    <row r="140" spans="1:38" s="2" customFormat="1" ht="26.25" customHeight="1" thickBot="1" x14ac:dyDescent="0.25">
      <c r="A140" s="43" t="s">
        <v>319</v>
      </c>
      <c r="B140" s="157" t="s">
        <v>320</v>
      </c>
      <c r="C140" s="43" t="s">
        <v>431</v>
      </c>
      <c r="D140" s="45"/>
      <c r="E140" s="15" t="s">
        <v>388</v>
      </c>
      <c r="F140" s="15" t="s">
        <v>388</v>
      </c>
      <c r="G140" s="15" t="s">
        <v>388</v>
      </c>
      <c r="H140" s="93">
        <v>0.48252460319000001</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96" t="s">
        <v>376</v>
      </c>
      <c r="D141" s="94" t="s">
        <v>141</v>
      </c>
      <c r="E141" s="94">
        <f t="shared" ref="E141:T141" si="0">SUM(E14:E140)</f>
        <v>248.98069680931619</v>
      </c>
      <c r="F141" s="94">
        <f t="shared" si="0"/>
        <v>162.79021766887524</v>
      </c>
      <c r="G141" s="94">
        <f t="shared" si="0"/>
        <v>101.19438466683596</v>
      </c>
      <c r="H141" s="94">
        <f t="shared" si="0"/>
        <v>41.690946636221405</v>
      </c>
      <c r="I141" s="94">
        <f t="shared" si="0"/>
        <v>27.187627736449954</v>
      </c>
      <c r="J141" s="94">
        <f t="shared" si="0"/>
        <v>45.079288748198245</v>
      </c>
      <c r="K141" s="94">
        <f t="shared" si="0"/>
        <v>60.42053069873495</v>
      </c>
      <c r="L141" s="94">
        <f t="shared" si="0"/>
        <v>6.496938744930703</v>
      </c>
      <c r="M141" s="94">
        <f t="shared" si="0"/>
        <v>556.34159523192659</v>
      </c>
      <c r="N141" s="94">
        <f t="shared" si="0"/>
        <v>24.926495028851033</v>
      </c>
      <c r="O141" s="94">
        <f t="shared" si="0"/>
        <v>1.3275040168742305</v>
      </c>
      <c r="P141" s="94">
        <f t="shared" si="0"/>
        <v>0.81913399016515887</v>
      </c>
      <c r="Q141" s="94">
        <f t="shared" si="0"/>
        <v>3.6685114806411336</v>
      </c>
      <c r="R141" s="94">
        <f t="shared" si="0"/>
        <v>29.455392509337621</v>
      </c>
      <c r="S141" s="94">
        <f t="shared" si="0"/>
        <v>61.899145410229224</v>
      </c>
      <c r="T141" s="94">
        <f t="shared" si="0"/>
        <v>35.279049770947339</v>
      </c>
      <c r="U141" s="94" t="s">
        <v>387</v>
      </c>
      <c r="V141" s="94">
        <f t="shared" ref="V141:AD141" si="1">SUM(V14:V140)</f>
        <v>127.091495701485</v>
      </c>
      <c r="W141" s="94">
        <f t="shared" si="1"/>
        <v>14.054618635758263</v>
      </c>
      <c r="X141" s="94">
        <f t="shared" si="1"/>
        <v>6.6400772717540573</v>
      </c>
      <c r="Y141" s="94">
        <f t="shared" si="1"/>
        <v>5.3317403262018317</v>
      </c>
      <c r="Z141" s="94">
        <f t="shared" si="1"/>
        <v>4.0654497717764881</v>
      </c>
      <c r="AA141" s="94">
        <f t="shared" si="1"/>
        <v>4.663673329895734</v>
      </c>
      <c r="AB141" s="94">
        <f t="shared" si="1"/>
        <v>20.700940699628106</v>
      </c>
      <c r="AC141" s="94">
        <f t="shared" si="1"/>
        <v>9.9123581392138576</v>
      </c>
      <c r="AD141" s="94">
        <f t="shared" si="1"/>
        <v>29.964127728404506</v>
      </c>
      <c r="AE141" s="97"/>
      <c r="AF141" s="94">
        <f>SUM(AF14:AF140)</f>
        <v>360791.20368036476</v>
      </c>
      <c r="AG141" s="94">
        <f>SUM(AG14:AG140)</f>
        <v>327412.04908499995</v>
      </c>
      <c r="AH141" s="94">
        <f>SUM(AH14:AH140)</f>
        <v>170504.57352444655</v>
      </c>
      <c r="AI141" s="94">
        <f>SUM(AI14:AI140)</f>
        <v>290524.6360249999</v>
      </c>
      <c r="AJ141" s="94">
        <f>SUM(AJ14:AJ140)</f>
        <v>5695.7698099999998</v>
      </c>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27" t="s">
        <v>362</v>
      </c>
      <c r="D152" s="125" t="s">
        <v>295</v>
      </c>
      <c r="E152" s="125">
        <f>SUM(E$141, E$151, IF(AND(ISNUMBER(SEARCH($B$4,"AT|BE|CH|GB|IE|LT|LU|NL")),SUM(E$143:E$149)&gt;0),SUM(E$143:E$149)-SUM(E$27:E$33),0))</f>
        <v>248.98069680931619</v>
      </c>
      <c r="F152" s="125">
        <f t="shared" ref="F152:AD152" si="2">SUM(F$141, F$151, IF(AND(ISNUMBER(SEARCH($B$4,"AT|BE|CH|GB|IE|LT|LU|NL")),SUM(F$143:F$149)&gt;0),SUM(F$143:F$149)-SUM(F$27:F$33),0))</f>
        <v>162.79021766887524</v>
      </c>
      <c r="G152" s="125">
        <f t="shared" si="2"/>
        <v>101.19438466683596</v>
      </c>
      <c r="H152" s="125">
        <f t="shared" si="2"/>
        <v>41.690946636221405</v>
      </c>
      <c r="I152" s="125">
        <f t="shared" si="2"/>
        <v>27.187627736449954</v>
      </c>
      <c r="J152" s="125">
        <f t="shared" si="2"/>
        <v>45.079288748198245</v>
      </c>
      <c r="K152" s="125">
        <f t="shared" si="2"/>
        <v>60.42053069873495</v>
      </c>
      <c r="L152" s="125">
        <f t="shared" si="2"/>
        <v>6.496938744930703</v>
      </c>
      <c r="M152" s="125">
        <f t="shared" si="2"/>
        <v>556.34159523192659</v>
      </c>
      <c r="N152" s="125">
        <f t="shared" si="2"/>
        <v>24.926495028851033</v>
      </c>
      <c r="O152" s="125">
        <f t="shared" si="2"/>
        <v>1.3275040168742305</v>
      </c>
      <c r="P152" s="125">
        <f t="shared" si="2"/>
        <v>0.81913399016515887</v>
      </c>
      <c r="Q152" s="125">
        <f t="shared" si="2"/>
        <v>3.6685114806411336</v>
      </c>
      <c r="R152" s="125">
        <f t="shared" si="2"/>
        <v>29.455392509337621</v>
      </c>
      <c r="S152" s="125">
        <f t="shared" si="2"/>
        <v>61.899145410229224</v>
      </c>
      <c r="T152" s="125">
        <f t="shared" si="2"/>
        <v>35.279049770947339</v>
      </c>
      <c r="U152" s="125">
        <f t="shared" si="2"/>
        <v>0</v>
      </c>
      <c r="V152" s="125">
        <f t="shared" si="2"/>
        <v>127.091495701485</v>
      </c>
      <c r="W152" s="125">
        <f t="shared" si="2"/>
        <v>14.054618635758263</v>
      </c>
      <c r="X152" s="125">
        <f t="shared" si="2"/>
        <v>6.6400772717540573</v>
      </c>
      <c r="Y152" s="125">
        <f t="shared" si="2"/>
        <v>5.3317403262018317</v>
      </c>
      <c r="Z152" s="125">
        <f t="shared" si="2"/>
        <v>4.0654497717764881</v>
      </c>
      <c r="AA152" s="125">
        <f t="shared" si="2"/>
        <v>4.663673329895734</v>
      </c>
      <c r="AB152" s="125">
        <f t="shared" si="2"/>
        <v>20.700940699628106</v>
      </c>
      <c r="AC152" s="125">
        <f t="shared" si="2"/>
        <v>9.9123581392138576</v>
      </c>
      <c r="AD152" s="125">
        <f t="shared" si="2"/>
        <v>29.964127728404506</v>
      </c>
      <c r="AE152" s="114"/>
      <c r="AF152" s="125"/>
      <c r="AG152" s="125"/>
      <c r="AH152" s="125"/>
      <c r="AI152" s="125"/>
      <c r="AJ152" s="125"/>
      <c r="AK152" s="125"/>
      <c r="AL152" s="128"/>
    </row>
    <row r="153" spans="1:38" s="120" customFormat="1" ht="26.25" customHeight="1" thickBot="1" x14ac:dyDescent="0.25">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27" t="s">
        <v>363</v>
      </c>
      <c r="D154" s="125" t="s">
        <v>322</v>
      </c>
      <c r="E154" s="125">
        <f>SUM(E$141, E$153, -1 * IF(OR($B$6=2005,$B$6&gt;=2020),SUM(E$99:E$122),0), IF(AND(ISNUMBER(SEARCH($B$4,"AT|BE|CH|GB|IE|LT|LU|NL")),SUM(E$143:E$149)&gt;0),SUM(E$143:E$149)-SUM(E$27:E$33),0))</f>
        <v>248.98069680931619</v>
      </c>
      <c r="F154" s="125">
        <f>SUM(F$141, F$153, -1 * IF(OR($B$6=2005,$B$6&gt;=2020),SUM(F$99:F$122),0), IF(AND(ISNUMBER(SEARCH($B$4,"AT|BE|CH|GB|IE|LT|LU|NL")),SUM(F$143:F$149)&gt;0),SUM(F$143:F$149)-SUM(F$27:F$33),0))</f>
        <v>162.79021766887524</v>
      </c>
      <c r="G154" s="125">
        <f>SUM(G$141, G$153, IF(AND(ISNUMBER(SEARCH($B$4,"AT|BE|CH|GB|IE|LT|LU|NL")),SUM(G$143:G$149)&gt;0),SUM(G$143:G$149)-SUM(G$27:G$33),0))</f>
        <v>101.19438466683596</v>
      </c>
      <c r="H154" s="125">
        <f>SUM(H$141, H$153, IF(AND(ISNUMBER(SEARCH($B$4,"AT|BE|CH|GB|IE|LT|LU|NL")),SUM(H$143:H$149)&gt;0),SUM(H$143:H$149)-SUM(H$27:H$33),0))</f>
        <v>41.690946636221405</v>
      </c>
      <c r="I154" s="125">
        <f t="shared" ref="I154:AD154" si="3">SUM(I$141, I$153, IF(AND(ISNUMBER(SEARCH($B$4,"AT|BE|CH|GB|IE|LT|LU|NL")),SUM(I$143:I$149)&gt;0),SUM(I$143:I$149)-SUM(I$27:I$33),0))</f>
        <v>27.187627736449954</v>
      </c>
      <c r="J154" s="125">
        <f t="shared" si="3"/>
        <v>45.079288748198245</v>
      </c>
      <c r="K154" s="125">
        <f t="shared" si="3"/>
        <v>60.42053069873495</v>
      </c>
      <c r="L154" s="125">
        <f t="shared" si="3"/>
        <v>6.496938744930703</v>
      </c>
      <c r="M154" s="125">
        <f t="shared" si="3"/>
        <v>556.34159523192659</v>
      </c>
      <c r="N154" s="125">
        <f t="shared" si="3"/>
        <v>24.926495028851033</v>
      </c>
      <c r="O154" s="125">
        <f t="shared" si="3"/>
        <v>1.3275040168742305</v>
      </c>
      <c r="P154" s="125">
        <f t="shared" si="3"/>
        <v>0.81913399016515887</v>
      </c>
      <c r="Q154" s="125">
        <f t="shared" si="3"/>
        <v>3.6685114806411336</v>
      </c>
      <c r="R154" s="125">
        <f t="shared" si="3"/>
        <v>29.455392509337621</v>
      </c>
      <c r="S154" s="125">
        <f t="shared" si="3"/>
        <v>61.899145410229224</v>
      </c>
      <c r="T154" s="125">
        <f t="shared" si="3"/>
        <v>35.279049770947339</v>
      </c>
      <c r="U154" s="125">
        <f t="shared" si="3"/>
        <v>0</v>
      </c>
      <c r="V154" s="125">
        <f t="shared" si="3"/>
        <v>127.091495701485</v>
      </c>
      <c r="W154" s="125">
        <f t="shared" si="3"/>
        <v>14.054618635758263</v>
      </c>
      <c r="X154" s="125">
        <f t="shared" si="3"/>
        <v>6.6400772717540573</v>
      </c>
      <c r="Y154" s="125">
        <f t="shared" si="3"/>
        <v>5.3317403262018317</v>
      </c>
      <c r="Z154" s="125">
        <f t="shared" si="3"/>
        <v>4.0654497717764881</v>
      </c>
      <c r="AA154" s="125">
        <f t="shared" si="3"/>
        <v>4.663673329895734</v>
      </c>
      <c r="AB154" s="125">
        <f t="shared" si="3"/>
        <v>20.700940699628106</v>
      </c>
      <c r="AC154" s="125">
        <f t="shared" si="3"/>
        <v>9.9123581392138576</v>
      </c>
      <c r="AD154" s="125">
        <f t="shared" si="3"/>
        <v>29.964127728404506</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35" t="s">
        <v>327</v>
      </c>
      <c r="D157" s="136"/>
      <c r="E157" s="136">
        <v>3.8324071485961126</v>
      </c>
      <c r="F157" s="136">
        <v>8.7597877682196873E-2</v>
      </c>
      <c r="G157" s="136">
        <v>0.26553106672415927</v>
      </c>
      <c r="H157" s="136" t="s">
        <v>388</v>
      </c>
      <c r="I157" s="136">
        <v>6.0666292598746979E-2</v>
      </c>
      <c r="J157" s="136">
        <v>6.0666292598746979E-2</v>
      </c>
      <c r="K157" s="136">
        <v>6.0666292598746979E-2</v>
      </c>
      <c r="L157" s="136">
        <v>3.033314629937349E-2</v>
      </c>
      <c r="M157" s="136">
        <v>0.82533625378694853</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13687.16838784326</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35" t="s">
        <v>329</v>
      </c>
      <c r="D158" s="136"/>
      <c r="E158" s="136">
        <v>0.86132689116276373</v>
      </c>
      <c r="F158" s="136">
        <v>9.5794582361758876E-2</v>
      </c>
      <c r="G158" s="136">
        <v>6.7637701307678058E-2</v>
      </c>
      <c r="H158" s="136" t="s">
        <v>388</v>
      </c>
      <c r="I158" s="136">
        <v>8.8476737070285871E-3</v>
      </c>
      <c r="J158" s="136">
        <v>8.8476737070285871E-3</v>
      </c>
      <c r="K158" s="136">
        <v>8.8476737070285871E-3</v>
      </c>
      <c r="L158" s="136">
        <v>4.4238368535142935E-3</v>
      </c>
      <c r="M158" s="136">
        <v>1.4379567419262376</v>
      </c>
      <c r="N158" s="136">
        <v>0.57502037669999995</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3527.2228272862239</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35" t="s">
        <v>435</v>
      </c>
      <c r="D159" s="136"/>
      <c r="E159" s="136">
        <v>46.309800000000003</v>
      </c>
      <c r="F159" s="136">
        <v>1.2245999999999999</v>
      </c>
      <c r="G159" s="136">
        <v>21.899850000000001</v>
      </c>
      <c r="H159" s="136" t="s">
        <v>388</v>
      </c>
      <c r="I159" s="136">
        <v>1.5039477419354836</v>
      </c>
      <c r="J159" s="136">
        <v>1.6604700000000001</v>
      </c>
      <c r="K159" s="136">
        <v>1.6604700000000001</v>
      </c>
      <c r="L159" s="136" t="s">
        <v>388</v>
      </c>
      <c r="M159" s="136">
        <v>3.3439999999999999</v>
      </c>
      <c r="N159" s="136">
        <v>0.11138367913103039</v>
      </c>
      <c r="O159" s="136">
        <v>1.1964462691857816E-2</v>
      </c>
      <c r="P159" s="136">
        <v>1.3816220144012837E-2</v>
      </c>
      <c r="Q159" s="136">
        <v>0.37901536974084055</v>
      </c>
      <c r="R159" s="136">
        <v>0.40201841639847857</v>
      </c>
      <c r="S159" s="136">
        <v>0.77138882575609002</v>
      </c>
      <c r="T159" s="136">
        <v>17.754322217856238</v>
      </c>
      <c r="U159" s="136">
        <v>0.12516391890146833</v>
      </c>
      <c r="V159" s="136">
        <v>0.7734204850761196</v>
      </c>
      <c r="W159" s="136">
        <v>0.27144314663484481</v>
      </c>
      <c r="X159" s="136">
        <v>2.9448217366605783E-3</v>
      </c>
      <c r="Y159" s="136">
        <v>1.7483754674747966E-2</v>
      </c>
      <c r="Z159" s="136">
        <v>1.1964462691857816E-2</v>
      </c>
      <c r="AA159" s="136">
        <v>5.0599506572088886E-3</v>
      </c>
      <c r="AB159" s="136">
        <v>3.7452989760475244E-2</v>
      </c>
      <c r="AC159" s="136">
        <v>8.4677117569082236E-2</v>
      </c>
      <c r="AD159" s="136">
        <v>0.31811798218383325</v>
      </c>
      <c r="AE159" s="114"/>
      <c r="AF159" s="136">
        <v>26306.634691056061</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988AF-CC5E-47A0-981C-527A9C34E7DB}">
  <sheetPr codeName="Tabelle28"/>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9.42578125" style="5" customWidth="1"/>
    <col min="2" max="2" width="10.42578125" style="191" customWidth="1"/>
    <col min="3" max="3" width="41.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2004</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2004</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157" t="s">
        <v>50</v>
      </c>
      <c r="C14" s="43" t="s">
        <v>51</v>
      </c>
      <c r="D14" s="45"/>
      <c r="E14" s="93">
        <v>47.758802970626199</v>
      </c>
      <c r="F14" s="93">
        <v>1.1364935864849994</v>
      </c>
      <c r="G14" s="93">
        <v>37.164233446019757</v>
      </c>
      <c r="H14" s="93">
        <v>1.8329999999999999E-2</v>
      </c>
      <c r="I14" s="93">
        <v>0.86199997565194575</v>
      </c>
      <c r="J14" s="93">
        <v>2.8729948924943898</v>
      </c>
      <c r="K14" s="93">
        <v>4.115230251547854</v>
      </c>
      <c r="L14" s="93">
        <v>6.6161172958637424E-2</v>
      </c>
      <c r="M14" s="93">
        <v>14.053188379199998</v>
      </c>
      <c r="N14" s="93">
        <v>2.6568442820365421</v>
      </c>
      <c r="O14" s="93">
        <v>0.11008983045590015</v>
      </c>
      <c r="P14" s="93">
        <v>0.19955615970148163</v>
      </c>
      <c r="Q14" s="93">
        <v>1.1819700350390514</v>
      </c>
      <c r="R14" s="93">
        <v>1.7342165482210032</v>
      </c>
      <c r="S14" s="93">
        <v>2.2723162217670017</v>
      </c>
      <c r="T14" s="93">
        <v>4.3426549997750046</v>
      </c>
      <c r="U14" s="15" t="s">
        <v>387</v>
      </c>
      <c r="V14" s="93">
        <v>12.797999786259162</v>
      </c>
      <c r="W14" s="93">
        <v>3.1515819605593021</v>
      </c>
      <c r="X14" s="93">
        <v>0.19654173326264859</v>
      </c>
      <c r="Y14" s="93">
        <v>1.824580188098409E-2</v>
      </c>
      <c r="Z14" s="93">
        <v>1.3194612098194673E-2</v>
      </c>
      <c r="AA14" s="93">
        <v>2.1442418616572492E-2</v>
      </c>
      <c r="AB14" s="93">
        <v>0.24942456585839987</v>
      </c>
      <c r="AC14" s="93">
        <v>0.29958044956700008</v>
      </c>
      <c r="AD14" s="93">
        <v>0.20948457840800011</v>
      </c>
      <c r="AE14" s="92"/>
      <c r="AF14" s="93">
        <v>12334.450553000008</v>
      </c>
      <c r="AG14" s="93">
        <v>234451.01499000008</v>
      </c>
      <c r="AH14" s="93">
        <v>86505.118000000031</v>
      </c>
      <c r="AI14" s="93">
        <v>48029.988749999982</v>
      </c>
      <c r="AJ14" s="93">
        <v>3839.8829899999996</v>
      </c>
      <c r="AK14" s="15" t="s">
        <v>388</v>
      </c>
      <c r="AL14" s="38" t="s">
        <v>48</v>
      </c>
    </row>
    <row r="15" spans="1:38" s="2" customFormat="1" ht="26.25" customHeight="1" thickBot="1" x14ac:dyDescent="0.25">
      <c r="A15" s="43" t="s">
        <v>52</v>
      </c>
      <c r="B15" s="157" t="s">
        <v>53</v>
      </c>
      <c r="C15" s="43" t="s">
        <v>54</v>
      </c>
      <c r="D15" s="45"/>
      <c r="E15" s="93">
        <v>4.0090000000000003</v>
      </c>
      <c r="F15" s="93">
        <v>4.1977000000000007E-2</v>
      </c>
      <c r="G15" s="93">
        <v>6.8734273999999997</v>
      </c>
      <c r="H15" s="15" t="s">
        <v>388</v>
      </c>
      <c r="I15" s="93">
        <v>8.8620734840205467E-2</v>
      </c>
      <c r="J15" s="93">
        <v>0.21485004217218687</v>
      </c>
      <c r="K15" s="93">
        <v>0.53479999999999994</v>
      </c>
      <c r="L15" s="93">
        <v>9.6774639667259882E-3</v>
      </c>
      <c r="M15" s="93">
        <v>0.84600600000000004</v>
      </c>
      <c r="N15" s="93">
        <v>3.7674243000000001</v>
      </c>
      <c r="O15" s="93">
        <v>8.4702240000000012E-2</v>
      </c>
      <c r="P15" s="93">
        <v>1.7293252285714284E-2</v>
      </c>
      <c r="Q15" s="93">
        <v>0.61112453333333339</v>
      </c>
      <c r="R15" s="93">
        <v>4.6392525000000004</v>
      </c>
      <c r="S15" s="93">
        <v>1.6328578499999999</v>
      </c>
      <c r="T15" s="93">
        <v>4.1437689999999998</v>
      </c>
      <c r="U15" s="15" t="s">
        <v>387</v>
      </c>
      <c r="V15" s="93">
        <v>7.0030274857142851</v>
      </c>
      <c r="W15" s="93">
        <v>3.685484E-2</v>
      </c>
      <c r="X15" s="93">
        <v>5.7585840707964594E-7</v>
      </c>
      <c r="Y15" s="93">
        <v>4.0123389838573401E-3</v>
      </c>
      <c r="Z15" s="93">
        <v>4.0057577449192864E-3</v>
      </c>
      <c r="AA15" s="93">
        <v>6.1241834128162934E-3</v>
      </c>
      <c r="AB15" s="93">
        <v>1.4142855999999999E-2</v>
      </c>
      <c r="AC15" s="15" t="s">
        <v>388</v>
      </c>
      <c r="AD15" s="15" t="s">
        <v>388</v>
      </c>
      <c r="AE15" s="92"/>
      <c r="AF15" s="93">
        <v>24841.3</v>
      </c>
      <c r="AG15" s="93">
        <v>13</v>
      </c>
      <c r="AH15" s="93">
        <v>17174</v>
      </c>
      <c r="AI15" s="15" t="s">
        <v>388</v>
      </c>
      <c r="AJ15" s="93" t="s">
        <v>388</v>
      </c>
      <c r="AK15" s="15" t="s">
        <v>388</v>
      </c>
      <c r="AL15" s="38" t="s">
        <v>48</v>
      </c>
    </row>
    <row r="16" spans="1:38" s="2" customFormat="1" ht="26.25" customHeight="1" thickBot="1" x14ac:dyDescent="0.25">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157" t="s">
        <v>57</v>
      </c>
      <c r="C17" s="43" t="s">
        <v>58</v>
      </c>
      <c r="D17" s="45"/>
      <c r="E17" s="93">
        <v>4.3504799972000008</v>
      </c>
      <c r="F17" s="93">
        <v>2.7864023599999999E-2</v>
      </c>
      <c r="G17" s="93">
        <v>3.795939983500352</v>
      </c>
      <c r="H17" s="15" t="s">
        <v>388</v>
      </c>
      <c r="I17" s="93">
        <v>8.5347081903627067E-2</v>
      </c>
      <c r="J17" s="93">
        <v>0.24938107180920935</v>
      </c>
      <c r="K17" s="93">
        <v>0.37953767864000004</v>
      </c>
      <c r="L17" s="93">
        <v>6.7426544356332507E-3</v>
      </c>
      <c r="M17" s="93">
        <v>7.8110852615200024</v>
      </c>
      <c r="N17" s="93">
        <v>0.11383408999999999</v>
      </c>
      <c r="O17" s="93">
        <v>2.5440340000000001E-3</v>
      </c>
      <c r="P17" s="93">
        <v>5.2950610000000004E-4</v>
      </c>
      <c r="Q17" s="93">
        <v>1.8872643999999997E-2</v>
      </c>
      <c r="R17" s="93">
        <v>0.12440714</v>
      </c>
      <c r="S17" s="93">
        <v>3.3443279999999999E-2</v>
      </c>
      <c r="T17" s="93">
        <v>0.52395411999999997</v>
      </c>
      <c r="U17" s="15" t="s">
        <v>387</v>
      </c>
      <c r="V17" s="93">
        <v>0.40520146000000001</v>
      </c>
      <c r="W17" s="93">
        <v>1.6046724538000004E-2</v>
      </c>
      <c r="X17" s="93">
        <v>4.622823260648463E-4</v>
      </c>
      <c r="Y17" s="93">
        <v>3.6391725616794612E-3</v>
      </c>
      <c r="Z17" s="93">
        <v>4.1303053821598696E-4</v>
      </c>
      <c r="AA17" s="93">
        <v>3.6435499003970593E-4</v>
      </c>
      <c r="AB17" s="93">
        <v>4.8788404159999998E-3</v>
      </c>
      <c r="AC17" s="93">
        <v>2.8391722000000001E-3</v>
      </c>
      <c r="AD17" s="93">
        <v>0.77848270000000019</v>
      </c>
      <c r="AE17" s="92"/>
      <c r="AF17" s="93">
        <v>5796.5290759999998</v>
      </c>
      <c r="AG17" s="93">
        <v>28954.2</v>
      </c>
      <c r="AH17" s="93">
        <v>2600.2799999999997</v>
      </c>
      <c r="AI17" s="15" t="s">
        <v>388</v>
      </c>
      <c r="AJ17" s="93">
        <v>71.33</v>
      </c>
      <c r="AK17" s="15" t="s">
        <v>388</v>
      </c>
      <c r="AL17" s="38" t="s">
        <v>48</v>
      </c>
    </row>
    <row r="18" spans="1:38" s="2" customFormat="1" ht="26.25" customHeight="1" thickBot="1" x14ac:dyDescent="0.25">
      <c r="A18" s="43" t="s">
        <v>52</v>
      </c>
      <c r="B18" s="157" t="s">
        <v>59</v>
      </c>
      <c r="C18" s="43" t="s">
        <v>60</v>
      </c>
      <c r="D18" s="45"/>
      <c r="E18" s="93">
        <v>0.98141565239999973</v>
      </c>
      <c r="F18" s="93">
        <v>2.5973812220000006E-3</v>
      </c>
      <c r="G18" s="93">
        <v>2.9792392094110927</v>
      </c>
      <c r="H18" s="15" t="s">
        <v>388</v>
      </c>
      <c r="I18" s="93">
        <v>1.4949645705924514E-2</v>
      </c>
      <c r="J18" s="93">
        <v>2.7486924631139949E-2</v>
      </c>
      <c r="K18" s="93">
        <v>4.3961791706000002E-2</v>
      </c>
      <c r="L18" s="93">
        <v>4.6962118764364048E-3</v>
      </c>
      <c r="M18" s="93">
        <v>3.8716824440000006E-2</v>
      </c>
      <c r="N18" s="93">
        <v>8.3100000000000014E-4</v>
      </c>
      <c r="O18" s="93">
        <v>9.9720000000000004E-6</v>
      </c>
      <c r="P18" s="93">
        <v>3.1599000000000004E-6</v>
      </c>
      <c r="Q18" s="93">
        <v>6.6480000000000014E-5</v>
      </c>
      <c r="R18" s="93">
        <v>0.19662632999999996</v>
      </c>
      <c r="S18" s="93">
        <v>2.6332500000000002E-4</v>
      </c>
      <c r="T18" s="93">
        <v>3.6311000000000003E-2</v>
      </c>
      <c r="U18" s="15" t="s">
        <v>387</v>
      </c>
      <c r="V18" s="93">
        <v>3.9888E-4</v>
      </c>
      <c r="W18" s="93">
        <v>1.413746611E-3</v>
      </c>
      <c r="X18" s="93">
        <v>2.9778566107718432E-4</v>
      </c>
      <c r="Y18" s="93">
        <v>2.3461240547408935E-3</v>
      </c>
      <c r="Z18" s="93">
        <v>2.6616704414466821E-4</v>
      </c>
      <c r="AA18" s="93">
        <v>2.3481460243725437E-4</v>
      </c>
      <c r="AB18" s="93">
        <v>3.1448913624000001E-3</v>
      </c>
      <c r="AC18" s="93">
        <v>1.214518E-4</v>
      </c>
      <c r="AD18" s="93">
        <v>3.3301299999999999E-2</v>
      </c>
      <c r="AE18" s="92"/>
      <c r="AF18" s="93">
        <v>1547.3012219999998</v>
      </c>
      <c r="AG18" s="93">
        <v>195.89</v>
      </c>
      <c r="AH18" s="15" t="s">
        <v>388</v>
      </c>
      <c r="AI18" s="15" t="s">
        <v>388</v>
      </c>
      <c r="AJ18" s="15" t="s">
        <v>388</v>
      </c>
      <c r="AK18" s="15" t="s">
        <v>388</v>
      </c>
      <c r="AL18" s="38" t="s">
        <v>48</v>
      </c>
    </row>
    <row r="19" spans="1:38" s="2" customFormat="1" ht="26.25" customHeight="1" thickBot="1" x14ac:dyDescent="0.25">
      <c r="A19" s="43" t="s">
        <v>52</v>
      </c>
      <c r="B19" s="157" t="s">
        <v>61</v>
      </c>
      <c r="C19" s="43" t="s">
        <v>62</v>
      </c>
      <c r="D19" s="45"/>
      <c r="E19" s="93">
        <v>2.6194747208999996</v>
      </c>
      <c r="F19" s="93">
        <v>3.8796790199999993E-2</v>
      </c>
      <c r="G19" s="93">
        <v>3.0131656316703475</v>
      </c>
      <c r="H19" s="15" t="s">
        <v>388</v>
      </c>
      <c r="I19" s="93">
        <v>8.3462785993514282E-2</v>
      </c>
      <c r="J19" s="93">
        <v>0.15712093515100034</v>
      </c>
      <c r="K19" s="93">
        <v>0.18843519785000001</v>
      </c>
      <c r="L19" s="93">
        <v>1.6677479086256983E-2</v>
      </c>
      <c r="M19" s="93">
        <v>0.60334434540000015</v>
      </c>
      <c r="N19" s="93">
        <v>9.4773268346153849E-2</v>
      </c>
      <c r="O19" s="93">
        <v>2.0164886699999998E-3</v>
      </c>
      <c r="P19" s="93">
        <v>4.9134708633571398E-3</v>
      </c>
      <c r="Q19" s="93">
        <v>1.2915831285897433E-2</v>
      </c>
      <c r="R19" s="93">
        <v>1.9246679425000003E-2</v>
      </c>
      <c r="S19" s="93">
        <v>3.0324249350000002E-2</v>
      </c>
      <c r="T19" s="93">
        <v>0.93604436750000031</v>
      </c>
      <c r="U19" s="15" t="s">
        <v>387</v>
      </c>
      <c r="V19" s="93">
        <v>2.9301743836714298</v>
      </c>
      <c r="W19" s="93">
        <v>8.0122306400000065E-2</v>
      </c>
      <c r="X19" s="93">
        <v>2.2353459614131059E-3</v>
      </c>
      <c r="Y19" s="93">
        <v>9.9973802973769097E-3</v>
      </c>
      <c r="Z19" s="93">
        <v>1.5206739366412723E-3</v>
      </c>
      <c r="AA19" s="93">
        <v>1.2916410445687168E-3</v>
      </c>
      <c r="AB19" s="93">
        <v>1.5045041240000005E-2</v>
      </c>
      <c r="AC19" s="93">
        <v>3.3828558000000004E-3</v>
      </c>
      <c r="AD19" s="93">
        <v>0.40718807479999997</v>
      </c>
      <c r="AE19" s="92"/>
      <c r="AF19" s="93">
        <v>12953.826370000002</v>
      </c>
      <c r="AG19" s="93">
        <v>5332.34</v>
      </c>
      <c r="AH19" s="93">
        <v>1524.94</v>
      </c>
      <c r="AI19" s="93">
        <v>786.48099999999999</v>
      </c>
      <c r="AJ19" s="93">
        <v>331.46440000000001</v>
      </c>
      <c r="AK19" s="15" t="s">
        <v>388</v>
      </c>
      <c r="AL19" s="38" t="s">
        <v>48</v>
      </c>
    </row>
    <row r="20" spans="1:38" s="2" customFormat="1" ht="26.25" customHeight="1" thickBot="1" x14ac:dyDescent="0.25">
      <c r="A20" s="43" t="s">
        <v>52</v>
      </c>
      <c r="B20" s="157" t="s">
        <v>63</v>
      </c>
      <c r="C20" s="43" t="s">
        <v>64</v>
      </c>
      <c r="D20" s="45"/>
      <c r="E20" s="93">
        <v>21.114291981700006</v>
      </c>
      <c r="F20" s="93">
        <v>0.57164928368799961</v>
      </c>
      <c r="G20" s="93">
        <v>7.8056645203202519</v>
      </c>
      <c r="H20" s="15" t="s">
        <v>388</v>
      </c>
      <c r="I20" s="93">
        <v>3.0972771227624056</v>
      </c>
      <c r="J20" s="93">
        <v>4.106575325082261</v>
      </c>
      <c r="K20" s="93">
        <v>4.4514661780000004</v>
      </c>
      <c r="L20" s="93">
        <v>3.7764490094262589E-2</v>
      </c>
      <c r="M20" s="93">
        <v>28.823034019190022</v>
      </c>
      <c r="N20" s="93">
        <v>5.1043807169460793</v>
      </c>
      <c r="O20" s="93">
        <v>0.38864401221559985</v>
      </c>
      <c r="P20" s="93">
        <v>0.14838196191226</v>
      </c>
      <c r="Q20" s="93">
        <v>0.27481605789605124</v>
      </c>
      <c r="R20" s="93">
        <v>0.21889678825700004</v>
      </c>
      <c r="S20" s="93">
        <v>0.36022950700000006</v>
      </c>
      <c r="T20" s="93">
        <v>1.3533267067799999</v>
      </c>
      <c r="U20" s="15" t="s">
        <v>387</v>
      </c>
      <c r="V20" s="93">
        <v>2.7387737271982853</v>
      </c>
      <c r="W20" s="93">
        <v>1.1109966753817999</v>
      </c>
      <c r="X20" s="93">
        <v>3.6977300013444341E-2</v>
      </c>
      <c r="Y20" s="93">
        <v>7.9493681382253226E-2</v>
      </c>
      <c r="Z20" s="93">
        <v>1.97643373406142E-2</v>
      </c>
      <c r="AA20" s="93">
        <v>1.6049313851288268E-2</v>
      </c>
      <c r="AB20" s="93">
        <v>0.15228463258760003</v>
      </c>
      <c r="AC20" s="93">
        <v>0.19896010109999995</v>
      </c>
      <c r="AD20" s="93">
        <v>0.26299121546999998</v>
      </c>
      <c r="AE20" s="92"/>
      <c r="AF20" s="93">
        <v>12910.352511999998</v>
      </c>
      <c r="AG20" s="93">
        <v>12931.589999999998</v>
      </c>
      <c r="AH20" s="93">
        <v>41992.99</v>
      </c>
      <c r="AI20" s="93">
        <v>184679.96450000009</v>
      </c>
      <c r="AJ20" s="93">
        <v>1459.09</v>
      </c>
      <c r="AK20" s="15" t="s">
        <v>388</v>
      </c>
      <c r="AL20" s="38" t="s">
        <v>48</v>
      </c>
    </row>
    <row r="21" spans="1:38" s="2" customFormat="1" ht="26.25" customHeight="1" thickBot="1" x14ac:dyDescent="0.25">
      <c r="A21" s="43" t="s">
        <v>52</v>
      </c>
      <c r="B21" s="157" t="s">
        <v>65</v>
      </c>
      <c r="C21" s="43" t="s">
        <v>66</v>
      </c>
      <c r="D21" s="45"/>
      <c r="E21" s="93">
        <v>0.75107484269999991</v>
      </c>
      <c r="F21" s="93">
        <v>4.6809187841999979E-2</v>
      </c>
      <c r="G21" s="93">
        <v>1.3370480963181157</v>
      </c>
      <c r="H21" s="15" t="s">
        <v>388</v>
      </c>
      <c r="I21" s="93">
        <v>4.8467517796335992E-2</v>
      </c>
      <c r="J21" s="93">
        <v>8.3848481948031309E-2</v>
      </c>
      <c r="K21" s="93">
        <v>0.11070838170000004</v>
      </c>
      <c r="L21" s="93">
        <v>1.1713528410011753E-2</v>
      </c>
      <c r="M21" s="93">
        <v>0.23450963299000002</v>
      </c>
      <c r="N21" s="93">
        <v>7.8945626965999979E-2</v>
      </c>
      <c r="O21" s="93">
        <v>1.8452545606999998E-3</v>
      </c>
      <c r="P21" s="93">
        <v>3.5716765171000002E-3</v>
      </c>
      <c r="Q21" s="93">
        <v>1.3838825104000006E-2</v>
      </c>
      <c r="R21" s="93">
        <v>4.4002945652000004E-2</v>
      </c>
      <c r="S21" s="93">
        <v>2.9793429160499998E-2</v>
      </c>
      <c r="T21" s="93">
        <v>0.55473354826100019</v>
      </c>
      <c r="U21" s="15" t="s">
        <v>387</v>
      </c>
      <c r="V21" s="93">
        <v>0.22723390951999994</v>
      </c>
      <c r="W21" s="93">
        <v>1.9510176405500002E-2</v>
      </c>
      <c r="X21" s="93">
        <v>8.8294439624372401E-4</v>
      </c>
      <c r="Y21" s="93">
        <v>4.906039573718368E-3</v>
      </c>
      <c r="Z21" s="93">
        <v>6.6068482478120322E-4</v>
      </c>
      <c r="AA21" s="93">
        <v>5.6941528657670571E-4</v>
      </c>
      <c r="AB21" s="93">
        <v>7.0190840813200012E-3</v>
      </c>
      <c r="AC21" s="93">
        <v>1.3094883222000001E-3</v>
      </c>
      <c r="AD21" s="93">
        <v>0.17031584309860001</v>
      </c>
      <c r="AE21" s="92"/>
      <c r="AF21" s="93">
        <v>2186.1723519999996</v>
      </c>
      <c r="AG21" s="93">
        <v>1571.5631569999998</v>
      </c>
      <c r="AH21" s="93">
        <v>409.84040000000005</v>
      </c>
      <c r="AI21" s="93">
        <v>278.05331000000001</v>
      </c>
      <c r="AJ21" s="15" t="s">
        <v>388</v>
      </c>
      <c r="AK21" s="15" t="s">
        <v>388</v>
      </c>
      <c r="AL21" s="38" t="s">
        <v>48</v>
      </c>
    </row>
    <row r="22" spans="1:38" s="2" customFormat="1" ht="26.25" customHeight="1" thickBot="1" x14ac:dyDescent="0.25">
      <c r="A22" s="43" t="s">
        <v>52</v>
      </c>
      <c r="B22" s="157" t="s">
        <v>67</v>
      </c>
      <c r="C22" s="43" t="s">
        <v>68</v>
      </c>
      <c r="D22" s="45"/>
      <c r="E22" s="93">
        <v>4.1342103855999994</v>
      </c>
      <c r="F22" s="93">
        <v>1.5399032563999999E-2</v>
      </c>
      <c r="G22" s="93">
        <v>1.1981306658438795</v>
      </c>
      <c r="H22" s="15" t="s">
        <v>388</v>
      </c>
      <c r="I22" s="93">
        <v>8.2502852012342739E-2</v>
      </c>
      <c r="J22" s="93">
        <v>0.17191494679573618</v>
      </c>
      <c r="K22" s="93">
        <v>0.37759811339199995</v>
      </c>
      <c r="L22" s="93">
        <v>1.0632872367079358E-2</v>
      </c>
      <c r="M22" s="93">
        <v>11.078305311279998</v>
      </c>
      <c r="N22" s="93">
        <v>3.0707233219249996</v>
      </c>
      <c r="O22" s="93">
        <v>8.1303337019100003E-2</v>
      </c>
      <c r="P22" s="93">
        <v>4.5512246701909995E-2</v>
      </c>
      <c r="Q22" s="93">
        <v>0.51267129679400014</v>
      </c>
      <c r="R22" s="93">
        <v>3.7166280233969999</v>
      </c>
      <c r="S22" s="93">
        <v>1.3635218084924996</v>
      </c>
      <c r="T22" s="93">
        <v>3.3864168390999998</v>
      </c>
      <c r="U22" s="15" t="s">
        <v>387</v>
      </c>
      <c r="V22" s="93">
        <v>5.992748780763999</v>
      </c>
      <c r="W22" s="93">
        <v>5.1319548114799995E-2</v>
      </c>
      <c r="X22" s="93">
        <v>7.6050520393433619E-4</v>
      </c>
      <c r="Y22" s="93">
        <v>4.6012589199079064E-3</v>
      </c>
      <c r="Z22" s="93">
        <v>5.9343821369283042E-4</v>
      </c>
      <c r="AA22" s="93">
        <v>5.1421284766492805E-4</v>
      </c>
      <c r="AB22" s="93">
        <v>6.4694151852000012E-3</v>
      </c>
      <c r="AC22" s="93">
        <v>3.7069904E-3</v>
      </c>
      <c r="AD22" s="93">
        <v>0.87625753500000003</v>
      </c>
      <c r="AE22" s="92"/>
      <c r="AF22" s="93">
        <v>3889.8949089999992</v>
      </c>
      <c r="AG22" s="93">
        <v>5995.2500000000009</v>
      </c>
      <c r="AH22" s="93">
        <v>3025.8459999999995</v>
      </c>
      <c r="AI22" s="93">
        <v>266.81</v>
      </c>
      <c r="AJ22" s="93">
        <v>2.74</v>
      </c>
      <c r="AK22" s="15" t="s">
        <v>388</v>
      </c>
      <c r="AL22" s="38" t="s">
        <v>48</v>
      </c>
    </row>
    <row r="23" spans="1:38" s="2" customFormat="1" ht="26.25" customHeight="1" thickBot="1" x14ac:dyDescent="0.25">
      <c r="A23" s="43" t="s">
        <v>69</v>
      </c>
      <c r="B23" s="157" t="s">
        <v>377</v>
      </c>
      <c r="C23" s="43" t="s">
        <v>390</v>
      </c>
      <c r="D23" s="45"/>
      <c r="E23" s="93">
        <v>13.18413529712355</v>
      </c>
      <c r="F23" s="93">
        <v>2.4332310933449173</v>
      </c>
      <c r="G23" s="93">
        <v>0.45560962391443749</v>
      </c>
      <c r="H23" s="93">
        <v>2.6677385440262596E-3</v>
      </c>
      <c r="I23" s="93">
        <v>1.3246385925008848</v>
      </c>
      <c r="J23" s="93">
        <v>1.3246385925008848</v>
      </c>
      <c r="K23" s="93">
        <v>1.3246385925008848</v>
      </c>
      <c r="L23" s="93">
        <v>0.81318138042810562</v>
      </c>
      <c r="M23" s="93">
        <v>10.0631496888264</v>
      </c>
      <c r="N23" s="15" t="s">
        <v>388</v>
      </c>
      <c r="O23" s="93">
        <v>3.3372640422744187E-3</v>
      </c>
      <c r="P23" s="15" t="s">
        <v>388</v>
      </c>
      <c r="Q23" s="15" t="s">
        <v>388</v>
      </c>
      <c r="R23" s="93">
        <v>1.6686320211372091E-2</v>
      </c>
      <c r="S23" s="93">
        <v>0.56733488718665115</v>
      </c>
      <c r="T23" s="93">
        <v>2.3360848295920934E-2</v>
      </c>
      <c r="U23" s="93">
        <v>3.3372640422744196E-3</v>
      </c>
      <c r="V23" s="93">
        <v>0.33372640422744188</v>
      </c>
      <c r="W23" s="15" t="s">
        <v>388</v>
      </c>
      <c r="X23" s="93">
        <v>1.0096055679189194E-2</v>
      </c>
      <c r="Y23" s="93">
        <v>1.6602056659006152E-2</v>
      </c>
      <c r="Z23" s="15" t="s">
        <v>388</v>
      </c>
      <c r="AA23" s="15" t="s">
        <v>388</v>
      </c>
      <c r="AB23" s="93">
        <v>2.6698112338195346E-2</v>
      </c>
      <c r="AC23" s="15" t="s">
        <v>388</v>
      </c>
      <c r="AD23" s="15" t="s">
        <v>388</v>
      </c>
      <c r="AE23" s="92"/>
      <c r="AF23" s="93">
        <v>14269.723426010394</v>
      </c>
      <c r="AG23" s="15" t="s">
        <v>388</v>
      </c>
      <c r="AH23" s="15" t="s">
        <v>388</v>
      </c>
      <c r="AI23" s="15" t="s">
        <v>388</v>
      </c>
      <c r="AJ23" s="15" t="s">
        <v>388</v>
      </c>
      <c r="AK23" s="15" t="s">
        <v>388</v>
      </c>
      <c r="AL23" s="38" t="s">
        <v>48</v>
      </c>
    </row>
    <row r="24" spans="1:38" s="2" customFormat="1" ht="26.25" customHeight="1" thickBot="1" x14ac:dyDescent="0.25">
      <c r="A24" s="43" t="s">
        <v>52</v>
      </c>
      <c r="B24" s="157" t="s">
        <v>70</v>
      </c>
      <c r="C24" s="43" t="s">
        <v>71</v>
      </c>
      <c r="D24" s="45"/>
      <c r="E24" s="93">
        <v>2.9574925118600004</v>
      </c>
      <c r="F24" s="93">
        <v>0.13718787973316862</v>
      </c>
      <c r="G24" s="93">
        <v>1.5384602531784077</v>
      </c>
      <c r="H24" s="15" t="s">
        <v>388</v>
      </c>
      <c r="I24" s="93">
        <v>0.32366418083406334</v>
      </c>
      <c r="J24" s="93">
        <v>0.62661834466816424</v>
      </c>
      <c r="K24" s="93">
        <v>0.99210752392399959</v>
      </c>
      <c r="L24" s="93">
        <v>4.2972031100364953E-2</v>
      </c>
      <c r="M24" s="93">
        <v>3.3306252066033712</v>
      </c>
      <c r="N24" s="93">
        <v>0.27281609152884623</v>
      </c>
      <c r="O24" s="93">
        <v>2.4003002053100009E-2</v>
      </c>
      <c r="P24" s="93">
        <v>5.6148274078814267E-3</v>
      </c>
      <c r="Q24" s="93">
        <v>1.3418420318871789E-2</v>
      </c>
      <c r="R24" s="93">
        <v>0.139077305427</v>
      </c>
      <c r="S24" s="93">
        <v>0.2048234670724999</v>
      </c>
      <c r="T24" s="93">
        <v>1.1223154879999997</v>
      </c>
      <c r="U24" s="15" t="s">
        <v>387</v>
      </c>
      <c r="V24" s="93">
        <v>2.5869343159173854</v>
      </c>
      <c r="W24" s="93">
        <v>0.24133301012042638</v>
      </c>
      <c r="X24" s="93">
        <v>1.096481400596439E-2</v>
      </c>
      <c r="Y24" s="93">
        <v>2.4706574210704293E-2</v>
      </c>
      <c r="Z24" s="93">
        <v>5.9315842533479478E-3</v>
      </c>
      <c r="AA24" s="93">
        <v>4.8291136453714554E-3</v>
      </c>
      <c r="AB24" s="93">
        <v>4.6432086115388078E-2</v>
      </c>
      <c r="AC24" s="93">
        <v>0.24883985745000001</v>
      </c>
      <c r="AD24" s="93">
        <v>0.1185156582158</v>
      </c>
      <c r="AE24" s="92"/>
      <c r="AF24" s="93">
        <v>4666.7925751686498</v>
      </c>
      <c r="AG24" s="93">
        <v>6.29</v>
      </c>
      <c r="AH24" s="93">
        <v>648.10218000000009</v>
      </c>
      <c r="AI24" s="93">
        <v>6786.6269299999994</v>
      </c>
      <c r="AJ24" s="93">
        <v>508.80354059752563</v>
      </c>
      <c r="AK24" s="15" t="s">
        <v>388</v>
      </c>
      <c r="AL24" s="38" t="s">
        <v>48</v>
      </c>
    </row>
    <row r="25" spans="1:38" s="2" customFormat="1" ht="26.25" customHeight="1" thickBot="1" x14ac:dyDescent="0.25">
      <c r="A25" s="43" t="s">
        <v>72</v>
      </c>
      <c r="B25" s="157" t="s">
        <v>73</v>
      </c>
      <c r="C25" s="43" t="s">
        <v>74</v>
      </c>
      <c r="D25" s="45"/>
      <c r="E25" s="93">
        <v>0.46607507234231638</v>
      </c>
      <c r="F25" s="93">
        <v>0.12161947296506036</v>
      </c>
      <c r="G25" s="93">
        <v>3.4802464726535115E-2</v>
      </c>
      <c r="H25" s="15" t="s">
        <v>388</v>
      </c>
      <c r="I25" s="93">
        <v>5.1519672984292036E-3</v>
      </c>
      <c r="J25" s="93">
        <v>5.1519672984292036E-3</v>
      </c>
      <c r="K25" s="93">
        <v>5.1519672984292036E-3</v>
      </c>
      <c r="L25" s="93">
        <v>2.5759836492146018E-3</v>
      </c>
      <c r="M25" s="93">
        <v>0.60506233893535488</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1793.9414807492331</v>
      </c>
      <c r="AG25" s="15" t="s">
        <v>388</v>
      </c>
      <c r="AH25" s="15" t="s">
        <v>388</v>
      </c>
      <c r="AI25" s="15" t="s">
        <v>388</v>
      </c>
      <c r="AJ25" s="15" t="s">
        <v>388</v>
      </c>
      <c r="AK25" s="15" t="s">
        <v>388</v>
      </c>
      <c r="AL25" s="38" t="s">
        <v>48</v>
      </c>
    </row>
    <row r="26" spans="1:38" s="2" customFormat="1" ht="26.25" customHeight="1" thickBot="1" x14ac:dyDescent="0.25">
      <c r="A26" s="43" t="s">
        <v>72</v>
      </c>
      <c r="B26" s="157" t="s">
        <v>75</v>
      </c>
      <c r="C26" s="43" t="s">
        <v>76</v>
      </c>
      <c r="D26" s="45"/>
      <c r="E26" s="93">
        <v>0.2902485524620308</v>
      </c>
      <c r="F26" s="93">
        <v>5.3489629788081208E-2</v>
      </c>
      <c r="G26" s="93">
        <v>1.8305494162178644E-2</v>
      </c>
      <c r="H26" s="15" t="s">
        <v>388</v>
      </c>
      <c r="I26" s="93">
        <v>1.8466445984274805E-3</v>
      </c>
      <c r="J26" s="93">
        <v>1.8466445984274805E-3</v>
      </c>
      <c r="K26" s="93">
        <v>1.8466445984274805E-3</v>
      </c>
      <c r="L26" s="93">
        <v>9.2332229921374023E-4</v>
      </c>
      <c r="M26" s="93">
        <v>0.45828778030254186</v>
      </c>
      <c r="N26" s="93">
        <v>0.12149843280146386</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952.1910101906584</v>
      </c>
      <c r="AG26" s="15" t="s">
        <v>388</v>
      </c>
      <c r="AH26" s="15" t="s">
        <v>388</v>
      </c>
      <c r="AI26" s="15" t="s">
        <v>388</v>
      </c>
      <c r="AJ26" s="15" t="s">
        <v>388</v>
      </c>
      <c r="AK26" s="15" t="s">
        <v>388</v>
      </c>
      <c r="AL26" s="38" t="s">
        <v>48</v>
      </c>
    </row>
    <row r="27" spans="1:38" s="2" customFormat="1" ht="26.25" customHeight="1" thickBot="1" x14ac:dyDescent="0.25">
      <c r="A27" s="43" t="s">
        <v>77</v>
      </c>
      <c r="B27" s="157" t="s">
        <v>78</v>
      </c>
      <c r="C27" s="43" t="s">
        <v>79</v>
      </c>
      <c r="D27" s="45"/>
      <c r="E27" s="93">
        <v>43.235655565366827</v>
      </c>
      <c r="F27" s="93">
        <v>22.789591117473645</v>
      </c>
      <c r="G27" s="93">
        <v>5.3400027612178123E-2</v>
      </c>
      <c r="H27" s="93">
        <v>1.9840786159456261</v>
      </c>
      <c r="I27" s="93">
        <v>0.67870030418302696</v>
      </c>
      <c r="J27" s="93">
        <v>0.67870030418302696</v>
      </c>
      <c r="K27" s="93">
        <v>0.67870030418302696</v>
      </c>
      <c r="L27" s="93">
        <v>0.35656974535843766</v>
      </c>
      <c r="M27" s="93">
        <v>173.41235260396533</v>
      </c>
      <c r="N27" s="93">
        <v>2.9066846711859238E-3</v>
      </c>
      <c r="O27" s="93">
        <v>3.5807845467340815E-4</v>
      </c>
      <c r="P27" s="93">
        <v>1.6890695084501313E-2</v>
      </c>
      <c r="Q27" s="93">
        <v>5.4763194045977671E-4</v>
      </c>
      <c r="R27" s="93">
        <v>1.4191920912769418E-2</v>
      </c>
      <c r="S27" s="93">
        <v>9.9808745264402844E-3</v>
      </c>
      <c r="T27" s="93">
        <v>3.9601883519992265E-3</v>
      </c>
      <c r="U27" s="93">
        <v>3.7910697157273718E-4</v>
      </c>
      <c r="V27" s="93">
        <v>6.3183505816481494E-2</v>
      </c>
      <c r="W27" s="93">
        <v>1.2201396508662306</v>
      </c>
      <c r="X27" s="93">
        <v>1.8269078521699973E-2</v>
      </c>
      <c r="Y27" s="93">
        <v>2.2734248112975503E-2</v>
      </c>
      <c r="Z27" s="93">
        <v>1.1535203774836177E-2</v>
      </c>
      <c r="AA27" s="93">
        <v>2.3914813396262002E-2</v>
      </c>
      <c r="AB27" s="93">
        <v>7.6453343805773649E-2</v>
      </c>
      <c r="AC27" s="93">
        <v>0.12635540625635586</v>
      </c>
      <c r="AD27" s="93">
        <v>2.4657210719391929E-4</v>
      </c>
      <c r="AE27" s="92"/>
      <c r="AF27" s="93">
        <v>90044.983081881248</v>
      </c>
      <c r="AG27" s="15" t="s">
        <v>388</v>
      </c>
      <c r="AH27" s="93">
        <v>4.4052979055183581</v>
      </c>
      <c r="AI27" s="15" t="s">
        <v>388</v>
      </c>
      <c r="AJ27" s="15" t="s">
        <v>388</v>
      </c>
      <c r="AK27" s="15" t="s">
        <v>388</v>
      </c>
      <c r="AL27" s="38" t="s">
        <v>48</v>
      </c>
    </row>
    <row r="28" spans="1:38" s="2" customFormat="1" ht="26.25" customHeight="1" thickBot="1" x14ac:dyDescent="0.25">
      <c r="A28" s="43" t="s">
        <v>77</v>
      </c>
      <c r="B28" s="157" t="s">
        <v>80</v>
      </c>
      <c r="C28" s="43" t="s">
        <v>81</v>
      </c>
      <c r="D28" s="45"/>
      <c r="E28" s="93">
        <v>6.5633421109763699</v>
      </c>
      <c r="F28" s="93">
        <v>1.43934018285621</v>
      </c>
      <c r="G28" s="93">
        <v>6.0789987730361884E-3</v>
      </c>
      <c r="H28" s="93">
        <v>1.23595544859236E-2</v>
      </c>
      <c r="I28" s="93">
        <v>0.83039814069795914</v>
      </c>
      <c r="J28" s="93">
        <v>0.83039814069795914</v>
      </c>
      <c r="K28" s="93">
        <v>0.83039814069795914</v>
      </c>
      <c r="L28" s="93">
        <v>0.45608384393213253</v>
      </c>
      <c r="M28" s="93">
        <v>13.799587450771261</v>
      </c>
      <c r="N28" s="93">
        <v>1.7936500763997669E-4</v>
      </c>
      <c r="O28" s="93">
        <v>1.9142928536925856E-5</v>
      </c>
      <c r="P28" s="93">
        <v>1.6521417458740812E-3</v>
      </c>
      <c r="Q28" s="93">
        <v>3.5269787641531238E-5</v>
      </c>
      <c r="R28" s="93">
        <v>2.4188466185246244E-3</v>
      </c>
      <c r="S28" s="93">
        <v>1.6303531470949007E-3</v>
      </c>
      <c r="T28" s="93">
        <v>1.2181275563251048E-4</v>
      </c>
      <c r="U28" s="93">
        <v>3.2253718209210763E-5</v>
      </c>
      <c r="V28" s="93">
        <v>5.7151871946883228E-3</v>
      </c>
      <c r="W28" s="93">
        <v>0.18689852756104836</v>
      </c>
      <c r="X28" s="93">
        <v>4.269684452599491E-3</v>
      </c>
      <c r="Y28" s="93">
        <v>4.5367624065701384E-3</v>
      </c>
      <c r="Z28" s="93">
        <v>2.3717594859471876E-3</v>
      </c>
      <c r="AA28" s="93">
        <v>4.3511183272721436E-3</v>
      </c>
      <c r="AB28" s="93">
        <v>1.5529324672388959E-2</v>
      </c>
      <c r="AC28" s="93">
        <v>1.7542589266134175E-2</v>
      </c>
      <c r="AD28" s="93">
        <v>4.6921629201864723E-5</v>
      </c>
      <c r="AE28" s="92"/>
      <c r="AF28" s="93">
        <v>12461.270517819905</v>
      </c>
      <c r="AG28" s="15" t="s">
        <v>388</v>
      </c>
      <c r="AH28" s="15" t="s">
        <v>388</v>
      </c>
      <c r="AI28" s="15" t="s">
        <v>388</v>
      </c>
      <c r="AJ28" s="15" t="s">
        <v>388</v>
      </c>
      <c r="AK28" s="15" t="s">
        <v>388</v>
      </c>
      <c r="AL28" s="38" t="s">
        <v>48</v>
      </c>
    </row>
    <row r="29" spans="1:38" s="2" customFormat="1" ht="26.25" customHeight="1" thickBot="1" x14ac:dyDescent="0.25">
      <c r="A29" s="43" t="s">
        <v>77</v>
      </c>
      <c r="B29" s="157" t="s">
        <v>82</v>
      </c>
      <c r="C29" s="43" t="s">
        <v>83</v>
      </c>
      <c r="D29" s="45"/>
      <c r="E29" s="93">
        <v>32.220984848533973</v>
      </c>
      <c r="F29" s="93">
        <v>1.3246298180160818</v>
      </c>
      <c r="G29" s="93">
        <v>2.6431681989964696E-2</v>
      </c>
      <c r="H29" s="93">
        <v>1.0790539445426277E-2</v>
      </c>
      <c r="I29" s="93">
        <v>0.90953179067223022</v>
      </c>
      <c r="J29" s="93">
        <v>0.90953179067223022</v>
      </c>
      <c r="K29" s="93">
        <v>0.90953179067223011</v>
      </c>
      <c r="L29" s="93">
        <v>0.48202899248453823</v>
      </c>
      <c r="M29" s="93">
        <v>6.916978511226251</v>
      </c>
      <c r="N29" s="93">
        <v>6.568965059191446E-4</v>
      </c>
      <c r="O29" s="93">
        <v>6.5689650591914462E-5</v>
      </c>
      <c r="P29" s="93">
        <v>6.9631029627429328E-3</v>
      </c>
      <c r="Q29" s="93">
        <v>1.3137930118382892E-4</v>
      </c>
      <c r="R29" s="93">
        <v>1.1167240600625459E-2</v>
      </c>
      <c r="S29" s="93">
        <v>7.4886201674782497E-3</v>
      </c>
      <c r="T29" s="93">
        <v>2.6275860236765785E-4</v>
      </c>
      <c r="U29" s="93">
        <v>1.3137930118382892E-4</v>
      </c>
      <c r="V29" s="93">
        <v>2.3648274213089203E-2</v>
      </c>
      <c r="W29" s="93">
        <v>0.23117679261420335</v>
      </c>
      <c r="X29" s="93">
        <v>6.7003443603752743E-3</v>
      </c>
      <c r="Y29" s="93">
        <v>4.0464824764619302E-2</v>
      </c>
      <c r="Z29" s="93">
        <v>4.5194479607237152E-2</v>
      </c>
      <c r="AA29" s="93">
        <v>1.0378964793522485E-2</v>
      </c>
      <c r="AB29" s="93">
        <v>0.10273861352575421</v>
      </c>
      <c r="AC29" s="93">
        <v>7.8967563537805721E-2</v>
      </c>
      <c r="AD29" s="93">
        <v>4.5085218935239159E-5</v>
      </c>
      <c r="AE29" s="92"/>
      <c r="AF29" s="93">
        <v>55967.582304311123</v>
      </c>
      <c r="AG29" s="15" t="s">
        <v>388</v>
      </c>
      <c r="AH29" s="93">
        <v>114.78591855686773</v>
      </c>
      <c r="AI29" s="15" t="s">
        <v>388</v>
      </c>
      <c r="AJ29" s="15" t="s">
        <v>388</v>
      </c>
      <c r="AK29" s="15" t="s">
        <v>388</v>
      </c>
      <c r="AL29" s="38" t="s">
        <v>48</v>
      </c>
    </row>
    <row r="30" spans="1:38" s="2" customFormat="1" ht="26.25" customHeight="1" thickBot="1" x14ac:dyDescent="0.25">
      <c r="A30" s="43" t="s">
        <v>77</v>
      </c>
      <c r="B30" s="157" t="s">
        <v>84</v>
      </c>
      <c r="C30" s="43" t="s">
        <v>85</v>
      </c>
      <c r="D30" s="45"/>
      <c r="E30" s="93">
        <v>0.1516592226018835</v>
      </c>
      <c r="F30" s="93">
        <v>2.5837897732663904</v>
      </c>
      <c r="G30" s="93">
        <v>6.2792921138167795E-4</v>
      </c>
      <c r="H30" s="93">
        <v>1.1724061599999998E-3</v>
      </c>
      <c r="I30" s="93">
        <v>5.1544339840872921E-2</v>
      </c>
      <c r="J30" s="93">
        <v>5.1544339840872921E-2</v>
      </c>
      <c r="K30" s="93">
        <v>5.1544339840872921E-2</v>
      </c>
      <c r="L30" s="93">
        <v>5.9624373824960211E-3</v>
      </c>
      <c r="M30" s="93">
        <v>10.232128691313212</v>
      </c>
      <c r="N30" s="93">
        <v>3.7744193055950847E-5</v>
      </c>
      <c r="O30" s="93">
        <v>4.7164616255754713E-6</v>
      </c>
      <c r="P30" s="93">
        <v>2.0555670731712893E-4</v>
      </c>
      <c r="Q30" s="93">
        <v>7.0778174511999744E-6</v>
      </c>
      <c r="R30" s="93">
        <v>1.4943416976141201E-4</v>
      </c>
      <c r="S30" s="93">
        <v>1.066922639245766E-4</v>
      </c>
      <c r="T30" s="93">
        <v>5.4192433501566402E-5</v>
      </c>
      <c r="U30" s="93">
        <v>4.7227116512490062E-6</v>
      </c>
      <c r="V30" s="93">
        <v>7.7943492322629204E-4</v>
      </c>
      <c r="W30" s="93">
        <v>2.2836785127999998E-2</v>
      </c>
      <c r="X30" s="93">
        <v>2.0050389818415435E-4</v>
      </c>
      <c r="Y30" s="93">
        <v>2.2417995669713478E-4</v>
      </c>
      <c r="Z30" s="93">
        <v>1.6162220045562014E-4</v>
      </c>
      <c r="AA30" s="93">
        <v>2.4287080248057766E-4</v>
      </c>
      <c r="AB30" s="93">
        <v>8.2917685781748701E-4</v>
      </c>
      <c r="AC30" s="93">
        <v>1.4205635107788232E-3</v>
      </c>
      <c r="AD30" s="93">
        <v>1.5919154254400002E-5</v>
      </c>
      <c r="AE30" s="92"/>
      <c r="AF30" s="93">
        <v>1009.5649833494482</v>
      </c>
      <c r="AG30" s="15" t="s">
        <v>388</v>
      </c>
      <c r="AH30" s="15" t="s">
        <v>388</v>
      </c>
      <c r="AI30" s="15" t="s">
        <v>388</v>
      </c>
      <c r="AJ30" s="15" t="s">
        <v>388</v>
      </c>
      <c r="AK30" s="15" t="s">
        <v>388</v>
      </c>
      <c r="AL30" s="38" t="s">
        <v>48</v>
      </c>
    </row>
    <row r="31" spans="1:38" s="2" customFormat="1" ht="26.25" customHeight="1" thickBot="1" x14ac:dyDescent="0.25">
      <c r="A31" s="43" t="s">
        <v>77</v>
      </c>
      <c r="B31" s="157" t="s">
        <v>86</v>
      </c>
      <c r="C31" s="43" t="s">
        <v>87</v>
      </c>
      <c r="D31" s="45"/>
      <c r="E31" s="15" t="s">
        <v>388</v>
      </c>
      <c r="F31" s="93">
        <v>5.3739231486885233</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157" t="s">
        <v>88</v>
      </c>
      <c r="C32" s="43" t="s">
        <v>89</v>
      </c>
      <c r="D32" s="45"/>
      <c r="E32" s="15" t="s">
        <v>388</v>
      </c>
      <c r="F32" s="15" t="s">
        <v>388</v>
      </c>
      <c r="G32" s="15" t="s">
        <v>388</v>
      </c>
      <c r="H32" s="15" t="s">
        <v>388</v>
      </c>
      <c r="I32" s="93">
        <v>0.61080151299513696</v>
      </c>
      <c r="J32" s="93">
        <v>1.1089098293747173</v>
      </c>
      <c r="K32" s="93">
        <v>1.4942109787128015</v>
      </c>
      <c r="L32" s="93">
        <v>0.15768945493132477</v>
      </c>
      <c r="M32" s="15" t="s">
        <v>388</v>
      </c>
      <c r="N32" s="93">
        <v>1.5849310150787885</v>
      </c>
      <c r="O32" s="93">
        <v>1.7291430633746823E-3</v>
      </c>
      <c r="P32" s="15" t="s">
        <v>388</v>
      </c>
      <c r="Q32" s="93">
        <v>4.1280139942177614E-2</v>
      </c>
      <c r="R32" s="93">
        <v>1.2930878590534971</v>
      </c>
      <c r="S32" s="93">
        <v>43.943046752495469</v>
      </c>
      <c r="T32" s="93">
        <v>0.1856586398704535</v>
      </c>
      <c r="U32" s="93">
        <v>2.9884219574256035E-2</v>
      </c>
      <c r="V32" s="93">
        <v>21.206917078166317</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157" t="s">
        <v>90</v>
      </c>
      <c r="C33" s="43" t="s">
        <v>91</v>
      </c>
      <c r="D33" s="45"/>
      <c r="E33" s="15" t="s">
        <v>388</v>
      </c>
      <c r="F33" s="15" t="s">
        <v>388</v>
      </c>
      <c r="G33" s="15" t="s">
        <v>388</v>
      </c>
      <c r="H33" s="15" t="s">
        <v>388</v>
      </c>
      <c r="I33" s="93">
        <v>0.45939815679581164</v>
      </c>
      <c r="J33" s="93">
        <v>5.4704158153068256</v>
      </c>
      <c r="K33" s="93">
        <v>10.940831630613651</v>
      </c>
      <c r="L33" s="93">
        <v>9.0808902534093322E-2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157" t="s">
        <v>92</v>
      </c>
      <c r="C34" s="43" t="s">
        <v>93</v>
      </c>
      <c r="D34" s="45"/>
      <c r="E34" s="93">
        <v>3.0429120192420522</v>
      </c>
      <c r="F34" s="93">
        <v>0.16856018567390157</v>
      </c>
      <c r="G34" s="93">
        <v>3.7428087523119442E-2</v>
      </c>
      <c r="H34" s="93">
        <v>3.0892025844064407E-4</v>
      </c>
      <c r="I34" s="93">
        <v>6.1084919231650006E-2</v>
      </c>
      <c r="J34" s="93">
        <v>6.4206046491661312E-2</v>
      </c>
      <c r="K34" s="93">
        <v>6.7773049074531383E-2</v>
      </c>
      <c r="L34" s="93">
        <v>3.9705197500572505E-2</v>
      </c>
      <c r="M34" s="93">
        <v>0.41230400560220853</v>
      </c>
      <c r="N34" s="15" t="s">
        <v>388</v>
      </c>
      <c r="O34" s="93">
        <v>4.4131465491520583E-4</v>
      </c>
      <c r="P34" s="15" t="s">
        <v>388</v>
      </c>
      <c r="Q34" s="15" t="s">
        <v>388</v>
      </c>
      <c r="R34" s="93">
        <v>2.2065732745760293E-3</v>
      </c>
      <c r="S34" s="93">
        <v>7.5023491335584988E-2</v>
      </c>
      <c r="T34" s="93">
        <v>3.0892025844064409E-3</v>
      </c>
      <c r="U34" s="93">
        <v>4.4131465491520583E-4</v>
      </c>
      <c r="V34" s="93">
        <v>4.413146549152059E-2</v>
      </c>
      <c r="W34" s="15" t="s">
        <v>388</v>
      </c>
      <c r="X34" s="93">
        <v>1.3239439647456173E-3</v>
      </c>
      <c r="Y34" s="93">
        <v>2.2065732745760293E-3</v>
      </c>
      <c r="Z34" s="15" t="s">
        <v>388</v>
      </c>
      <c r="AA34" s="15" t="s">
        <v>388</v>
      </c>
      <c r="AB34" s="93">
        <v>3.5305172393216466E-3</v>
      </c>
      <c r="AC34" s="15" t="s">
        <v>388</v>
      </c>
      <c r="AD34" s="15" t="s">
        <v>388</v>
      </c>
      <c r="AE34" s="92"/>
      <c r="AF34" s="93">
        <v>1884.4135764879306</v>
      </c>
      <c r="AG34" s="15" t="s">
        <v>388</v>
      </c>
      <c r="AH34" s="15" t="s">
        <v>388</v>
      </c>
      <c r="AI34" s="15" t="s">
        <v>388</v>
      </c>
      <c r="AJ34" s="15" t="s">
        <v>388</v>
      </c>
      <c r="AK34" s="15" t="s">
        <v>388</v>
      </c>
      <c r="AL34" s="38" t="s">
        <v>48</v>
      </c>
    </row>
    <row r="35" spans="1:38" s="2" customFormat="1" ht="26.25" customHeight="1" thickBot="1" x14ac:dyDescent="0.25">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157" t="s">
        <v>97</v>
      </c>
      <c r="C36" s="43" t="s">
        <v>98</v>
      </c>
      <c r="D36" s="45"/>
      <c r="E36" s="93">
        <v>8.1853993112727785</v>
      </c>
      <c r="F36" s="93">
        <v>8.1129793712789091</v>
      </c>
      <c r="G36" s="93">
        <v>1.5534054920052178</v>
      </c>
      <c r="H36" s="93">
        <v>1.1002816110044981E-3</v>
      </c>
      <c r="I36" s="93">
        <v>0.5132268967517043</v>
      </c>
      <c r="J36" s="93">
        <v>0.53327355644745034</v>
      </c>
      <c r="K36" s="93">
        <v>0.53327355644745045</v>
      </c>
      <c r="L36" s="93">
        <v>6.49776559198601E-2</v>
      </c>
      <c r="M36" s="93">
        <v>22.598464657857573</v>
      </c>
      <c r="N36" s="93">
        <v>1.6868290898513615E-2</v>
      </c>
      <c r="O36" s="93">
        <v>1.5707540103836535E-3</v>
      </c>
      <c r="P36" s="93">
        <v>2.9365064129140191E-3</v>
      </c>
      <c r="Q36" s="93">
        <v>3.2919350315088733E-2</v>
      </c>
      <c r="R36" s="93">
        <v>3.5377982134590862E-2</v>
      </c>
      <c r="S36" s="93">
        <v>0.11558546878124047</v>
      </c>
      <c r="T36" s="93">
        <v>1.4888921147160712</v>
      </c>
      <c r="U36" s="93">
        <v>1.615147900839577E-2</v>
      </c>
      <c r="V36" s="93">
        <v>0.13521781269893018</v>
      </c>
      <c r="W36" s="93">
        <v>2.9742519130731442E-2</v>
      </c>
      <c r="X36" s="93">
        <v>3.5854469253265419E-4</v>
      </c>
      <c r="Y36" s="93">
        <v>2.0146929149428886E-3</v>
      </c>
      <c r="Z36" s="93">
        <v>1.5707540103836533E-3</v>
      </c>
      <c r="AA36" s="93">
        <v>4.6783263422983001E-4</v>
      </c>
      <c r="AB36" s="93">
        <v>4.4118242520890258E-3</v>
      </c>
      <c r="AC36" s="93">
        <v>1.1678154273950758E-2</v>
      </c>
      <c r="AD36" s="93">
        <v>2.7899447124684104E-2</v>
      </c>
      <c r="AE36" s="92"/>
      <c r="AF36" s="93">
        <v>6658.2011281670984</v>
      </c>
      <c r="AG36" s="15" t="s">
        <v>388</v>
      </c>
      <c r="AH36" s="15" t="s">
        <v>388</v>
      </c>
      <c r="AI36" s="15" t="s">
        <v>388</v>
      </c>
      <c r="AJ36" s="15" t="s">
        <v>388</v>
      </c>
      <c r="AK36" s="15" t="s">
        <v>388</v>
      </c>
      <c r="AL36" s="38" t="s">
        <v>48</v>
      </c>
    </row>
    <row r="37" spans="1:38" s="2" customFormat="1" ht="26.25" customHeight="1" thickBot="1" x14ac:dyDescent="0.25">
      <c r="A37" s="43" t="s">
        <v>69</v>
      </c>
      <c r="B37" s="157" t="s">
        <v>99</v>
      </c>
      <c r="C37" s="43" t="s">
        <v>393</v>
      </c>
      <c r="D37" s="45"/>
      <c r="E37" s="93">
        <v>7.3600000000000013E-2</v>
      </c>
      <c r="F37" s="93">
        <v>7.1014000000000016E-4</v>
      </c>
      <c r="G37" s="93">
        <v>2.8405600000000001E-5</v>
      </c>
      <c r="H37" s="15" t="s">
        <v>388</v>
      </c>
      <c r="I37" s="15" t="s">
        <v>388</v>
      </c>
      <c r="J37" s="15" t="s">
        <v>388</v>
      </c>
      <c r="K37" s="15" t="s">
        <v>388</v>
      </c>
      <c r="L37" s="15" t="s">
        <v>388</v>
      </c>
      <c r="M37" s="93">
        <v>1.4202800000000002E-2</v>
      </c>
      <c r="N37" s="15" t="s">
        <v>388</v>
      </c>
      <c r="O37" s="15" t="s">
        <v>388</v>
      </c>
      <c r="P37" s="15" t="s">
        <v>388</v>
      </c>
      <c r="Q37" s="15" t="s">
        <v>388</v>
      </c>
      <c r="R37" s="15" t="s">
        <v>388</v>
      </c>
      <c r="S37" s="15" t="s">
        <v>388</v>
      </c>
      <c r="T37" s="15" t="s">
        <v>388</v>
      </c>
      <c r="U37" s="15" t="s">
        <v>388</v>
      </c>
      <c r="V37" s="15" t="s">
        <v>388</v>
      </c>
      <c r="W37" s="93">
        <v>3.5506999999999997E-4</v>
      </c>
      <c r="X37" s="15" t="s">
        <v>388</v>
      </c>
      <c r="Y37" s="15" t="s">
        <v>388</v>
      </c>
      <c r="Z37" s="15" t="s">
        <v>388</v>
      </c>
      <c r="AA37" s="15" t="s">
        <v>388</v>
      </c>
      <c r="AB37" s="15" t="s">
        <v>388</v>
      </c>
      <c r="AC37" s="15" t="s">
        <v>388</v>
      </c>
      <c r="AD37" s="15" t="s">
        <v>388</v>
      </c>
      <c r="AE37" s="92"/>
      <c r="AF37" s="15" t="s">
        <v>388</v>
      </c>
      <c r="AG37" s="15" t="s">
        <v>388</v>
      </c>
      <c r="AH37" s="93">
        <v>710.14</v>
      </c>
      <c r="AI37" s="15" t="s">
        <v>388</v>
      </c>
      <c r="AJ37" s="15" t="s">
        <v>388</v>
      </c>
      <c r="AK37" s="15" t="s">
        <v>388</v>
      </c>
      <c r="AL37" s="38" t="s">
        <v>48</v>
      </c>
    </row>
    <row r="38" spans="1:38" s="2" customFormat="1" ht="26.25" customHeight="1" thickBot="1" x14ac:dyDescent="0.25">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157" t="s">
        <v>103</v>
      </c>
      <c r="C39" s="43" t="s">
        <v>394</v>
      </c>
      <c r="D39" s="45"/>
      <c r="E39" s="93">
        <v>1.4110031970971999</v>
      </c>
      <c r="F39" s="93">
        <v>9.8784087074999999E-2</v>
      </c>
      <c r="G39" s="93">
        <v>1.2181130755708456</v>
      </c>
      <c r="H39" s="93">
        <v>4.3282516986800001E-3</v>
      </c>
      <c r="I39" s="93">
        <v>0.1284849451605003</v>
      </c>
      <c r="J39" s="93">
        <v>0.21089753493707991</v>
      </c>
      <c r="K39" s="93">
        <v>0.30203459041200398</v>
      </c>
      <c r="L39" s="93">
        <v>2.7554652980815018E-2</v>
      </c>
      <c r="M39" s="93">
        <v>0.94848953155144</v>
      </c>
      <c r="N39" s="93">
        <v>8.1871237075000006E-2</v>
      </c>
      <c r="O39" s="93">
        <v>8.5252148448999986E-3</v>
      </c>
      <c r="P39" s="93">
        <v>1.6118014844899999E-3</v>
      </c>
      <c r="Q39" s="93">
        <v>1.4075098966000003E-2</v>
      </c>
      <c r="R39" s="93">
        <v>0.10677504948300001</v>
      </c>
      <c r="S39" s="93">
        <v>4.2296123707500001E-2</v>
      </c>
      <c r="T39" s="93">
        <v>0.55129484489999991</v>
      </c>
      <c r="U39" s="93">
        <v>1.295E-2</v>
      </c>
      <c r="V39" s="93">
        <v>1.8663805937959996</v>
      </c>
      <c r="W39" s="93">
        <v>6.3661836900485977E-2</v>
      </c>
      <c r="X39" s="93">
        <v>4.0785972040446429E-3</v>
      </c>
      <c r="Y39" s="93">
        <v>2.9671959040570486E-2</v>
      </c>
      <c r="Z39" s="93">
        <v>3.2916206556865605E-3</v>
      </c>
      <c r="AA39" s="93">
        <v>3.0273446808999063E-3</v>
      </c>
      <c r="AB39" s="93">
        <v>4.0069521581201591E-2</v>
      </c>
      <c r="AC39" s="93">
        <v>1.295E-2</v>
      </c>
      <c r="AD39" s="93">
        <v>0.15654679404384231</v>
      </c>
      <c r="AE39" s="92"/>
      <c r="AF39" s="93">
        <v>13817.211497572</v>
      </c>
      <c r="AG39" s="93">
        <v>104</v>
      </c>
      <c r="AH39" s="93">
        <v>1309.9721999999999</v>
      </c>
      <c r="AI39" s="93">
        <v>2590</v>
      </c>
      <c r="AJ39" s="93">
        <v>1</v>
      </c>
      <c r="AK39" s="15" t="s">
        <v>388</v>
      </c>
      <c r="AL39" s="38" t="s">
        <v>48</v>
      </c>
    </row>
    <row r="40" spans="1:38" s="2" customFormat="1" ht="26.25" customHeight="1" thickBot="1" x14ac:dyDescent="0.25">
      <c r="A40" s="43" t="s">
        <v>69</v>
      </c>
      <c r="B40" s="157" t="s">
        <v>104</v>
      </c>
      <c r="C40" s="43" t="s">
        <v>395</v>
      </c>
      <c r="D40" s="45"/>
      <c r="E40" s="93">
        <v>4.3131242085685422</v>
      </c>
      <c r="F40" s="93">
        <v>9.3435927256295166</v>
      </c>
      <c r="G40" s="93">
        <v>0.14814068067331843</v>
      </c>
      <c r="H40" s="93">
        <v>9.3596936744941631E-4</v>
      </c>
      <c r="I40" s="93">
        <v>0.70529926117094099</v>
      </c>
      <c r="J40" s="93">
        <v>0.70529926117094099</v>
      </c>
      <c r="K40" s="93">
        <v>0.70529926117094099</v>
      </c>
      <c r="L40" s="93">
        <v>0.17062110588787974</v>
      </c>
      <c r="M40" s="93">
        <v>19.051577630895974</v>
      </c>
      <c r="N40" s="15" t="s">
        <v>388</v>
      </c>
      <c r="O40" s="93">
        <v>1.3588247320363732E-3</v>
      </c>
      <c r="P40" s="15" t="s">
        <v>388</v>
      </c>
      <c r="Q40" s="15" t="s">
        <v>388</v>
      </c>
      <c r="R40" s="93">
        <v>6.7941236601818658E-3</v>
      </c>
      <c r="S40" s="93">
        <v>0.23100020444618341</v>
      </c>
      <c r="T40" s="93">
        <v>9.5117731242546112E-3</v>
      </c>
      <c r="U40" s="93">
        <v>1.3588247320363729E-3</v>
      </c>
      <c r="V40" s="93">
        <v>0.13588247320363733</v>
      </c>
      <c r="W40" s="15" t="s">
        <v>388</v>
      </c>
      <c r="X40" s="93">
        <v>4.3829895976511615E-3</v>
      </c>
      <c r="Y40" s="93">
        <v>6.4876082586398228E-3</v>
      </c>
      <c r="Z40" s="15" t="s">
        <v>388</v>
      </c>
      <c r="AA40" s="15" t="s">
        <v>388</v>
      </c>
      <c r="AB40" s="93">
        <v>1.0870597856290984E-2</v>
      </c>
      <c r="AC40" s="15" t="s">
        <v>388</v>
      </c>
      <c r="AD40" s="15" t="s">
        <v>388</v>
      </c>
      <c r="AE40" s="92"/>
      <c r="AF40" s="93">
        <v>5823.6376839032555</v>
      </c>
      <c r="AG40" s="15" t="s">
        <v>388</v>
      </c>
      <c r="AH40" s="15" t="s">
        <v>388</v>
      </c>
      <c r="AI40" s="15" t="s">
        <v>388</v>
      </c>
      <c r="AJ40" s="15" t="s">
        <v>388</v>
      </c>
      <c r="AK40" s="15" t="s">
        <v>388</v>
      </c>
      <c r="AL40" s="38" t="s">
        <v>48</v>
      </c>
    </row>
    <row r="41" spans="1:38" s="2" customFormat="1" ht="26.25" customHeight="1" thickBot="1" x14ac:dyDescent="0.25">
      <c r="A41" s="43" t="s">
        <v>102</v>
      </c>
      <c r="B41" s="157" t="s">
        <v>105</v>
      </c>
      <c r="C41" s="43" t="s">
        <v>396</v>
      </c>
      <c r="D41" s="45"/>
      <c r="E41" s="93">
        <v>6.4008805200000021</v>
      </c>
      <c r="F41" s="93">
        <v>20.217137437750001</v>
      </c>
      <c r="G41" s="93">
        <v>1.7209241820935999</v>
      </c>
      <c r="H41" s="93">
        <v>1.0495482426325697</v>
      </c>
      <c r="I41" s="93">
        <v>8.7433490468756734</v>
      </c>
      <c r="J41" s="93">
        <v>9.0850190725813249</v>
      </c>
      <c r="K41" s="93">
        <v>9.4962786901888965</v>
      </c>
      <c r="L41" s="93">
        <v>2.6326921003699995</v>
      </c>
      <c r="M41" s="93">
        <v>144.54636814090003</v>
      </c>
      <c r="N41" s="93">
        <v>0.58162000000000014</v>
      </c>
      <c r="O41" s="93">
        <v>0.14684699999999995</v>
      </c>
      <c r="P41" s="93">
        <v>2.5503000000000008E-2</v>
      </c>
      <c r="Q41" s="93">
        <v>8.9429999999999996E-2</v>
      </c>
      <c r="R41" s="93">
        <v>1.7744300000000004</v>
      </c>
      <c r="S41" s="93">
        <v>0.40112500000000006</v>
      </c>
      <c r="T41" s="93">
        <v>1.5986000000000009</v>
      </c>
      <c r="U41" s="93">
        <v>0.24199999999999999</v>
      </c>
      <c r="V41" s="93">
        <v>34.060660000000006</v>
      </c>
      <c r="W41" s="93">
        <v>1.0405997552000001</v>
      </c>
      <c r="X41" s="93">
        <v>6.3793743402175398</v>
      </c>
      <c r="Y41" s="93">
        <v>5.0227733912760861</v>
      </c>
      <c r="Z41" s="93">
        <v>3.9719445326460865</v>
      </c>
      <c r="AA41" s="93">
        <v>4.5934165338602906</v>
      </c>
      <c r="AB41" s="93">
        <v>19.967508798000001</v>
      </c>
      <c r="AC41" s="93">
        <v>0.24225490196078431</v>
      </c>
      <c r="AD41" s="93">
        <v>2.9065741896889294</v>
      </c>
      <c r="AE41" s="92"/>
      <c r="AF41" s="93">
        <v>30328.010399999999</v>
      </c>
      <c r="AG41" s="93">
        <v>506</v>
      </c>
      <c r="AH41" s="93">
        <v>1210</v>
      </c>
      <c r="AI41" s="93">
        <v>48399.999999999993</v>
      </c>
      <c r="AJ41" s="93">
        <v>3.5</v>
      </c>
      <c r="AK41" s="15" t="s">
        <v>388</v>
      </c>
      <c r="AL41" s="38" t="s">
        <v>48</v>
      </c>
    </row>
    <row r="42" spans="1:38" s="2" customFormat="1" ht="26.25" customHeight="1" thickBot="1" x14ac:dyDescent="0.25">
      <c r="A42" s="43" t="s">
        <v>69</v>
      </c>
      <c r="B42" s="157" t="s">
        <v>106</v>
      </c>
      <c r="C42" s="43" t="s">
        <v>107</v>
      </c>
      <c r="D42" s="45"/>
      <c r="E42" s="93">
        <v>0.63655695108983945</v>
      </c>
      <c r="F42" s="93">
        <v>8.6875816209094054</v>
      </c>
      <c r="G42" s="93">
        <v>1.6493351075980274E-2</v>
      </c>
      <c r="H42" s="93">
        <v>2.5198127018755058E-4</v>
      </c>
      <c r="I42" s="93">
        <v>0.3103684107390377</v>
      </c>
      <c r="J42" s="93">
        <v>0.31036841073903765</v>
      </c>
      <c r="K42" s="93">
        <v>0.31036841073903765</v>
      </c>
      <c r="L42" s="93">
        <v>3.9771371017185142E-2</v>
      </c>
      <c r="M42" s="93">
        <v>43.840681629073472</v>
      </c>
      <c r="N42" s="15" t="s">
        <v>388</v>
      </c>
      <c r="O42" s="93">
        <v>5.7701290207378634E-4</v>
      </c>
      <c r="P42" s="15" t="s">
        <v>388</v>
      </c>
      <c r="Q42" s="15" t="s">
        <v>388</v>
      </c>
      <c r="R42" s="93">
        <v>2.8850645103689321E-3</v>
      </c>
      <c r="S42" s="93">
        <v>9.8092193352543683E-2</v>
      </c>
      <c r="T42" s="93">
        <v>4.0390903145165044E-3</v>
      </c>
      <c r="U42" s="93">
        <v>5.7701290207378634E-4</v>
      </c>
      <c r="V42" s="93">
        <v>5.7701290207378637E-2</v>
      </c>
      <c r="W42" s="15" t="s">
        <v>388</v>
      </c>
      <c r="X42" s="93">
        <v>2.1991585257433235E-3</v>
      </c>
      <c r="Y42" s="93">
        <v>2.4169446908469663E-3</v>
      </c>
      <c r="Z42" s="15" t="s">
        <v>388</v>
      </c>
      <c r="AA42" s="15" t="s">
        <v>388</v>
      </c>
      <c r="AB42" s="93">
        <v>4.6161032165902898E-3</v>
      </c>
      <c r="AC42" s="15" t="s">
        <v>388</v>
      </c>
      <c r="AD42" s="15" t="s">
        <v>388</v>
      </c>
      <c r="AE42" s="92"/>
      <c r="AF42" s="93">
        <v>2496.6134792216053</v>
      </c>
      <c r="AG42" s="15" t="s">
        <v>388</v>
      </c>
      <c r="AH42" s="15" t="s">
        <v>388</v>
      </c>
      <c r="AI42" s="15" t="s">
        <v>388</v>
      </c>
      <c r="AJ42" s="15" t="s">
        <v>388</v>
      </c>
      <c r="AK42" s="15" t="s">
        <v>388</v>
      </c>
      <c r="AL42" s="38" t="s">
        <v>48</v>
      </c>
    </row>
    <row r="43" spans="1:38" s="2" customFormat="1" ht="26.25" customHeight="1" thickBot="1" x14ac:dyDescent="0.25">
      <c r="A43" s="43" t="s">
        <v>102</v>
      </c>
      <c r="B43" s="157" t="s">
        <v>108</v>
      </c>
      <c r="C43" s="43" t="s">
        <v>109</v>
      </c>
      <c r="D43" s="45"/>
      <c r="E43" s="93">
        <v>1.0997020000000002</v>
      </c>
      <c r="F43" s="93">
        <v>0.28120970600000006</v>
      </c>
      <c r="G43" s="93">
        <v>1.4164245715224</v>
      </c>
      <c r="H43" s="93">
        <v>8.4015493032967084E-3</v>
      </c>
      <c r="I43" s="93">
        <v>0.2115244306763677</v>
      </c>
      <c r="J43" s="93">
        <v>0.3891184536186012</v>
      </c>
      <c r="K43" s="93">
        <v>0.78868802893772894</v>
      </c>
      <c r="L43" s="93">
        <v>3.5155818260891189E-2</v>
      </c>
      <c r="M43" s="93">
        <v>1.5552845248351654</v>
      </c>
      <c r="N43" s="93">
        <v>0.30227765000000001</v>
      </c>
      <c r="O43" s="93">
        <v>1.9053429000000007E-2</v>
      </c>
      <c r="P43" s="93">
        <v>5.9656009000000022E-3</v>
      </c>
      <c r="Q43" s="93">
        <v>0.10583982</v>
      </c>
      <c r="R43" s="93">
        <v>0.34385718000000015</v>
      </c>
      <c r="S43" s="93">
        <v>0.29515567500000006</v>
      </c>
      <c r="T43" s="93">
        <v>0.92961170000000004</v>
      </c>
      <c r="U43" s="93">
        <v>2.5150000000000013E-2</v>
      </c>
      <c r="V43" s="93">
        <v>3.9499855600000018</v>
      </c>
      <c r="W43" s="93">
        <v>0.13091673580000004</v>
      </c>
      <c r="X43" s="93">
        <v>2.7203079683981901E-3</v>
      </c>
      <c r="Y43" s="93">
        <v>1.4707059298506792E-2</v>
      </c>
      <c r="Z43" s="93">
        <v>1.6229993395176702E-3</v>
      </c>
      <c r="AA43" s="93">
        <v>1.6584306735773482E-3</v>
      </c>
      <c r="AB43" s="93">
        <v>2.070879728E-2</v>
      </c>
      <c r="AC43" s="93">
        <v>2.6130392156862761E-2</v>
      </c>
      <c r="AD43" s="93">
        <v>0.30222601171912045</v>
      </c>
      <c r="AE43" s="92"/>
      <c r="AF43" s="93">
        <v>6239.8672000000006</v>
      </c>
      <c r="AG43" s="93">
        <v>1380</v>
      </c>
      <c r="AH43" s="93">
        <v>605.21040000000005</v>
      </c>
      <c r="AI43" s="93">
        <v>5040.2000000000025</v>
      </c>
      <c r="AJ43" s="15" t="s">
        <v>388</v>
      </c>
      <c r="AK43" s="15" t="s">
        <v>388</v>
      </c>
      <c r="AL43" s="38" t="s">
        <v>48</v>
      </c>
    </row>
    <row r="44" spans="1:38" s="2" customFormat="1" ht="26.25" customHeight="1" thickBot="1" x14ac:dyDescent="0.25">
      <c r="A44" s="43" t="s">
        <v>69</v>
      </c>
      <c r="B44" s="157" t="s">
        <v>110</v>
      </c>
      <c r="C44" s="43" t="s">
        <v>111</v>
      </c>
      <c r="D44" s="45"/>
      <c r="E44" s="93">
        <v>10.445901779216324</v>
      </c>
      <c r="F44" s="93">
        <v>4.3309773806797311</v>
      </c>
      <c r="G44" s="93">
        <v>0.39018921821173513</v>
      </c>
      <c r="H44" s="93">
        <v>2.2511710180309983E-3</v>
      </c>
      <c r="I44" s="93">
        <v>1.0123796200138915</v>
      </c>
      <c r="J44" s="93">
        <v>1.0123796200138915</v>
      </c>
      <c r="K44" s="93">
        <v>1.0123796200138915</v>
      </c>
      <c r="L44" s="93">
        <v>0.55228545649765015</v>
      </c>
      <c r="M44" s="93">
        <v>13.540820701037347</v>
      </c>
      <c r="N44" s="15" t="s">
        <v>388</v>
      </c>
      <c r="O44" s="93">
        <v>2.8599638547625859E-3</v>
      </c>
      <c r="P44" s="15" t="s">
        <v>388</v>
      </c>
      <c r="Q44" s="15" t="s">
        <v>388</v>
      </c>
      <c r="R44" s="93">
        <v>1.4299819273812929E-2</v>
      </c>
      <c r="S44" s="93">
        <v>0.48619385530963943</v>
      </c>
      <c r="T44" s="93">
        <v>2.00197469833381E-2</v>
      </c>
      <c r="U44" s="93">
        <v>2.8599638547625859E-3</v>
      </c>
      <c r="V44" s="93">
        <v>0.2859963854762585</v>
      </c>
      <c r="W44" s="15" t="s">
        <v>388</v>
      </c>
      <c r="X44" s="93">
        <v>8.6542050700282418E-3</v>
      </c>
      <c r="Y44" s="93">
        <v>1.4225505768072438E-2</v>
      </c>
      <c r="Z44" s="15" t="s">
        <v>388</v>
      </c>
      <c r="AA44" s="15" t="s">
        <v>388</v>
      </c>
      <c r="AB44" s="93">
        <v>2.287971083810068E-2</v>
      </c>
      <c r="AC44" s="15" t="s">
        <v>388</v>
      </c>
      <c r="AD44" s="15" t="s">
        <v>388</v>
      </c>
      <c r="AE44" s="92"/>
      <c r="AF44" s="93">
        <v>12217.247605238073</v>
      </c>
      <c r="AG44" s="15" t="s">
        <v>388</v>
      </c>
      <c r="AH44" s="15" t="s">
        <v>388</v>
      </c>
      <c r="AI44" s="15" t="s">
        <v>388</v>
      </c>
      <c r="AJ44" s="15" t="s">
        <v>388</v>
      </c>
      <c r="AK44" s="15" t="s">
        <v>388</v>
      </c>
      <c r="AL44" s="38" t="s">
        <v>48</v>
      </c>
    </row>
    <row r="45" spans="1:38" s="2" customFormat="1" ht="26.25" customHeight="1" thickBot="1" x14ac:dyDescent="0.25">
      <c r="A45" s="43" t="s">
        <v>69</v>
      </c>
      <c r="B45" s="157" t="s">
        <v>112</v>
      </c>
      <c r="C45" s="43" t="s">
        <v>113</v>
      </c>
      <c r="D45" s="45"/>
      <c r="E45" s="93">
        <v>2.5046877270290073</v>
      </c>
      <c r="F45" s="93">
        <v>0.10569780892933367</v>
      </c>
      <c r="G45" s="93">
        <v>7.1611676721951262E-2</v>
      </c>
      <c r="H45" s="93">
        <v>3.0918451199999996E-4</v>
      </c>
      <c r="I45" s="93">
        <v>5.0093754540580147E-2</v>
      </c>
      <c r="J45" s="93">
        <v>5.3671879864907304E-2</v>
      </c>
      <c r="K45" s="93">
        <v>5.3671879864907304E-2</v>
      </c>
      <c r="L45" s="93">
        <v>1.6638282758121264E-2</v>
      </c>
      <c r="M45" s="93">
        <v>0.35223552000000002</v>
      </c>
      <c r="N45" s="93">
        <v>5.0878464000000002E-3</v>
      </c>
      <c r="O45" s="93">
        <v>3.9137279999999997E-4</v>
      </c>
      <c r="P45" s="93">
        <v>1.1741183999999997E-3</v>
      </c>
      <c r="Q45" s="93">
        <v>1.5654911999999999E-3</v>
      </c>
      <c r="R45" s="93">
        <v>1.956864E-3</v>
      </c>
      <c r="S45" s="93">
        <v>3.4440806400000003E-2</v>
      </c>
      <c r="T45" s="93">
        <v>3.9137279999999997E-2</v>
      </c>
      <c r="U45" s="93">
        <v>3.913728E-3</v>
      </c>
      <c r="V45" s="93">
        <v>4.6964735999999993E-2</v>
      </c>
      <c r="W45" s="93">
        <v>5.0878464000000002E-3</v>
      </c>
      <c r="X45" s="93">
        <v>7.8274559999999988E-5</v>
      </c>
      <c r="Y45" s="93">
        <v>3.9137279999999997E-4</v>
      </c>
      <c r="Z45" s="93">
        <v>3.9137279999999997E-4</v>
      </c>
      <c r="AA45" s="93">
        <v>3.9137279999999994E-5</v>
      </c>
      <c r="AB45" s="93">
        <v>9.0015744000000004E-4</v>
      </c>
      <c r="AC45" s="93">
        <v>3.1309823999999997E-3</v>
      </c>
      <c r="AD45" s="93">
        <v>1.48721664E-3</v>
      </c>
      <c r="AE45" s="92"/>
      <c r="AF45" s="93">
        <v>1671.1618559999999</v>
      </c>
      <c r="AG45" s="15" t="s">
        <v>388</v>
      </c>
      <c r="AH45" s="15" t="s">
        <v>388</v>
      </c>
      <c r="AI45" s="15" t="s">
        <v>388</v>
      </c>
      <c r="AJ45" s="15" t="s">
        <v>388</v>
      </c>
      <c r="AK45" s="15" t="s">
        <v>388</v>
      </c>
      <c r="AL45" s="38" t="s">
        <v>48</v>
      </c>
    </row>
    <row r="46" spans="1:38" s="2" customFormat="1" ht="26.25" customHeight="1" thickBot="1" x14ac:dyDescent="0.25">
      <c r="A46" s="43" t="s">
        <v>102</v>
      </c>
      <c r="B46" s="157" t="s">
        <v>114</v>
      </c>
      <c r="C46" s="43" t="s">
        <v>115</v>
      </c>
      <c r="D46" s="45"/>
      <c r="E46" s="93">
        <v>3.3512891486595122</v>
      </c>
      <c r="F46" s="93">
        <v>0.3002437289806561</v>
      </c>
      <c r="G46" s="93">
        <v>2.6459590351300513</v>
      </c>
      <c r="H46" s="93">
        <v>7.7396487119437901E-5</v>
      </c>
      <c r="I46" s="93">
        <v>0.33237073985247234</v>
      </c>
      <c r="J46" s="93">
        <v>0.81698641247064208</v>
      </c>
      <c r="K46" s="93">
        <v>2.1136578583344221</v>
      </c>
      <c r="L46" s="93">
        <v>0.10068618045579561</v>
      </c>
      <c r="M46" s="93">
        <v>8.9397455370392542</v>
      </c>
      <c r="N46" s="93">
        <v>0.50715022478331007</v>
      </c>
      <c r="O46" s="93">
        <v>4.2600917999151097E-2</v>
      </c>
      <c r="P46" s="93">
        <v>4.5086468350439141E-3</v>
      </c>
      <c r="Q46" s="93">
        <v>1.9589267282711861E-2</v>
      </c>
      <c r="R46" s="93">
        <v>0.29191871068725461</v>
      </c>
      <c r="S46" s="93">
        <v>0.43999868553265953</v>
      </c>
      <c r="T46" s="93">
        <v>1.9152169255309119</v>
      </c>
      <c r="U46" s="93">
        <v>8.7283372365339583E-4</v>
      </c>
      <c r="V46" s="93">
        <v>5.795790489052651</v>
      </c>
      <c r="W46" s="93">
        <v>0.18418368773687438</v>
      </c>
      <c r="X46" s="93">
        <v>1.0080860854415374E-2</v>
      </c>
      <c r="Y46" s="93">
        <v>3.9652212407870362E-2</v>
      </c>
      <c r="Z46" s="93">
        <v>6.5716424888452394E-3</v>
      </c>
      <c r="AA46" s="93">
        <v>5.4716733573359653E-3</v>
      </c>
      <c r="AB46" s="93">
        <v>6.1776389108466945E-2</v>
      </c>
      <c r="AC46" s="93">
        <v>8.8046236974238003E-3</v>
      </c>
      <c r="AD46" s="15" t="s">
        <v>388</v>
      </c>
      <c r="AE46" s="92"/>
      <c r="AF46" s="93">
        <v>18737.702280524827</v>
      </c>
      <c r="AG46" s="15" t="s">
        <v>388</v>
      </c>
      <c r="AH46" s="93">
        <v>6675.3749999999873</v>
      </c>
      <c r="AI46" s="93">
        <v>8168.3243999999131</v>
      </c>
      <c r="AJ46" s="15" t="s">
        <v>388</v>
      </c>
      <c r="AK46" s="15" t="s">
        <v>388</v>
      </c>
      <c r="AL46" s="38" t="s">
        <v>48</v>
      </c>
    </row>
    <row r="47" spans="1:38" s="2" customFormat="1" ht="26.25" customHeight="1" thickBot="1" x14ac:dyDescent="0.25">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57" t="s">
        <v>122</v>
      </c>
      <c r="C49" s="43" t="s">
        <v>123</v>
      </c>
      <c r="D49" s="45"/>
      <c r="E49" s="15" t="s">
        <v>389</v>
      </c>
      <c r="F49" s="93">
        <v>6.9586670000000003E-2</v>
      </c>
      <c r="G49" s="93">
        <v>0.17500000000000002</v>
      </c>
      <c r="H49" s="93">
        <v>3.3437750000000002E-3</v>
      </c>
      <c r="I49" s="93">
        <v>1.3887608069164266E-2</v>
      </c>
      <c r="J49" s="93">
        <v>3.3239193083573489E-2</v>
      </c>
      <c r="K49" s="93">
        <v>7.9000000000000001E-2</v>
      </c>
      <c r="L49" s="93">
        <v>6.8049279538904906E-3</v>
      </c>
      <c r="M49" s="15" t="s">
        <v>389</v>
      </c>
      <c r="N49" s="93">
        <v>2.1999999999999999E-2</v>
      </c>
      <c r="O49" s="93">
        <v>5.0000000000000002E-5</v>
      </c>
      <c r="P49" s="93">
        <v>1.0000000000000001E-5</v>
      </c>
      <c r="Q49" s="93">
        <v>4.0000000000000001E-3</v>
      </c>
      <c r="R49" s="93">
        <v>3.0000000000000001E-3</v>
      </c>
      <c r="S49" s="93">
        <v>4.0000000000000001E-3</v>
      </c>
      <c r="T49" s="93">
        <v>2E-3</v>
      </c>
      <c r="U49" s="15" t="s">
        <v>387</v>
      </c>
      <c r="V49" s="93">
        <v>0.16</v>
      </c>
      <c r="W49" s="93">
        <v>2.7111689999999999</v>
      </c>
      <c r="X49" s="93">
        <v>6.0309595820847807E-5</v>
      </c>
      <c r="Y49" s="93">
        <v>1.960061864177554E-4</v>
      </c>
      <c r="Z49" s="15" t="s">
        <v>388</v>
      </c>
      <c r="AA49" s="93">
        <v>4.5232196865635864E-5</v>
      </c>
      <c r="AB49" s="93">
        <v>3.0154797910423903E-4</v>
      </c>
      <c r="AC49" s="15" t="s">
        <v>388</v>
      </c>
      <c r="AD49" s="93">
        <v>3.2534027999999999</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57" t="s">
        <v>125</v>
      </c>
      <c r="C50" s="43" t="s">
        <v>126</v>
      </c>
      <c r="D50" s="45"/>
      <c r="E50" s="15" t="s">
        <v>388</v>
      </c>
      <c r="F50" s="15" t="s">
        <v>388</v>
      </c>
      <c r="G50" s="15" t="s">
        <v>388</v>
      </c>
      <c r="H50" s="15" t="s">
        <v>388</v>
      </c>
      <c r="I50" s="93">
        <v>0.5939943820224719</v>
      </c>
      <c r="J50" s="93">
        <v>0.84584799999999993</v>
      </c>
      <c r="K50" s="93">
        <v>1.2941474399999999</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4597</v>
      </c>
      <c r="AL50" s="38" t="s">
        <v>397</v>
      </c>
    </row>
    <row r="51" spans="1:38" s="2" customFormat="1" ht="26.25" customHeight="1" thickBot="1" x14ac:dyDescent="0.25">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157" t="s">
        <v>130</v>
      </c>
      <c r="C52" s="43" t="s">
        <v>398</v>
      </c>
      <c r="D52" s="45"/>
      <c r="E52" s="15" t="s">
        <v>389</v>
      </c>
      <c r="F52" s="93">
        <v>3.9562200000000001</v>
      </c>
      <c r="G52" s="15" t="s">
        <v>389</v>
      </c>
      <c r="H52" s="15" t="s">
        <v>389</v>
      </c>
      <c r="I52" s="93">
        <v>1.333333333333332E-4</v>
      </c>
      <c r="J52" s="93">
        <v>3.3333333333333327E-4</v>
      </c>
      <c r="K52" s="93">
        <v>4.0000000000000002E-4</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157" t="s">
        <v>132</v>
      </c>
      <c r="C53" s="43" t="s">
        <v>133</v>
      </c>
      <c r="D53" s="45"/>
      <c r="E53" s="15" t="s">
        <v>388</v>
      </c>
      <c r="F53" s="93">
        <v>4.3031225799999993</v>
      </c>
      <c r="G53" s="15" t="s">
        <v>388</v>
      </c>
      <c r="H53" s="15" t="s">
        <v>388</v>
      </c>
      <c r="I53" s="93">
        <v>4.9759999999999998E-5</v>
      </c>
      <c r="J53" s="93">
        <v>4.9759999999999998E-5</v>
      </c>
      <c r="K53" s="93">
        <v>4.9759999999999998E-5</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157" t="s">
        <v>135</v>
      </c>
      <c r="C54" s="43" t="s">
        <v>136</v>
      </c>
      <c r="D54" s="45"/>
      <c r="E54" s="15" t="s">
        <v>388</v>
      </c>
      <c r="F54" s="93">
        <v>0.46060000000000001</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4606</v>
      </c>
      <c r="AL54" s="38" t="s">
        <v>399</v>
      </c>
    </row>
    <row r="55" spans="1:38" s="2" customFormat="1" ht="26.25" customHeight="1" thickBot="1" x14ac:dyDescent="0.25">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157" t="s">
        <v>142</v>
      </c>
      <c r="C57" s="43" t="s">
        <v>143</v>
      </c>
      <c r="D57" s="45"/>
      <c r="E57" s="15" t="s">
        <v>389</v>
      </c>
      <c r="F57" s="93">
        <v>3.7936300000000006E-2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1.0348380000000001E-2</v>
      </c>
      <c r="X57" s="93">
        <v>3.2499999999999997E-5</v>
      </c>
      <c r="Y57" s="93">
        <v>3.2499999999999997E-5</v>
      </c>
      <c r="Z57" s="93">
        <v>3.2499999999999997E-5</v>
      </c>
      <c r="AA57" s="93">
        <v>3.2499999999999997E-5</v>
      </c>
      <c r="AB57" s="93">
        <v>1.2999999999999999E-4</v>
      </c>
      <c r="AC57" s="15" t="s">
        <v>388</v>
      </c>
      <c r="AD57" s="93">
        <v>2.5901160000000001</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157" t="s">
        <v>145</v>
      </c>
      <c r="C58" s="43" t="s">
        <v>146</v>
      </c>
      <c r="D58" s="45"/>
      <c r="E58" s="15" t="s">
        <v>388</v>
      </c>
      <c r="F58" s="15" t="s">
        <v>388</v>
      </c>
      <c r="G58" s="15" t="s">
        <v>389</v>
      </c>
      <c r="H58" s="15" t="s">
        <v>388</v>
      </c>
      <c r="I58" s="93">
        <v>1.0349888888888888E-2</v>
      </c>
      <c r="J58" s="93">
        <v>5.1749444444444452E-2</v>
      </c>
      <c r="K58" s="93">
        <v>0.13306999999999999</v>
      </c>
      <c r="L58" s="93">
        <v>8.5697080000000009E-5</v>
      </c>
      <c r="M58" s="15" t="s">
        <v>388</v>
      </c>
      <c r="N58" s="15" t="s">
        <v>388</v>
      </c>
      <c r="O58" s="15" t="s">
        <v>388</v>
      </c>
      <c r="P58" s="15" t="s">
        <v>388</v>
      </c>
      <c r="Q58" s="15" t="s">
        <v>388</v>
      </c>
      <c r="R58" s="15" t="s">
        <v>388</v>
      </c>
      <c r="S58" s="15" t="s">
        <v>388</v>
      </c>
      <c r="T58" s="15" t="s">
        <v>388</v>
      </c>
      <c r="U58" s="15" t="s">
        <v>388</v>
      </c>
      <c r="V58" s="15" t="s">
        <v>388</v>
      </c>
      <c r="W58" s="93">
        <v>5.0983575239999995E-2</v>
      </c>
      <c r="X58" s="15" t="s">
        <v>388</v>
      </c>
      <c r="Y58" s="15" t="s">
        <v>388</v>
      </c>
      <c r="Z58" s="15" t="s">
        <v>388</v>
      </c>
      <c r="AA58" s="15" t="s">
        <v>388</v>
      </c>
      <c r="AB58" s="15" t="s">
        <v>388</v>
      </c>
      <c r="AC58" s="15" t="s">
        <v>388</v>
      </c>
      <c r="AD58" s="93">
        <v>9.8045336999999996E-5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157" t="s">
        <v>148</v>
      </c>
      <c r="C59" s="43" t="s">
        <v>402</v>
      </c>
      <c r="D59" s="45"/>
      <c r="E59" s="15" t="s">
        <v>389</v>
      </c>
      <c r="F59" s="93">
        <v>2.2158380000000002E-2</v>
      </c>
      <c r="G59" s="15" t="s">
        <v>389</v>
      </c>
      <c r="H59" s="93">
        <v>0.39880000000000004</v>
      </c>
      <c r="I59" s="93">
        <v>6.2792000000000001E-2</v>
      </c>
      <c r="J59" s="93">
        <v>7.0640999999999995E-2</v>
      </c>
      <c r="K59" s="93">
        <v>7.8489999999999976E-2</v>
      </c>
      <c r="L59" s="93">
        <v>3.893104E-5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5.9070720000000002E-3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157" t="s">
        <v>149</v>
      </c>
      <c r="C60" s="43" t="s">
        <v>150</v>
      </c>
      <c r="D60" s="45"/>
      <c r="E60" s="15" t="s">
        <v>388</v>
      </c>
      <c r="F60" s="15" t="s">
        <v>388</v>
      </c>
      <c r="G60" s="15" t="s">
        <v>388</v>
      </c>
      <c r="H60" s="15" t="s">
        <v>388</v>
      </c>
      <c r="I60" s="93">
        <v>1.2802947264705882E-2</v>
      </c>
      <c r="J60" s="93">
        <v>8.4691692647058808E-2</v>
      </c>
      <c r="K60" s="93">
        <v>0.17188333619999999</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157" t="s">
        <v>151</v>
      </c>
      <c r="C61" s="43" t="s">
        <v>152</v>
      </c>
      <c r="D61" s="45"/>
      <c r="E61" s="15" t="s">
        <v>388</v>
      </c>
      <c r="F61" s="15" t="s">
        <v>388</v>
      </c>
      <c r="G61" s="15" t="s">
        <v>388</v>
      </c>
      <c r="H61" s="15" t="s">
        <v>388</v>
      </c>
      <c r="I61" s="93">
        <v>3.7456055175000003E-3</v>
      </c>
      <c r="J61" s="93">
        <v>2.8096055174999995E-2</v>
      </c>
      <c r="K61" s="93">
        <v>9.1264014758333331E-2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157" t="s">
        <v>153</v>
      </c>
      <c r="C62" s="43" t="s">
        <v>154</v>
      </c>
      <c r="D62" s="45"/>
      <c r="E62" s="15" t="s">
        <v>388</v>
      </c>
      <c r="F62" s="15" t="s">
        <v>388</v>
      </c>
      <c r="G62" s="15" t="s">
        <v>388</v>
      </c>
      <c r="H62" s="15" t="s">
        <v>388</v>
      </c>
      <c r="I62" s="93">
        <v>6.1995237525000003E-2</v>
      </c>
      <c r="J62" s="93">
        <v>0.60963389752200048</v>
      </c>
      <c r="K62" s="93">
        <v>1.5454901130000001</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157" t="s">
        <v>160</v>
      </c>
      <c r="C65" s="43" t="s">
        <v>161</v>
      </c>
      <c r="D65" s="45"/>
      <c r="E65" s="93">
        <v>0.49681999999999998</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157" t="s">
        <v>169</v>
      </c>
      <c r="C68" s="43" t="s">
        <v>170</v>
      </c>
      <c r="D68" s="45"/>
      <c r="E68" s="15" t="s">
        <v>388</v>
      </c>
      <c r="F68" s="15" t="s">
        <v>388</v>
      </c>
      <c r="G68" s="15" t="s">
        <v>388</v>
      </c>
      <c r="H68" s="15" t="s">
        <v>388</v>
      </c>
      <c r="I68" s="93">
        <v>1.0097999999999999E-2</v>
      </c>
      <c r="J68" s="93">
        <v>1.3463999999999999E-2</v>
      </c>
      <c r="K68" s="93">
        <v>1.6829999999999998E-2</v>
      </c>
      <c r="L68" s="93">
        <v>1.8176399999999998E-4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157" t="s">
        <v>175</v>
      </c>
      <c r="C70" s="43" t="s">
        <v>444</v>
      </c>
      <c r="D70" s="45"/>
      <c r="E70" s="93">
        <v>0.12239</v>
      </c>
      <c r="F70" s="93">
        <v>3.2236370000000001</v>
      </c>
      <c r="G70" s="93">
        <v>3.1978160598991998</v>
      </c>
      <c r="H70" s="93">
        <v>0.18390000000000001</v>
      </c>
      <c r="I70" s="93">
        <v>6.4779788593155904E-2</v>
      </c>
      <c r="J70" s="93">
        <v>8.7171971863117884E-2</v>
      </c>
      <c r="K70" s="93">
        <v>0.101108</v>
      </c>
      <c r="L70" s="93">
        <v>1.1654784000000005E-3</v>
      </c>
      <c r="M70" s="15" t="s">
        <v>388</v>
      </c>
      <c r="N70" s="93">
        <v>1E-3</v>
      </c>
      <c r="O70" s="15" t="s">
        <v>388</v>
      </c>
      <c r="P70" s="93">
        <v>7.2999999999999995E-2</v>
      </c>
      <c r="Q70" s="15" t="s">
        <v>388</v>
      </c>
      <c r="R70" s="93">
        <v>0.46080000000000004</v>
      </c>
      <c r="S70" s="93">
        <v>9.1999999999999998E-2</v>
      </c>
      <c r="T70" s="93">
        <v>1.40632</v>
      </c>
      <c r="U70" s="15" t="s">
        <v>388</v>
      </c>
      <c r="V70" s="93">
        <v>0.25</v>
      </c>
      <c r="W70" s="93">
        <v>0.01</v>
      </c>
      <c r="X70" s="15" t="s">
        <v>388</v>
      </c>
      <c r="Y70" s="15" t="s">
        <v>388</v>
      </c>
      <c r="Z70" s="15" t="s">
        <v>388</v>
      </c>
      <c r="AA70" s="15" t="s">
        <v>388</v>
      </c>
      <c r="AB70" s="15" t="s">
        <v>388</v>
      </c>
      <c r="AC70" s="93">
        <v>16.7</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157" t="s">
        <v>176</v>
      </c>
      <c r="C71" s="43" t="s">
        <v>177</v>
      </c>
      <c r="D71" s="45"/>
      <c r="E71" s="15" t="s">
        <v>388</v>
      </c>
      <c r="F71" s="93">
        <v>0.16592699999999999</v>
      </c>
      <c r="G71" s="15" t="s">
        <v>388</v>
      </c>
      <c r="H71" s="15" t="s">
        <v>388</v>
      </c>
      <c r="I71" s="93">
        <v>1.4060951999999994E-3</v>
      </c>
      <c r="J71" s="93">
        <v>1.1248761599999995E-2</v>
      </c>
      <c r="K71" s="93">
        <v>3.5152380000000046E-2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157" t="s">
        <v>178</v>
      </c>
      <c r="C72" s="43" t="s">
        <v>179</v>
      </c>
      <c r="D72" s="45"/>
      <c r="E72" s="15" t="s">
        <v>389</v>
      </c>
      <c r="F72" s="93">
        <v>0.85875276568288517</v>
      </c>
      <c r="G72" s="93">
        <v>1.18547</v>
      </c>
      <c r="H72" s="93">
        <v>7.7430000000000013E-2</v>
      </c>
      <c r="I72" s="93">
        <v>1.5838630546444443</v>
      </c>
      <c r="J72" s="93">
        <v>2.3383690721015871</v>
      </c>
      <c r="K72" s="93">
        <v>3.0082168999999999</v>
      </c>
      <c r="L72" s="93">
        <v>5.8668702423400011E-3</v>
      </c>
      <c r="M72" s="93">
        <v>0.58799999999999997</v>
      </c>
      <c r="N72" s="93">
        <v>5.5237600000000002</v>
      </c>
      <c r="O72" s="93">
        <v>9.3400000000000011E-2</v>
      </c>
      <c r="P72" s="93">
        <v>0.16333999999999999</v>
      </c>
      <c r="Q72" s="93">
        <v>7.8860000000000013E-2</v>
      </c>
      <c r="R72" s="93">
        <v>7.58378</v>
      </c>
      <c r="S72" s="93">
        <v>0.68028999999999995</v>
      </c>
      <c r="T72" s="93">
        <v>2.9702600000000001</v>
      </c>
      <c r="U72" s="15" t="s">
        <v>387</v>
      </c>
      <c r="V72" s="93">
        <v>7.0281100000000007</v>
      </c>
      <c r="W72" s="93">
        <v>1.3174963859181172</v>
      </c>
      <c r="X72" s="93">
        <v>2.1893308449999999E-2</v>
      </c>
      <c r="Y72" s="93">
        <v>2.2118308449999999E-2</v>
      </c>
      <c r="Z72" s="93">
        <v>2.200130845E-2</v>
      </c>
      <c r="AA72" s="93">
        <v>2.1863308450000001E-2</v>
      </c>
      <c r="AB72" s="93">
        <v>8.7876233799999995E-2</v>
      </c>
      <c r="AC72" s="93">
        <v>8.9024000000000006E-2</v>
      </c>
      <c r="AD72" s="93">
        <v>18.930988500000005</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157" t="s">
        <v>181</v>
      </c>
      <c r="C73" s="43" t="s">
        <v>182</v>
      </c>
      <c r="D73" s="45"/>
      <c r="E73" s="15" t="s">
        <v>388</v>
      </c>
      <c r="F73" s="93">
        <v>2E-3</v>
      </c>
      <c r="G73" s="15" t="s">
        <v>389</v>
      </c>
      <c r="H73" s="15" t="s">
        <v>388</v>
      </c>
      <c r="I73" s="93">
        <v>2.2620000000000001E-2</v>
      </c>
      <c r="J73" s="93">
        <v>3.2045000000000004E-2</v>
      </c>
      <c r="K73" s="93">
        <v>3.7700000000000004E-2</v>
      </c>
      <c r="L73" s="93">
        <v>3.0914000000000002E-3</v>
      </c>
      <c r="M73" s="15" t="s">
        <v>388</v>
      </c>
      <c r="N73" s="93">
        <v>4.9399999999999999E-2</v>
      </c>
      <c r="O73" s="93">
        <v>1.6E-2</v>
      </c>
      <c r="P73" s="93">
        <v>5.0000000000000001E-4</v>
      </c>
      <c r="Q73" s="93">
        <v>1E-4</v>
      </c>
      <c r="R73" s="93">
        <v>2.9140000000000001</v>
      </c>
      <c r="S73" s="93">
        <v>0.1</v>
      </c>
      <c r="T73" s="93">
        <v>5.5299999999999995E-2</v>
      </c>
      <c r="U73" s="15" t="s">
        <v>387</v>
      </c>
      <c r="V73" s="93">
        <v>2.7800000000000002</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157" t="s">
        <v>184</v>
      </c>
      <c r="C74" s="43" t="s">
        <v>185</v>
      </c>
      <c r="D74" s="45"/>
      <c r="E74" s="15" t="s">
        <v>388</v>
      </c>
      <c r="F74" s="93">
        <v>1.5400000000000001E-3</v>
      </c>
      <c r="G74" s="15" t="s">
        <v>388</v>
      </c>
      <c r="H74" s="15" t="s">
        <v>388</v>
      </c>
      <c r="I74" s="93">
        <v>1.652603112626485E-4</v>
      </c>
      <c r="J74" s="93">
        <v>2.4575351957765068E-4</v>
      </c>
      <c r="K74" s="93">
        <v>3.8821931368235811E-4</v>
      </c>
      <c r="L74" s="93">
        <v>8.1098715904091513E-7</v>
      </c>
      <c r="M74" s="15" t="s">
        <v>388</v>
      </c>
      <c r="N74" s="93">
        <v>2.0100000000000001E-3</v>
      </c>
      <c r="O74" s="93">
        <v>6.7000000000000002E-4</v>
      </c>
      <c r="P74" s="15" t="s">
        <v>388</v>
      </c>
      <c r="Q74" s="93">
        <v>2.05E-4</v>
      </c>
      <c r="R74" s="15" t="s">
        <v>388</v>
      </c>
      <c r="S74" s="15" t="s">
        <v>388</v>
      </c>
      <c r="T74" s="15" t="s">
        <v>388</v>
      </c>
      <c r="U74" s="15" t="s">
        <v>388</v>
      </c>
      <c r="V74" s="93">
        <v>4.8900000000000006E-2</v>
      </c>
      <c r="W74" s="93">
        <v>4.2043676083836121E-2</v>
      </c>
      <c r="X74" s="15" t="s">
        <v>388</v>
      </c>
      <c r="Y74" s="15" t="s">
        <v>388</v>
      </c>
      <c r="Z74" s="15" t="s">
        <v>388</v>
      </c>
      <c r="AA74" s="15" t="s">
        <v>388</v>
      </c>
      <c r="AB74" s="15" t="s">
        <v>388</v>
      </c>
      <c r="AC74" s="93">
        <v>3.3618584999999999E-2</v>
      </c>
      <c r="AD74" s="93">
        <v>8.6637396825000018E-2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157" t="s">
        <v>193</v>
      </c>
      <c r="C77" s="43" t="s">
        <v>194</v>
      </c>
      <c r="D77" s="45"/>
      <c r="E77" s="15" t="s">
        <v>388</v>
      </c>
      <c r="F77" s="15" t="s">
        <v>388</v>
      </c>
      <c r="G77" s="15" t="s">
        <v>388</v>
      </c>
      <c r="H77" s="15" t="s">
        <v>388</v>
      </c>
      <c r="I77" s="93">
        <v>1.2156867389781203E-3</v>
      </c>
      <c r="J77" s="93">
        <v>6.083922847924984E-3</v>
      </c>
      <c r="K77" s="93">
        <v>2.1630610000000002E-2</v>
      </c>
      <c r="L77" s="15" t="s">
        <v>388</v>
      </c>
      <c r="M77" s="15" t="s">
        <v>388</v>
      </c>
      <c r="N77" s="93">
        <v>0.1217</v>
      </c>
      <c r="O77" s="93">
        <v>0.10009999999999999</v>
      </c>
      <c r="P77" s="93">
        <v>3.2000000000000002E-3</v>
      </c>
      <c r="Q77" s="93">
        <v>0.3337</v>
      </c>
      <c r="R77" s="15" t="s">
        <v>388</v>
      </c>
      <c r="S77" s="93">
        <v>0.16169999999999998</v>
      </c>
      <c r="T77" s="15" t="s">
        <v>388</v>
      </c>
      <c r="U77" s="15" t="s">
        <v>388</v>
      </c>
      <c r="V77" s="93">
        <v>7.4859999999999998</v>
      </c>
      <c r="W77" s="93">
        <v>6.2111773138314404E-2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157" t="s">
        <v>196</v>
      </c>
      <c r="C78" s="43" t="s">
        <v>197</v>
      </c>
      <c r="D78" s="45"/>
      <c r="E78" s="15" t="s">
        <v>388</v>
      </c>
      <c r="F78" s="93">
        <v>4.0000000000000001E-3</v>
      </c>
      <c r="G78" s="93">
        <v>3.3579999999999999E-2</v>
      </c>
      <c r="H78" s="15" t="s">
        <v>388</v>
      </c>
      <c r="I78" s="93">
        <v>6.175000000000001E-4</v>
      </c>
      <c r="J78" s="93">
        <v>8.1250000000000007E-4</v>
      </c>
      <c r="K78" s="93">
        <v>1.0400000000000001E-3</v>
      </c>
      <c r="L78" s="93">
        <v>5.200000000000001E-7</v>
      </c>
      <c r="M78" s="93">
        <v>0.27445999999999998</v>
      </c>
      <c r="N78" s="93">
        <v>3.9900000000000005E-3</v>
      </c>
      <c r="O78" s="93">
        <v>2.96E-3</v>
      </c>
      <c r="P78" s="93">
        <v>1.0000000000000001E-5</v>
      </c>
      <c r="Q78" s="93">
        <v>4.5317052323514129E-2</v>
      </c>
      <c r="R78" s="93">
        <v>3.0405405405405411E-3</v>
      </c>
      <c r="S78" s="93">
        <v>0.22381000000000001</v>
      </c>
      <c r="T78" s="93">
        <v>4.4916267308641542E-3</v>
      </c>
      <c r="U78" s="93">
        <v>6.4739999999999992E-2</v>
      </c>
      <c r="V78" s="93">
        <v>4.4800000000000005E-3</v>
      </c>
      <c r="W78" s="93">
        <v>1.51647E-3</v>
      </c>
      <c r="X78" s="15" t="s">
        <v>388</v>
      </c>
      <c r="Y78" s="15" t="s">
        <v>388</v>
      </c>
      <c r="Z78" s="15" t="s">
        <v>388</v>
      </c>
      <c r="AA78" s="15" t="s">
        <v>388</v>
      </c>
      <c r="AB78" s="15" t="s">
        <v>388</v>
      </c>
      <c r="AC78" s="93">
        <v>7.9120346645000001</v>
      </c>
      <c r="AD78" s="93">
        <v>5.5831000000000001E-4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157" t="s">
        <v>199</v>
      </c>
      <c r="C79" s="43" t="s">
        <v>200</v>
      </c>
      <c r="D79" s="45"/>
      <c r="E79" s="15" t="s">
        <v>388</v>
      </c>
      <c r="F79" s="93">
        <v>0.02</v>
      </c>
      <c r="G79" s="93">
        <v>8.8470588226999998E-3</v>
      </c>
      <c r="H79" s="93">
        <v>0.6</v>
      </c>
      <c r="I79" s="15" t="s">
        <v>389</v>
      </c>
      <c r="J79" s="15" t="s">
        <v>389</v>
      </c>
      <c r="K79" s="15" t="s">
        <v>389</v>
      </c>
      <c r="L79" s="15" t="s">
        <v>388</v>
      </c>
      <c r="M79" s="15" t="s">
        <v>388</v>
      </c>
      <c r="N79" s="15" t="s">
        <v>388</v>
      </c>
      <c r="O79" s="15" t="s">
        <v>388</v>
      </c>
      <c r="P79" s="15" t="s">
        <v>388</v>
      </c>
      <c r="Q79" s="15" t="s">
        <v>388</v>
      </c>
      <c r="R79" s="15" t="s">
        <v>388</v>
      </c>
      <c r="S79" s="15" t="s">
        <v>388</v>
      </c>
      <c r="T79" s="93">
        <v>2.0779999999999998</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157" t="s">
        <v>202</v>
      </c>
      <c r="C80" s="43" t="s">
        <v>203</v>
      </c>
      <c r="D80" s="45"/>
      <c r="E80" s="15" t="s">
        <v>388</v>
      </c>
      <c r="F80" s="93">
        <v>3.1154950000000001E-2</v>
      </c>
      <c r="G80" s="93">
        <v>1.2900000000000001E-3</v>
      </c>
      <c r="H80" s="93">
        <v>4.8000000000000001E-4</v>
      </c>
      <c r="I80" s="93">
        <v>2.5158400000000001E-2</v>
      </c>
      <c r="J80" s="93">
        <v>3.0086400000000003E-2</v>
      </c>
      <c r="K80" s="93">
        <v>4.9280000000000011E-2</v>
      </c>
      <c r="L80" s="15" t="s">
        <v>388</v>
      </c>
      <c r="M80" s="15" t="s">
        <v>388</v>
      </c>
      <c r="N80" s="93">
        <v>1.0483500000000001</v>
      </c>
      <c r="O80" s="93">
        <v>0.25191000000000002</v>
      </c>
      <c r="P80" s="93">
        <v>6.9999999999999999E-4</v>
      </c>
      <c r="Q80" s="93">
        <v>0.7007000000000001</v>
      </c>
      <c r="R80" s="93">
        <v>0.28621000000000002</v>
      </c>
      <c r="S80" s="93">
        <v>5.2515200000000002</v>
      </c>
      <c r="T80" s="93">
        <v>0.81340000000000001</v>
      </c>
      <c r="U80" s="93">
        <v>3.1E-2</v>
      </c>
      <c r="V80" s="93">
        <v>3.8574999999999999</v>
      </c>
      <c r="W80" s="15" t="s">
        <v>388</v>
      </c>
      <c r="X80" s="15" t="s">
        <v>388</v>
      </c>
      <c r="Y80" s="15" t="s">
        <v>388</v>
      </c>
      <c r="Z80" s="15" t="s">
        <v>388</v>
      </c>
      <c r="AA80" s="15" t="s">
        <v>388</v>
      </c>
      <c r="AB80" s="15" t="s">
        <v>388</v>
      </c>
      <c r="AC80" s="15" t="s">
        <v>388</v>
      </c>
      <c r="AD80" s="93">
        <v>6.2160415657000001E-3</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157" t="s">
        <v>204</v>
      </c>
      <c r="C81" s="43" t="s">
        <v>205</v>
      </c>
      <c r="D81" s="45"/>
      <c r="E81" s="15" t="s">
        <v>388</v>
      </c>
      <c r="F81" s="15" t="s">
        <v>388</v>
      </c>
      <c r="G81" s="15" t="s">
        <v>388</v>
      </c>
      <c r="H81" s="15" t="s">
        <v>388</v>
      </c>
      <c r="I81" s="93">
        <v>7.8431401E-4</v>
      </c>
      <c r="J81" s="93">
        <v>7.8431400999999998E-3</v>
      </c>
      <c r="K81" s="93">
        <v>1.56862802E-2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3921.5700499999998</v>
      </c>
      <c r="AL81" s="38" t="s">
        <v>409</v>
      </c>
    </row>
    <row r="82" spans="1:38" s="2" customFormat="1" ht="26.25" customHeight="1" thickBot="1" x14ac:dyDescent="0.25">
      <c r="A82" s="43" t="s">
        <v>206</v>
      </c>
      <c r="B82" s="157" t="s">
        <v>207</v>
      </c>
      <c r="C82" s="43" t="s">
        <v>208</v>
      </c>
      <c r="D82" s="45"/>
      <c r="E82" s="15" t="s">
        <v>388</v>
      </c>
      <c r="F82" s="93">
        <v>4.38600406560266</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57" t="s">
        <v>209</v>
      </c>
      <c r="C83" s="43" t="s">
        <v>210</v>
      </c>
      <c r="D83" s="45"/>
      <c r="E83" s="15" t="s">
        <v>388</v>
      </c>
      <c r="F83" s="93">
        <v>0.42599999999999999</v>
      </c>
      <c r="G83" s="15" t="s">
        <v>388</v>
      </c>
      <c r="H83" s="15" t="s">
        <v>388</v>
      </c>
      <c r="I83" s="93">
        <v>6.1662700000000001E-2</v>
      </c>
      <c r="J83" s="93">
        <v>6.7268400000000006E-2</v>
      </c>
      <c r="K83" s="93">
        <v>8.9691199999999999E-2</v>
      </c>
      <c r="L83" s="93">
        <v>3.5147739000000004E-3</v>
      </c>
      <c r="M83" s="15" t="s">
        <v>388</v>
      </c>
      <c r="N83" s="15" t="s">
        <v>388</v>
      </c>
      <c r="O83" s="15" t="s">
        <v>388</v>
      </c>
      <c r="P83" s="15" t="s">
        <v>388</v>
      </c>
      <c r="Q83" s="15" t="s">
        <v>388</v>
      </c>
      <c r="R83" s="15" t="s">
        <v>388</v>
      </c>
      <c r="S83" s="15" t="s">
        <v>388</v>
      </c>
      <c r="T83" s="15" t="s">
        <v>388</v>
      </c>
      <c r="U83" s="15" t="s">
        <v>388</v>
      </c>
      <c r="V83" s="15" t="s">
        <v>388</v>
      </c>
      <c r="W83" s="93">
        <v>1.12114E-2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157" t="s">
        <v>211</v>
      </c>
      <c r="C84" s="43" t="s">
        <v>212</v>
      </c>
      <c r="D84" s="45"/>
      <c r="E84" s="15" t="s">
        <v>388</v>
      </c>
      <c r="F84" s="93">
        <v>0.33236000000000004</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157" t="s">
        <v>213</v>
      </c>
      <c r="C85" s="43" t="s">
        <v>410</v>
      </c>
      <c r="D85" s="45"/>
      <c r="E85" s="15" t="s">
        <v>388</v>
      </c>
      <c r="F85" s="93">
        <v>14.49535</v>
      </c>
      <c r="G85" s="15" t="s">
        <v>388</v>
      </c>
      <c r="H85" s="15" t="s">
        <v>388</v>
      </c>
      <c r="I85" s="93">
        <v>2.4034920000000001E-3</v>
      </c>
      <c r="J85" s="93">
        <v>6.1645500000000004E-3</v>
      </c>
      <c r="K85" s="93">
        <v>1.05291E-2</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57" t="s">
        <v>215</v>
      </c>
      <c r="C86" s="43" t="s">
        <v>216</v>
      </c>
      <c r="D86" s="45"/>
      <c r="E86" s="15" t="s">
        <v>388</v>
      </c>
      <c r="F86" s="93">
        <v>0.79655700000000007</v>
      </c>
      <c r="G86" s="15" t="s">
        <v>388</v>
      </c>
      <c r="H86" s="93">
        <v>7.2000000000000007E-3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57" t="s">
        <v>220</v>
      </c>
      <c r="C88" s="43" t="s">
        <v>221</v>
      </c>
      <c r="D88" s="45"/>
      <c r="E88" s="15" t="s">
        <v>388</v>
      </c>
      <c r="F88" s="93">
        <v>4.5990113599999995</v>
      </c>
      <c r="G88" s="93">
        <v>2E-3</v>
      </c>
      <c r="H88" s="93">
        <v>2.445E-2</v>
      </c>
      <c r="I88" s="93">
        <v>1.0525E-2</v>
      </c>
      <c r="J88" s="93">
        <v>1.0636E-2</v>
      </c>
      <c r="K88" s="93">
        <v>1.0709999999999999E-2</v>
      </c>
      <c r="L88" s="15" t="s">
        <v>388</v>
      </c>
      <c r="M88" s="15" t="s">
        <v>388</v>
      </c>
      <c r="N88" s="15" t="s">
        <v>388</v>
      </c>
      <c r="O88" s="93">
        <v>2.5850000000000001E-9</v>
      </c>
      <c r="P88" s="15" t="s">
        <v>388</v>
      </c>
      <c r="Q88" s="93">
        <v>1.2925000000000002E-8</v>
      </c>
      <c r="R88" s="93">
        <v>1.5510000000000001E-7</v>
      </c>
      <c r="S88" s="15" t="s">
        <v>388</v>
      </c>
      <c r="T88" s="93">
        <v>1.2925000000000001E-6</v>
      </c>
      <c r="U88" s="93">
        <v>1.2925000000000002E-8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57" t="s">
        <v>222</v>
      </c>
      <c r="C89" s="43" t="s">
        <v>223</v>
      </c>
      <c r="D89" s="45"/>
      <c r="E89" s="15" t="s">
        <v>388</v>
      </c>
      <c r="F89" s="93">
        <v>4.1546012685999996</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157" t="s">
        <v>224</v>
      </c>
      <c r="C90" s="43" t="s">
        <v>225</v>
      </c>
      <c r="D90" s="45"/>
      <c r="E90" s="15" t="s">
        <v>388</v>
      </c>
      <c r="F90" s="93">
        <v>1.3586119999999999</v>
      </c>
      <c r="G90" s="93">
        <v>0.11642000000000001</v>
      </c>
      <c r="H90" s="93">
        <v>0.28212000000000004</v>
      </c>
      <c r="I90" s="93">
        <v>5.1837374833063075E-2</v>
      </c>
      <c r="J90" s="93">
        <v>7.5365643141930547E-2</v>
      </c>
      <c r="K90" s="93">
        <v>0.14668630000000002</v>
      </c>
      <c r="L90" s="93">
        <v>2.7266248998378444E-6</v>
      </c>
      <c r="M90" s="15" t="s">
        <v>388</v>
      </c>
      <c r="N90" s="15" t="s">
        <v>388</v>
      </c>
      <c r="O90" s="15" t="s">
        <v>388</v>
      </c>
      <c r="P90" s="15" t="s">
        <v>388</v>
      </c>
      <c r="Q90" s="15" t="s">
        <v>388</v>
      </c>
      <c r="R90" s="15" t="s">
        <v>388</v>
      </c>
      <c r="S90" s="15" t="s">
        <v>388</v>
      </c>
      <c r="T90" s="15" t="s">
        <v>388</v>
      </c>
      <c r="U90" s="15" t="s">
        <v>388</v>
      </c>
      <c r="V90" s="15" t="s">
        <v>388</v>
      </c>
      <c r="W90" s="15" t="s">
        <v>388</v>
      </c>
      <c r="X90" s="93">
        <v>7.7248500000000001E-3</v>
      </c>
      <c r="Y90" s="93">
        <v>3.8992099999999997E-3</v>
      </c>
      <c r="Z90" s="93">
        <v>3.8992099999999997E-3</v>
      </c>
      <c r="AA90" s="93">
        <v>3.8992099999999997E-3</v>
      </c>
      <c r="AB90" s="93">
        <v>1.9422479999999999E-2</v>
      </c>
      <c r="AC90" s="93">
        <v>2.2201480000000003E-3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157" t="s">
        <v>383</v>
      </c>
      <c r="C91" s="43" t="s">
        <v>226</v>
      </c>
      <c r="D91" s="45"/>
      <c r="E91" s="93">
        <v>7.0931710000000005E-3</v>
      </c>
      <c r="F91" s="93">
        <v>1.786565E-2</v>
      </c>
      <c r="G91" s="93">
        <v>5.2143950000000001E-3</v>
      </c>
      <c r="H91" s="93">
        <v>1.5318687500000001E-2</v>
      </c>
      <c r="I91" s="93">
        <v>9.9753430694739992E-2</v>
      </c>
      <c r="J91" s="93">
        <v>9.9836273970319994E-2</v>
      </c>
      <c r="K91" s="93">
        <v>9.9853384784429997E-2</v>
      </c>
      <c r="L91" s="93">
        <v>4.4848687500000003E-4</v>
      </c>
      <c r="M91" s="93">
        <v>0.21573321500000001</v>
      </c>
      <c r="N91" s="93">
        <v>1.3536708640000001</v>
      </c>
      <c r="O91" s="93">
        <v>2.2488149079999999E-2</v>
      </c>
      <c r="P91" s="93">
        <v>9.8417397000000002E-5</v>
      </c>
      <c r="Q91" s="93">
        <v>2.2964059300000002E-3</v>
      </c>
      <c r="R91" s="93">
        <v>2.69352876E-2</v>
      </c>
      <c r="S91" s="93">
        <v>0.78655247400000006</v>
      </c>
      <c r="T91" s="93">
        <v>6.1765005000000005E-2</v>
      </c>
      <c r="U91" s="15" t="s">
        <v>387</v>
      </c>
      <c r="V91" s="93">
        <v>0.45888783500000002</v>
      </c>
      <c r="W91" s="93">
        <v>3.6912500000000004E-4</v>
      </c>
      <c r="X91" s="93">
        <v>4.0972874999999998E-4</v>
      </c>
      <c r="Y91" s="93">
        <v>1.6610624999999999E-4</v>
      </c>
      <c r="Z91" s="93">
        <v>1.6610624999999999E-4</v>
      </c>
      <c r="AA91" s="93">
        <v>1.6610624999999999E-4</v>
      </c>
      <c r="AB91" s="93">
        <v>9.080475000000001E-4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157" t="s">
        <v>227</v>
      </c>
      <c r="C92" s="43" t="s">
        <v>228</v>
      </c>
      <c r="D92" s="45"/>
      <c r="E92" s="15" t="s">
        <v>388</v>
      </c>
      <c r="F92" s="93">
        <v>2.4683946699999999</v>
      </c>
      <c r="G92" s="93">
        <v>3.3374097426694807</v>
      </c>
      <c r="H92" s="93">
        <v>0.29314985000000005</v>
      </c>
      <c r="I92" s="93">
        <v>0.90177043165467341</v>
      </c>
      <c r="J92" s="93">
        <v>1.1722094964028758</v>
      </c>
      <c r="K92" s="93">
        <v>1.4193499999999999</v>
      </c>
      <c r="L92" s="93">
        <v>3.0155552223021513E-2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157" t="s">
        <v>230</v>
      </c>
      <c r="C93" s="43" t="s">
        <v>411</v>
      </c>
      <c r="D93" s="45"/>
      <c r="E93" s="15" t="s">
        <v>388</v>
      </c>
      <c r="F93" s="93">
        <v>2.6798357965000004</v>
      </c>
      <c r="G93" s="15" t="s">
        <v>388</v>
      </c>
      <c r="H93" s="15" t="s">
        <v>388</v>
      </c>
      <c r="I93" s="93">
        <v>0.46807733333333329</v>
      </c>
      <c r="J93" s="93">
        <v>0.52864283333333328</v>
      </c>
      <c r="K93" s="93">
        <v>0.56591729999999996</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157" t="s">
        <v>233</v>
      </c>
      <c r="C95" s="43" t="s">
        <v>234</v>
      </c>
      <c r="D95" s="45"/>
      <c r="E95" s="93" t="s">
        <v>388</v>
      </c>
      <c r="F95" s="93">
        <v>1.7215709000000001</v>
      </c>
      <c r="G95" s="93" t="s">
        <v>388</v>
      </c>
      <c r="H95" s="15" t="s">
        <v>388</v>
      </c>
      <c r="I95" s="93">
        <v>2.3327157713888519E-2</v>
      </c>
      <c r="J95" s="93">
        <v>8.7881810108868585E-2</v>
      </c>
      <c r="K95" s="93">
        <v>0.31106556000000002</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25">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15" t="s">
        <v>392</v>
      </c>
      <c r="AI96" s="15" t="s">
        <v>392</v>
      </c>
      <c r="AJ96" s="15" t="s">
        <v>392</v>
      </c>
      <c r="AK96" s="15" t="s">
        <v>392</v>
      </c>
      <c r="AL96" s="38" t="s">
        <v>392</v>
      </c>
    </row>
    <row r="97" spans="1:38" s="2" customFormat="1" ht="26.25" customHeight="1" thickBot="1" x14ac:dyDescent="0.25">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157" t="s">
        <v>239</v>
      </c>
      <c r="C98" s="43" t="s">
        <v>240</v>
      </c>
      <c r="D98" s="45"/>
      <c r="E98" s="93" t="s">
        <v>388</v>
      </c>
      <c r="F98" s="93">
        <v>9.3879999999999991E-2</v>
      </c>
      <c r="G98" s="93" t="s">
        <v>388</v>
      </c>
      <c r="H98" s="93">
        <v>8.8735948366724087E-3</v>
      </c>
      <c r="I98" s="93">
        <v>2.8044920876813647E-2</v>
      </c>
      <c r="J98" s="93">
        <v>4.3484228657903676E-2</v>
      </c>
      <c r="K98" s="93">
        <v>5.6551184640000009E-2</v>
      </c>
      <c r="L98" s="93" t="s">
        <v>388</v>
      </c>
      <c r="M98" s="93" t="s">
        <v>388</v>
      </c>
      <c r="N98" s="93" t="s">
        <v>388</v>
      </c>
      <c r="O98" s="93" t="s">
        <v>388</v>
      </c>
      <c r="P98" s="93" t="s">
        <v>388</v>
      </c>
      <c r="Q98" s="93" t="s">
        <v>388</v>
      </c>
      <c r="R98" s="93" t="s">
        <v>388</v>
      </c>
      <c r="S98" s="93" t="s">
        <v>388</v>
      </c>
      <c r="T98" s="93" t="s">
        <v>388</v>
      </c>
      <c r="U98" s="15" t="s">
        <v>388</v>
      </c>
      <c r="V98" s="93" t="s">
        <v>388</v>
      </c>
      <c r="W98" s="93">
        <v>1.5398999999999999E-2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157" t="s">
        <v>242</v>
      </c>
      <c r="C99" s="43" t="s">
        <v>412</v>
      </c>
      <c r="D99" s="45"/>
      <c r="E99" s="93">
        <v>9.4782907410000006E-2</v>
      </c>
      <c r="F99" s="93">
        <v>6.1394700069999999</v>
      </c>
      <c r="G99" s="93" t="s">
        <v>388</v>
      </c>
      <c r="H99" s="93">
        <v>5.8872599430000001</v>
      </c>
      <c r="I99" s="93">
        <v>7.8237822660000012E-2</v>
      </c>
      <c r="J99" s="93">
        <v>0.1202190934</v>
      </c>
      <c r="K99" s="93">
        <v>0.26333706160000003</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324.37599999999998</v>
      </c>
      <c r="AL99" s="38" t="s">
        <v>243</v>
      </c>
    </row>
    <row r="100" spans="1:38" s="2" customFormat="1" ht="26.25" customHeight="1" thickBot="1" x14ac:dyDescent="0.25">
      <c r="A100" s="43" t="s">
        <v>241</v>
      </c>
      <c r="B100" s="157" t="s">
        <v>244</v>
      </c>
      <c r="C100" s="43" t="s">
        <v>413</v>
      </c>
      <c r="D100" s="45"/>
      <c r="E100" s="93">
        <v>0.13180583014899999</v>
      </c>
      <c r="F100" s="93">
        <v>3.5942728301</v>
      </c>
      <c r="G100" s="93" t="s">
        <v>388</v>
      </c>
      <c r="H100" s="93">
        <v>4.8715407948000005</v>
      </c>
      <c r="I100" s="93">
        <v>5.7943993812000001E-2</v>
      </c>
      <c r="J100" s="93">
        <v>8.9362709287999997E-2</v>
      </c>
      <c r="K100" s="93">
        <v>0.19291796906499997</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644.76400000000001</v>
      </c>
      <c r="AL100" s="38" t="s">
        <v>243</v>
      </c>
    </row>
    <row r="101" spans="1:38" s="2" customFormat="1" ht="26.25" customHeight="1" thickBot="1" x14ac:dyDescent="0.25">
      <c r="A101" s="43" t="s">
        <v>241</v>
      </c>
      <c r="B101" s="157" t="s">
        <v>245</v>
      </c>
      <c r="C101" s="43" t="s">
        <v>246</v>
      </c>
      <c r="D101" s="45"/>
      <c r="E101" s="93">
        <v>6.9471692960000001E-3</v>
      </c>
      <c r="F101" s="93">
        <v>9.7496870580000006E-2</v>
      </c>
      <c r="G101" s="93" t="s">
        <v>388</v>
      </c>
      <c r="H101" s="93">
        <v>8.0214868510000009E-2</v>
      </c>
      <c r="I101" s="93">
        <v>8.1381845500000003E-4</v>
      </c>
      <c r="J101" s="93">
        <v>2.4414553639999998E-3</v>
      </c>
      <c r="K101" s="93">
        <v>5.6967291839999995E-3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108.887</v>
      </c>
      <c r="AL101" s="38" t="s">
        <v>243</v>
      </c>
    </row>
    <row r="102" spans="1:38" s="2" customFormat="1" ht="26.25" customHeight="1" thickBot="1" x14ac:dyDescent="0.25">
      <c r="A102" s="43" t="s">
        <v>241</v>
      </c>
      <c r="B102" s="157" t="s">
        <v>247</v>
      </c>
      <c r="C102" s="43" t="s">
        <v>414</v>
      </c>
      <c r="D102" s="45"/>
      <c r="E102" s="93">
        <v>4.7501193619999993E-2</v>
      </c>
      <c r="F102" s="93">
        <v>0.41005724925900006</v>
      </c>
      <c r="G102" s="93" t="s">
        <v>388</v>
      </c>
      <c r="H102" s="93">
        <v>3.7087798713800004</v>
      </c>
      <c r="I102" s="93">
        <v>3.4683116120000001E-3</v>
      </c>
      <c r="J102" s="93">
        <v>7.1990671889000005E-2</v>
      </c>
      <c r="K102" s="93">
        <v>0.42618275923999999</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923.48124999542677</v>
      </c>
      <c r="AL102" s="38" t="s">
        <v>243</v>
      </c>
    </row>
    <row r="103" spans="1:38" s="2" customFormat="1" ht="26.25" customHeight="1" thickBot="1" x14ac:dyDescent="0.25">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157" t="s">
        <v>250</v>
      </c>
      <c r="C104" s="43" t="s">
        <v>251</v>
      </c>
      <c r="D104" s="45"/>
      <c r="E104" s="93">
        <v>6.5499524500000001E-4</v>
      </c>
      <c r="F104" s="93">
        <v>5.5889449359999999E-3</v>
      </c>
      <c r="G104" s="93" t="s">
        <v>388</v>
      </c>
      <c r="H104" s="93">
        <v>7.5626911190000007E-3</v>
      </c>
      <c r="I104" s="93">
        <v>5.4343255000000002E-5</v>
      </c>
      <c r="J104" s="93">
        <v>1.6302976400000001E-4</v>
      </c>
      <c r="K104" s="93">
        <v>3.8040278400000002E-4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7.2709999999999999</v>
      </c>
      <c r="AL104" s="38" t="s">
        <v>243</v>
      </c>
    </row>
    <row r="105" spans="1:38" s="2" customFormat="1" ht="26.25" customHeight="1" thickBot="1" x14ac:dyDescent="0.25">
      <c r="A105" s="43" t="s">
        <v>241</v>
      </c>
      <c r="B105" s="157" t="s">
        <v>252</v>
      </c>
      <c r="C105" s="43" t="s">
        <v>253</v>
      </c>
      <c r="D105" s="45"/>
      <c r="E105" s="93">
        <v>2.4658861434999998E-2</v>
      </c>
      <c r="F105" s="93">
        <v>0.21595880831600001</v>
      </c>
      <c r="G105" s="93" t="s">
        <v>388</v>
      </c>
      <c r="H105" s="93">
        <v>0.56667038199999986</v>
      </c>
      <c r="I105" s="93">
        <v>5.2157362850000005E-3</v>
      </c>
      <c r="J105" s="93">
        <v>8.1961570190000003E-3</v>
      </c>
      <c r="K105" s="93">
        <v>1.7882524410000003E-2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61.055</v>
      </c>
      <c r="AL105" s="38" t="s">
        <v>243</v>
      </c>
    </row>
    <row r="106" spans="1:38" s="2" customFormat="1" ht="26.25" customHeight="1" thickBot="1" x14ac:dyDescent="0.25">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25">
      <c r="A107" s="43" t="s">
        <v>241</v>
      </c>
      <c r="B107" s="157" t="s">
        <v>256</v>
      </c>
      <c r="C107" s="43" t="s">
        <v>416</v>
      </c>
      <c r="D107" s="45"/>
      <c r="E107" s="93">
        <v>3.5067544999999999E-2</v>
      </c>
      <c r="F107" s="93">
        <v>0.16368587579999999</v>
      </c>
      <c r="G107" s="93" t="s">
        <v>388</v>
      </c>
      <c r="H107" s="93">
        <v>0.36777152418000003</v>
      </c>
      <c r="I107" s="93">
        <v>8.8853339999999999E-3</v>
      </c>
      <c r="J107" s="93">
        <v>0.11847112</v>
      </c>
      <c r="K107" s="93">
        <v>0.56273782000000006</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3069.2</v>
      </c>
      <c r="AL107" s="38" t="s">
        <v>243</v>
      </c>
    </row>
    <row r="108" spans="1:38" s="2" customFormat="1" ht="26.25" customHeight="1" thickBot="1" x14ac:dyDescent="0.25">
      <c r="A108" s="43" t="s">
        <v>241</v>
      </c>
      <c r="B108" s="157" t="s">
        <v>257</v>
      </c>
      <c r="C108" s="43" t="s">
        <v>417</v>
      </c>
      <c r="D108" s="45"/>
      <c r="E108" s="93">
        <v>5.1410496682000005E-2</v>
      </c>
      <c r="F108" s="93">
        <v>0.47630408736000002</v>
      </c>
      <c r="G108" s="93" t="s">
        <v>388</v>
      </c>
      <c r="H108" s="93">
        <v>0.38478478677</v>
      </c>
      <c r="I108" s="93">
        <v>5.8605999999999997E-3</v>
      </c>
      <c r="J108" s="93">
        <v>5.8606000000000005E-2</v>
      </c>
      <c r="K108" s="93">
        <v>0.11721200000000001</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5573.2</v>
      </c>
      <c r="AL108" s="38" t="s">
        <v>243</v>
      </c>
    </row>
    <row r="109" spans="1:38" s="2" customFormat="1" ht="26.25" customHeight="1" thickBot="1" x14ac:dyDescent="0.25">
      <c r="A109" s="43" t="s">
        <v>241</v>
      </c>
      <c r="B109" s="157" t="s">
        <v>258</v>
      </c>
      <c r="C109" s="43" t="s">
        <v>418</v>
      </c>
      <c r="D109" s="45"/>
      <c r="E109" s="93">
        <v>1.4660710160000002E-2</v>
      </c>
      <c r="F109" s="93">
        <v>5.0085865610000002E-2</v>
      </c>
      <c r="G109" s="15" t="s">
        <v>388</v>
      </c>
      <c r="H109" s="93">
        <v>0.16102657640000001</v>
      </c>
      <c r="I109" s="93">
        <v>5.3530000000000001E-3</v>
      </c>
      <c r="J109" s="93">
        <v>2.9441500000000002E-2</v>
      </c>
      <c r="K109" s="93">
        <v>2.9441500000000002E-2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535.29999999999995</v>
      </c>
      <c r="AL109" s="38" t="s">
        <v>243</v>
      </c>
    </row>
    <row r="110" spans="1:38" s="2" customFormat="1" ht="26.25" customHeight="1" thickBot="1" x14ac:dyDescent="0.25">
      <c r="A110" s="43" t="s">
        <v>241</v>
      </c>
      <c r="B110" s="157" t="s">
        <v>259</v>
      </c>
      <c r="C110" s="43" t="s">
        <v>419</v>
      </c>
      <c r="D110" s="45"/>
      <c r="E110" s="93">
        <v>4.3061176349999996E-3</v>
      </c>
      <c r="F110" s="93">
        <v>2.4037019304000002E-2</v>
      </c>
      <c r="G110" s="15" t="s">
        <v>388</v>
      </c>
      <c r="H110" s="93">
        <v>6.4626976838999997E-2</v>
      </c>
      <c r="I110" s="93">
        <v>1.8059724800000003E-2</v>
      </c>
      <c r="J110" s="93">
        <v>0.126610536</v>
      </c>
      <c r="K110" s="93">
        <v>0.12812997600000001</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929.7</v>
      </c>
      <c r="AL110" s="38" t="s">
        <v>243</v>
      </c>
    </row>
    <row r="111" spans="1:38" s="2" customFormat="1" ht="26.25" customHeight="1" thickBot="1" x14ac:dyDescent="0.25">
      <c r="A111" s="43" t="s">
        <v>241</v>
      </c>
      <c r="B111" s="157" t="s">
        <v>260</v>
      </c>
      <c r="C111" s="43" t="s">
        <v>420</v>
      </c>
      <c r="D111" s="45"/>
      <c r="E111" s="93">
        <v>6.9396728819999989E-2</v>
      </c>
      <c r="F111" s="93">
        <v>1.5485637148000002</v>
      </c>
      <c r="G111" s="15" t="s">
        <v>388</v>
      </c>
      <c r="H111" s="93">
        <v>3.12179699</v>
      </c>
      <c r="I111" s="93">
        <v>1.7209600000000002E-2</v>
      </c>
      <c r="J111" s="93">
        <v>3.4419200000000004E-2</v>
      </c>
      <c r="K111" s="93">
        <v>7.744319999999999E-2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4503.4579999999996</v>
      </c>
      <c r="AL111" s="38" t="s">
        <v>243</v>
      </c>
    </row>
    <row r="112" spans="1:38" s="2" customFormat="1" ht="26.25" customHeight="1" thickBot="1" x14ac:dyDescent="0.25">
      <c r="A112" s="43" t="s">
        <v>261</v>
      </c>
      <c r="B112" s="157" t="s">
        <v>262</v>
      </c>
      <c r="C112" s="43" t="s">
        <v>263</v>
      </c>
      <c r="D112" s="45"/>
      <c r="E112" s="93">
        <v>6.1913942730000002</v>
      </c>
      <c r="F112" s="93" t="s">
        <v>388</v>
      </c>
      <c r="G112" s="93" t="s">
        <v>388</v>
      </c>
      <c r="H112" s="93">
        <v>4.043504253</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154.708</v>
      </c>
      <c r="AL112" s="38" t="s">
        <v>432</v>
      </c>
    </row>
    <row r="113" spans="1:38" s="2" customFormat="1" ht="26.25" customHeight="1" thickBot="1" x14ac:dyDescent="0.25">
      <c r="A113" s="43" t="s">
        <v>261</v>
      </c>
      <c r="B113" s="157" t="s">
        <v>264</v>
      </c>
      <c r="C113" s="43" t="s">
        <v>265</v>
      </c>
      <c r="D113" s="45"/>
      <c r="E113" s="93">
        <v>2.8993872080619996</v>
      </c>
      <c r="F113" s="93">
        <v>3.4021032348909999</v>
      </c>
      <c r="G113" s="15" t="s">
        <v>388</v>
      </c>
      <c r="H113" s="93">
        <v>10.565830167111999</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157" t="s">
        <v>266</v>
      </c>
      <c r="C114" s="43" t="s">
        <v>421</v>
      </c>
      <c r="D114" s="45"/>
      <c r="E114" s="93">
        <v>2.6552403730000004E-2</v>
      </c>
      <c r="F114" s="93" t="s">
        <v>388</v>
      </c>
      <c r="G114" s="93" t="s">
        <v>388</v>
      </c>
      <c r="H114" s="93">
        <v>1.8136240050000002E-2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663.81009323452065</v>
      </c>
      <c r="AL114" s="38" t="s">
        <v>441</v>
      </c>
    </row>
    <row r="115" spans="1:38" s="2" customFormat="1" ht="26.25" customHeight="1" thickBot="1" x14ac:dyDescent="0.25">
      <c r="A115" s="43" t="s">
        <v>261</v>
      </c>
      <c r="B115" s="157" t="s">
        <v>267</v>
      </c>
      <c r="C115" s="43" t="s">
        <v>268</v>
      </c>
      <c r="D115" s="45"/>
      <c r="E115" s="93">
        <v>0.23371330000000001</v>
      </c>
      <c r="F115" s="93" t="s">
        <v>388</v>
      </c>
      <c r="G115" s="93" t="s">
        <v>388</v>
      </c>
      <c r="H115" s="93">
        <v>0.46742660000000003</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157" t="s">
        <v>269</v>
      </c>
      <c r="C116" s="43" t="s">
        <v>422</v>
      </c>
      <c r="D116" s="45"/>
      <c r="E116" s="93">
        <v>0.59351042149400002</v>
      </c>
      <c r="F116" s="93">
        <v>7.0993085954999993E-2</v>
      </c>
      <c r="G116" s="15" t="s">
        <v>388</v>
      </c>
      <c r="H116" s="93">
        <v>1.431799679279</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25">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25">
      <c r="A119" s="43" t="s">
        <v>261</v>
      </c>
      <c r="B119" s="157" t="s">
        <v>273</v>
      </c>
      <c r="C119" s="43" t="s">
        <v>274</v>
      </c>
      <c r="D119" s="45"/>
      <c r="E119" s="93" t="s">
        <v>388</v>
      </c>
      <c r="F119" s="93" t="s">
        <v>388</v>
      </c>
      <c r="G119" s="93" t="s">
        <v>388</v>
      </c>
      <c r="H119" s="93" t="s">
        <v>388</v>
      </c>
      <c r="I119" s="93">
        <v>0.2402533</v>
      </c>
      <c r="J119" s="93">
        <v>4.3635720000000005</v>
      </c>
      <c r="K119" s="93">
        <v>4.3635720000000005</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1782.3999999999999</v>
      </c>
      <c r="AL119" s="38" t="s">
        <v>442</v>
      </c>
    </row>
    <row r="120" spans="1:38" s="2" customFormat="1" ht="26.25" customHeight="1" thickBot="1" x14ac:dyDescent="0.25">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25">
      <c r="A121" s="43" t="s">
        <v>261</v>
      </c>
      <c r="B121" s="157" t="s">
        <v>277</v>
      </c>
      <c r="C121" s="43" t="s">
        <v>278</v>
      </c>
      <c r="D121" s="45" t="s">
        <v>279</v>
      </c>
      <c r="E121" s="93" t="s">
        <v>388</v>
      </c>
      <c r="F121" s="93">
        <v>0.90396641755500007</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2022.8</v>
      </c>
      <c r="AL121" s="38" t="s">
        <v>443</v>
      </c>
    </row>
    <row r="122" spans="1:38" s="2" customFormat="1" ht="26.25" customHeight="1" thickBot="1" x14ac:dyDescent="0.25">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1.1677307692307693E-2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25">
      <c r="A123" s="43" t="s">
        <v>261</v>
      </c>
      <c r="B123" s="157" t="s">
        <v>282</v>
      </c>
      <c r="C123" s="43" t="s">
        <v>283</v>
      </c>
      <c r="D123" s="45"/>
      <c r="E123" s="93">
        <v>8.337292114E-2</v>
      </c>
      <c r="F123" s="93">
        <v>0.1638477381</v>
      </c>
      <c r="G123" s="93">
        <v>1.173918138E-2</v>
      </c>
      <c r="H123" s="93">
        <v>8.1524659299999996E-2</v>
      </c>
      <c r="I123" s="93">
        <v>0.20965609660000001</v>
      </c>
      <c r="J123" s="93">
        <v>0.21984667899999999</v>
      </c>
      <c r="K123" s="93">
        <v>0.22324353990000001</v>
      </c>
      <c r="L123" s="93">
        <v>2.6163268649999998E-2</v>
      </c>
      <c r="M123" s="93">
        <v>2.6853159679999998</v>
      </c>
      <c r="N123" s="93">
        <v>2.3413442610000002E-3</v>
      </c>
      <c r="O123" s="93">
        <v>2.1500178840000002E-2</v>
      </c>
      <c r="P123" s="93">
        <v>4.1786416349999999E-3</v>
      </c>
      <c r="Q123" s="93">
        <v>1.3347712900000001E-4</v>
      </c>
      <c r="R123" s="93">
        <v>3.50425704E-3</v>
      </c>
      <c r="S123" s="93">
        <v>1.569679608E-3</v>
      </c>
      <c r="T123" s="93">
        <v>1.2287425469999999E-3</v>
      </c>
      <c r="U123" s="93">
        <v>9.2851548599999999E-4</v>
      </c>
      <c r="V123" s="93">
        <v>1.810452404E-2</v>
      </c>
      <c r="W123" s="93" t="s">
        <v>388</v>
      </c>
      <c r="X123" s="93">
        <v>2.2734041519999999E-5</v>
      </c>
      <c r="Y123" s="93">
        <v>6.9562707219999992E-5</v>
      </c>
      <c r="Z123" s="93">
        <v>1.919921954E-5</v>
      </c>
      <c r="AA123" s="93">
        <v>1.0470049169999999E-5</v>
      </c>
      <c r="AB123" s="93">
        <v>1.2196601744999999E-4</v>
      </c>
      <c r="AC123" s="93" t="s">
        <v>388</v>
      </c>
      <c r="AD123" s="93" t="s">
        <v>388</v>
      </c>
      <c r="AE123" s="92"/>
      <c r="AF123" s="93" t="s">
        <v>388</v>
      </c>
      <c r="AG123" s="15" t="s">
        <v>388</v>
      </c>
      <c r="AH123" s="15" t="s">
        <v>388</v>
      </c>
      <c r="AI123" s="15" t="s">
        <v>388</v>
      </c>
      <c r="AJ123" s="15" t="s">
        <v>388</v>
      </c>
      <c r="AK123" s="93">
        <v>33.968608039999992</v>
      </c>
      <c r="AL123" s="38" t="s">
        <v>436</v>
      </c>
    </row>
    <row r="124" spans="1:38" s="2" customFormat="1" ht="26.25" customHeight="1" thickBot="1" x14ac:dyDescent="0.25">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157" t="s">
        <v>287</v>
      </c>
      <c r="C125" s="43" t="s">
        <v>288</v>
      </c>
      <c r="D125" s="45"/>
      <c r="E125" s="15" t="s">
        <v>388</v>
      </c>
      <c r="F125" s="93">
        <v>0.14554207</v>
      </c>
      <c r="G125" s="15" t="s">
        <v>388</v>
      </c>
      <c r="H125" s="15" t="s">
        <v>388</v>
      </c>
      <c r="I125" s="93">
        <v>1.9904906999999999E-4</v>
      </c>
      <c r="J125" s="93">
        <v>1.3209620099999999E-3</v>
      </c>
      <c r="K125" s="93">
        <v>2.79271877E-3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6031.79</v>
      </c>
      <c r="AL125" s="38" t="s">
        <v>424</v>
      </c>
    </row>
    <row r="126" spans="1:38" s="2" customFormat="1" ht="26.25" customHeight="1" thickBot="1" x14ac:dyDescent="0.25">
      <c r="A126" s="43" t="s">
        <v>286</v>
      </c>
      <c r="B126" s="157" t="s">
        <v>289</v>
      </c>
      <c r="C126" s="43" t="s">
        <v>290</v>
      </c>
      <c r="D126" s="45"/>
      <c r="E126" s="15" t="s">
        <v>388</v>
      </c>
      <c r="F126" s="15" t="s">
        <v>388</v>
      </c>
      <c r="G126" s="15" t="s">
        <v>388</v>
      </c>
      <c r="H126" s="93">
        <v>0.1024709</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426.96210000000002</v>
      </c>
      <c r="AL126" s="38" t="s">
        <v>425</v>
      </c>
    </row>
    <row r="127" spans="1:38" s="2" customFormat="1" ht="26.25" customHeight="1" thickBot="1" x14ac:dyDescent="0.25">
      <c r="A127" s="43" t="s">
        <v>286</v>
      </c>
      <c r="B127" s="157" t="s">
        <v>291</v>
      </c>
      <c r="C127" s="43" t="s">
        <v>292</v>
      </c>
      <c r="D127" s="45"/>
      <c r="E127" s="15" t="s">
        <v>388</v>
      </c>
      <c r="F127" s="93" t="s">
        <v>388</v>
      </c>
      <c r="G127" s="93" t="s">
        <v>388</v>
      </c>
      <c r="H127" s="93">
        <v>1.2505625000000001E-2</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157" t="s">
        <v>305</v>
      </c>
      <c r="C133" s="43" t="s">
        <v>306</v>
      </c>
      <c r="D133" s="45" t="s">
        <v>295</v>
      </c>
      <c r="E133" s="15" t="s">
        <v>389</v>
      </c>
      <c r="F133" s="15" t="s">
        <v>389</v>
      </c>
      <c r="G133" s="15" t="s">
        <v>389</v>
      </c>
      <c r="H133" s="15" t="s">
        <v>388</v>
      </c>
      <c r="I133" s="93">
        <v>5.381276000000001E-4</v>
      </c>
      <c r="J133" s="93">
        <v>5.381276000000001E-4</v>
      </c>
      <c r="K133" s="93">
        <v>5.9798847999999996E-4</v>
      </c>
      <c r="L133" s="93">
        <v>2.6906380000000005E-4</v>
      </c>
      <c r="M133" s="15" t="s">
        <v>389</v>
      </c>
      <c r="N133" s="93">
        <v>4.6570524000000003E-4</v>
      </c>
      <c r="O133" s="93">
        <v>7.8005239999999999E-5</v>
      </c>
      <c r="P133" s="93">
        <v>1.4510204007378152E-2</v>
      </c>
      <c r="Q133" s="93">
        <v>2.1106388E-4</v>
      </c>
      <c r="R133" s="93">
        <v>2.1028848000000002E-4</v>
      </c>
      <c r="S133" s="93">
        <v>1.9276444E-4</v>
      </c>
      <c r="T133" s="93">
        <v>2.6875363999999998E-4</v>
      </c>
      <c r="U133" s="93">
        <v>3.0674823999999999E-4</v>
      </c>
      <c r="V133" s="93">
        <v>2.4831409600000001E-3</v>
      </c>
      <c r="W133" s="93">
        <v>4.1871600000000002E-4</v>
      </c>
      <c r="X133" s="93">
        <v>2.0470559999999997E-4</v>
      </c>
      <c r="Y133" s="93">
        <v>1.1181268E-4</v>
      </c>
      <c r="Z133" s="93">
        <v>9.9871520000000002E-5</v>
      </c>
      <c r="AA133" s="93">
        <v>1.0840091999999999E-4</v>
      </c>
      <c r="AB133" s="93">
        <v>5.2479072000000007E-4</v>
      </c>
      <c r="AC133" s="93">
        <v>2.3262000000000001E-3</v>
      </c>
      <c r="AD133" s="93">
        <v>6.35828E-3</v>
      </c>
      <c r="AE133" s="92"/>
      <c r="AF133" s="15" t="s">
        <v>388</v>
      </c>
      <c r="AG133" s="15" t="s">
        <v>388</v>
      </c>
      <c r="AH133" s="15" t="s">
        <v>388</v>
      </c>
      <c r="AI133" s="15" t="s">
        <v>388</v>
      </c>
      <c r="AJ133" s="15" t="s">
        <v>388</v>
      </c>
      <c r="AK133" s="93">
        <v>15508</v>
      </c>
      <c r="AL133" s="38" t="s">
        <v>427</v>
      </c>
    </row>
    <row r="134" spans="1:38" s="2" customFormat="1" ht="26.25" customHeight="1" thickBot="1" x14ac:dyDescent="0.25">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57" t="s">
        <v>311</v>
      </c>
      <c r="C136" s="43" t="s">
        <v>312</v>
      </c>
      <c r="D136" s="45"/>
      <c r="E136" s="15" t="s">
        <v>388</v>
      </c>
      <c r="F136" s="93">
        <v>8.5100000000000002E-3</v>
      </c>
      <c r="G136" s="15" t="s">
        <v>388</v>
      </c>
      <c r="H136" s="93">
        <v>0.33719489999999996</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567214.25153443601</v>
      </c>
      <c r="AL136" s="38" t="s">
        <v>440</v>
      </c>
    </row>
    <row r="137" spans="1:38" s="2" customFormat="1" ht="26.25" customHeight="1" thickBot="1" x14ac:dyDescent="0.25">
      <c r="A137" s="43" t="s">
        <v>286</v>
      </c>
      <c r="B137" s="157" t="s">
        <v>313</v>
      </c>
      <c r="C137" s="43" t="s">
        <v>314</v>
      </c>
      <c r="D137" s="45"/>
      <c r="E137" s="15" t="s">
        <v>388</v>
      </c>
      <c r="F137" s="93">
        <v>1.7520000000000001E-2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1167849</v>
      </c>
      <c r="AL137" s="38" t="s">
        <v>429</v>
      </c>
    </row>
    <row r="138" spans="1:38" s="2" customFormat="1" ht="26.25" customHeight="1" thickBot="1" x14ac:dyDescent="0.25">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157" t="s">
        <v>317</v>
      </c>
      <c r="C139" s="43" t="s">
        <v>430</v>
      </c>
      <c r="D139" s="45" t="s">
        <v>318</v>
      </c>
      <c r="E139" s="15" t="s">
        <v>388</v>
      </c>
      <c r="F139" s="15" t="s">
        <v>388</v>
      </c>
      <c r="G139" s="15" t="s">
        <v>388</v>
      </c>
      <c r="H139" s="15" t="s">
        <v>388</v>
      </c>
      <c r="I139" s="93">
        <v>0.21722997000000002</v>
      </c>
      <c r="J139" s="93">
        <v>0.21722997000000002</v>
      </c>
      <c r="K139" s="93">
        <v>0.21722997000000002</v>
      </c>
      <c r="L139" s="93">
        <v>1.9053897300000001E-2</v>
      </c>
      <c r="M139" s="15" t="s">
        <v>388</v>
      </c>
      <c r="N139" s="93">
        <v>6.2072999999999989E-4</v>
      </c>
      <c r="O139" s="93">
        <v>1.2500100000000002E-3</v>
      </c>
      <c r="P139" s="93">
        <v>1.2500100000000002E-3</v>
      </c>
      <c r="Q139" s="93">
        <v>1.977786E-3</v>
      </c>
      <c r="R139" s="93">
        <v>1.8895499999999996E-3</v>
      </c>
      <c r="S139" s="93">
        <v>4.4073540000000005E-3</v>
      </c>
      <c r="T139" s="15" t="s">
        <v>388</v>
      </c>
      <c r="U139" s="15" t="s">
        <v>388</v>
      </c>
      <c r="V139" s="15" t="s">
        <v>388</v>
      </c>
      <c r="W139" s="93">
        <v>2.2448601899999998</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3420</v>
      </c>
      <c r="AL139" s="38" t="s">
        <v>407</v>
      </c>
    </row>
    <row r="140" spans="1:38" s="2" customFormat="1" ht="26.25" customHeight="1" thickBot="1" x14ac:dyDescent="0.25">
      <c r="A140" s="43" t="s">
        <v>319</v>
      </c>
      <c r="B140" s="157" t="s">
        <v>320</v>
      </c>
      <c r="C140" s="43" t="s">
        <v>431</v>
      </c>
      <c r="D140" s="45"/>
      <c r="E140" s="15" t="s">
        <v>388</v>
      </c>
      <c r="F140" s="15" t="s">
        <v>388</v>
      </c>
      <c r="G140" s="15" t="s">
        <v>388</v>
      </c>
      <c r="H140" s="93">
        <v>0.48456666667000003</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96" t="s">
        <v>376</v>
      </c>
      <c r="D141" s="94" t="s">
        <v>141</v>
      </c>
      <c r="E141" s="94">
        <f t="shared" ref="E141:T141" si="0">SUM(E14:E140)</f>
        <v>237.38882684844646</v>
      </c>
      <c r="F141" s="94">
        <f t="shared" si="0"/>
        <v>157.91054477059109</v>
      </c>
      <c r="G141" s="94">
        <f t="shared" si="0"/>
        <v>83.594069640551481</v>
      </c>
      <c r="H141" s="94">
        <f t="shared" si="0"/>
        <v>41.758972805485456</v>
      </c>
      <c r="I141" s="94">
        <f t="shared" si="0"/>
        <v>26.613324903470382</v>
      </c>
      <c r="J141" s="94">
        <f t="shared" si="0"/>
        <v>43.878719982747889</v>
      </c>
      <c r="K141" s="94">
        <f t="shared" si="0"/>
        <v>58.834103693391398</v>
      </c>
      <c r="L141" s="94">
        <f t="shared" si="0"/>
        <v>6.3497939580200464</v>
      </c>
      <c r="M141" s="94">
        <f t="shared" si="0"/>
        <v>541.87004590775621</v>
      </c>
      <c r="N141" s="94">
        <f t="shared" si="0"/>
        <v>26.495506728664502</v>
      </c>
      <c r="O141" s="94">
        <f t="shared" si="0"/>
        <v>1.6153043561186995</v>
      </c>
      <c r="P141" s="94">
        <f t="shared" si="0"/>
        <v>0.75358470496196595</v>
      </c>
      <c r="Q141" s="94">
        <f t="shared" si="0"/>
        <v>4.112615448511435</v>
      </c>
      <c r="R141" s="94">
        <f t="shared" si="0"/>
        <v>26.033927327729884</v>
      </c>
      <c r="S141" s="94">
        <f t="shared" si="0"/>
        <v>59.982125093542905</v>
      </c>
      <c r="T141" s="94">
        <f t="shared" si="0"/>
        <v>30.565392608297241</v>
      </c>
      <c r="U141" s="94" t="s">
        <v>387</v>
      </c>
      <c r="V141" s="94">
        <f t="shared" ref="V141:AD141" si="1">SUM(V14:V140)</f>
        <v>124.79217891951217</v>
      </c>
      <c r="W141" s="94">
        <f t="shared" si="1"/>
        <v>14.30861295884867</v>
      </c>
      <c r="X141" s="94">
        <f t="shared" si="1"/>
        <v>6.7322583126936859</v>
      </c>
      <c r="Y141" s="94">
        <f t="shared" si="1"/>
        <v>5.3976512697688399</v>
      </c>
      <c r="Z141" s="94">
        <f t="shared" si="1"/>
        <v>4.117224468443089</v>
      </c>
      <c r="AA141" s="94">
        <f t="shared" si="1"/>
        <v>4.7205134159692426</v>
      </c>
      <c r="AB141" s="94">
        <f t="shared" si="1"/>
        <v>20.967647466874855</v>
      </c>
      <c r="AC141" s="94">
        <f t="shared" si="1"/>
        <v>26.038876448891596</v>
      </c>
      <c r="AD141" s="94">
        <f t="shared" si="1"/>
        <v>31.126000436046269</v>
      </c>
      <c r="AE141" s="97"/>
      <c r="AF141" s="94">
        <f>SUM(AF14:AF140)</f>
        <v>357499.9430805954</v>
      </c>
      <c r="AG141" s="94">
        <f>SUM(AG14:AG140)</f>
        <v>291441.13814700011</v>
      </c>
      <c r="AH141" s="94">
        <f>SUM(AH14:AH140)</f>
        <v>164511.00539646242</v>
      </c>
      <c r="AI141" s="94">
        <f>SUM(AI14:AI140)</f>
        <v>305026.44889</v>
      </c>
      <c r="AJ141" s="94">
        <f>SUM(AJ14:AJ140)</f>
        <v>6217.8109305975249</v>
      </c>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27" t="s">
        <v>362</v>
      </c>
      <c r="D152" s="125" t="s">
        <v>295</v>
      </c>
      <c r="E152" s="125">
        <f>SUM(E$141, E$151, IF(AND(ISNUMBER(SEARCH($B$4,"AT|BE|CH|GB|IE|LT|LU|NL")),SUM(E$143:E$149)&gt;0),SUM(E$143:E$149)-SUM(E$27:E$33),0))</f>
        <v>237.38882684844646</v>
      </c>
      <c r="F152" s="125">
        <f t="shared" ref="F152:AD152" si="2">SUM(F$141, F$151, IF(AND(ISNUMBER(SEARCH($B$4,"AT|BE|CH|GB|IE|LT|LU|NL")),SUM(F$143:F$149)&gt;0),SUM(F$143:F$149)-SUM(F$27:F$33),0))</f>
        <v>157.91054477059109</v>
      </c>
      <c r="G152" s="125">
        <f t="shared" si="2"/>
        <v>83.594069640551481</v>
      </c>
      <c r="H152" s="125">
        <f t="shared" si="2"/>
        <v>41.758972805485456</v>
      </c>
      <c r="I152" s="125">
        <f t="shared" si="2"/>
        <v>26.613324903470382</v>
      </c>
      <c r="J152" s="125">
        <f t="shared" si="2"/>
        <v>43.878719982747889</v>
      </c>
      <c r="K152" s="125">
        <f t="shared" si="2"/>
        <v>58.834103693391398</v>
      </c>
      <c r="L152" s="125">
        <f t="shared" si="2"/>
        <v>6.3497939580200464</v>
      </c>
      <c r="M152" s="125">
        <f t="shared" si="2"/>
        <v>541.87004590775621</v>
      </c>
      <c r="N152" s="125">
        <f t="shared" si="2"/>
        <v>26.495506728664502</v>
      </c>
      <c r="O152" s="125">
        <f t="shared" si="2"/>
        <v>1.6153043561186995</v>
      </c>
      <c r="P152" s="125">
        <f t="shared" si="2"/>
        <v>0.75358470496196595</v>
      </c>
      <c r="Q152" s="125">
        <f t="shared" si="2"/>
        <v>4.112615448511435</v>
      </c>
      <c r="R152" s="125">
        <f t="shared" si="2"/>
        <v>26.033927327729884</v>
      </c>
      <c r="S152" s="125">
        <f t="shared" si="2"/>
        <v>59.982125093542905</v>
      </c>
      <c r="T152" s="125">
        <f t="shared" si="2"/>
        <v>30.565392608297241</v>
      </c>
      <c r="U152" s="125">
        <f t="shared" si="2"/>
        <v>0</v>
      </c>
      <c r="V152" s="125">
        <f t="shared" si="2"/>
        <v>124.79217891951217</v>
      </c>
      <c r="W152" s="125">
        <f t="shared" si="2"/>
        <v>14.30861295884867</v>
      </c>
      <c r="X152" s="125">
        <f t="shared" si="2"/>
        <v>6.7322583126936859</v>
      </c>
      <c r="Y152" s="125">
        <f t="shared" si="2"/>
        <v>5.3976512697688399</v>
      </c>
      <c r="Z152" s="125">
        <f t="shared" si="2"/>
        <v>4.117224468443089</v>
      </c>
      <c r="AA152" s="125">
        <f t="shared" si="2"/>
        <v>4.7205134159692426</v>
      </c>
      <c r="AB152" s="125">
        <f t="shared" si="2"/>
        <v>20.967647466874855</v>
      </c>
      <c r="AC152" s="125">
        <f t="shared" si="2"/>
        <v>26.038876448891596</v>
      </c>
      <c r="AD152" s="125">
        <f t="shared" si="2"/>
        <v>31.126000436046269</v>
      </c>
      <c r="AE152" s="114"/>
      <c r="AF152" s="125"/>
      <c r="AG152" s="125"/>
      <c r="AH152" s="125"/>
      <c r="AI152" s="125"/>
      <c r="AJ152" s="125"/>
      <c r="AK152" s="125"/>
      <c r="AL152" s="128"/>
    </row>
    <row r="153" spans="1:38" s="120" customFormat="1" ht="26.25" customHeight="1" thickBot="1" x14ac:dyDescent="0.25">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27" t="s">
        <v>363</v>
      </c>
      <c r="D154" s="125" t="s">
        <v>322</v>
      </c>
      <c r="E154" s="125">
        <f>SUM(E$141, E$153, -1 * IF(OR($B$6=2005,$B$6&gt;=2020),SUM(E$99:E$122),0), IF(AND(ISNUMBER(SEARCH($B$4,"AT|BE|CH|GB|IE|LT|LU|NL")),SUM(E$143:E$149)&gt;0),SUM(E$143:E$149)-SUM(E$27:E$33),0))</f>
        <v>237.38882684844646</v>
      </c>
      <c r="F154" s="125">
        <f>SUM(F$141, F$153, -1 * IF(OR($B$6=2005,$B$6&gt;=2020),SUM(F$99:F$122),0), IF(AND(ISNUMBER(SEARCH($B$4,"AT|BE|CH|GB|IE|LT|LU|NL")),SUM(F$143:F$149)&gt;0),SUM(F$143:F$149)-SUM(F$27:F$33),0))</f>
        <v>157.91054477059109</v>
      </c>
      <c r="G154" s="125">
        <f>SUM(G$141, G$153, IF(AND(ISNUMBER(SEARCH($B$4,"AT|BE|CH|GB|IE|LT|LU|NL")),SUM(G$143:G$149)&gt;0),SUM(G$143:G$149)-SUM(G$27:G$33),0))</f>
        <v>83.594069640551481</v>
      </c>
      <c r="H154" s="125">
        <f>SUM(H$141, H$153, IF(AND(ISNUMBER(SEARCH($B$4,"AT|BE|CH|GB|IE|LT|LU|NL")),SUM(H$143:H$149)&gt;0),SUM(H$143:H$149)-SUM(H$27:H$33),0))</f>
        <v>41.758972805485456</v>
      </c>
      <c r="I154" s="125">
        <f t="shared" ref="I154:AD154" si="3">SUM(I$141, I$153, IF(AND(ISNUMBER(SEARCH($B$4,"AT|BE|CH|GB|IE|LT|LU|NL")),SUM(I$143:I$149)&gt;0),SUM(I$143:I$149)-SUM(I$27:I$33),0))</f>
        <v>26.613324903470382</v>
      </c>
      <c r="J154" s="125">
        <f t="shared" si="3"/>
        <v>43.878719982747889</v>
      </c>
      <c r="K154" s="125">
        <f t="shared" si="3"/>
        <v>58.834103693391398</v>
      </c>
      <c r="L154" s="125">
        <f t="shared" si="3"/>
        <v>6.3497939580200464</v>
      </c>
      <c r="M154" s="125">
        <f t="shared" si="3"/>
        <v>541.87004590775621</v>
      </c>
      <c r="N154" s="125">
        <f t="shared" si="3"/>
        <v>26.495506728664502</v>
      </c>
      <c r="O154" s="125">
        <f t="shared" si="3"/>
        <v>1.6153043561186995</v>
      </c>
      <c r="P154" s="125">
        <f t="shared" si="3"/>
        <v>0.75358470496196595</v>
      </c>
      <c r="Q154" s="125">
        <f t="shared" si="3"/>
        <v>4.112615448511435</v>
      </c>
      <c r="R154" s="125">
        <f t="shared" si="3"/>
        <v>26.033927327729884</v>
      </c>
      <c r="S154" s="125">
        <f t="shared" si="3"/>
        <v>59.982125093542905</v>
      </c>
      <c r="T154" s="125">
        <f t="shared" si="3"/>
        <v>30.565392608297241</v>
      </c>
      <c r="U154" s="125">
        <f t="shared" si="3"/>
        <v>0</v>
      </c>
      <c r="V154" s="125">
        <f t="shared" si="3"/>
        <v>124.79217891951217</v>
      </c>
      <c r="W154" s="125">
        <f t="shared" si="3"/>
        <v>14.30861295884867</v>
      </c>
      <c r="X154" s="125">
        <f t="shared" si="3"/>
        <v>6.7322583126936859</v>
      </c>
      <c r="Y154" s="125">
        <f t="shared" si="3"/>
        <v>5.3976512697688399</v>
      </c>
      <c r="Z154" s="125">
        <f t="shared" si="3"/>
        <v>4.117224468443089</v>
      </c>
      <c r="AA154" s="125">
        <f t="shared" si="3"/>
        <v>4.7205134159692426</v>
      </c>
      <c r="AB154" s="125">
        <f t="shared" si="3"/>
        <v>20.967647466874855</v>
      </c>
      <c r="AC154" s="125">
        <f t="shared" si="3"/>
        <v>26.038876448891596</v>
      </c>
      <c r="AD154" s="125">
        <f t="shared" si="3"/>
        <v>31.126000436046269</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35" t="s">
        <v>327</v>
      </c>
      <c r="D157" s="136"/>
      <c r="E157" s="136">
        <v>4.4024121453902145</v>
      </c>
      <c r="F157" s="136">
        <v>0.10062656332320492</v>
      </c>
      <c r="G157" s="136">
        <v>0.30502427007346483</v>
      </c>
      <c r="H157" s="136" t="s">
        <v>388</v>
      </c>
      <c r="I157" s="136">
        <v>6.9689365716363472E-2</v>
      </c>
      <c r="J157" s="136">
        <v>6.9689365716363472E-2</v>
      </c>
      <c r="K157" s="136">
        <v>6.9689365716363472E-2</v>
      </c>
      <c r="L157" s="136">
        <v>3.4844682858181736E-2</v>
      </c>
      <c r="M157" s="136">
        <v>0.94809090131082119</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15722.900519250767</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35" t="s">
        <v>329</v>
      </c>
      <c r="D158" s="136"/>
      <c r="E158" s="136">
        <v>0.89810489136987393</v>
      </c>
      <c r="F158" s="136">
        <v>9.2357220417064706E-2</v>
      </c>
      <c r="G158" s="136">
        <v>6.8865505282032682E-2</v>
      </c>
      <c r="H158" s="136" t="s">
        <v>388</v>
      </c>
      <c r="I158" s="136">
        <v>8.9252936611585003E-3</v>
      </c>
      <c r="J158" s="136">
        <v>8.9252936611585003E-3</v>
      </c>
      <c r="K158" s="136">
        <v>8.9252936611585003E-3</v>
      </c>
      <c r="L158" s="136">
        <v>4.4626468305792501E-3</v>
      </c>
      <c r="M158" s="136">
        <v>1.3079748947186776</v>
      </c>
      <c r="N158" s="136">
        <v>0.48599373120585543</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3584.2036610367632</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35" t="s">
        <v>435</v>
      </c>
      <c r="D159" s="136"/>
      <c r="E159" s="136">
        <v>36.040799999999997</v>
      </c>
      <c r="F159" s="136">
        <v>0.995</v>
      </c>
      <c r="G159" s="136">
        <v>18.327489999999997</v>
      </c>
      <c r="H159" s="136" t="s">
        <v>388</v>
      </c>
      <c r="I159" s="136">
        <v>1.2908481720430107</v>
      </c>
      <c r="J159" s="136">
        <v>1.4267900000000002</v>
      </c>
      <c r="K159" s="136">
        <v>1.4267900000000002</v>
      </c>
      <c r="L159" s="136" t="s">
        <v>388</v>
      </c>
      <c r="M159" s="136">
        <v>2.7706</v>
      </c>
      <c r="N159" s="136">
        <v>9.0708783844895377E-2</v>
      </c>
      <c r="O159" s="136">
        <v>9.8691504667460482E-3</v>
      </c>
      <c r="P159" s="136">
        <v>1.0812365288836525E-2</v>
      </c>
      <c r="Q159" s="136">
        <v>0.32140289353800844</v>
      </c>
      <c r="R159" s="136">
        <v>0.3406695870604553</v>
      </c>
      <c r="S159" s="136">
        <v>0.62884789315328149</v>
      </c>
      <c r="T159" s="136">
        <v>15.083229630225818</v>
      </c>
      <c r="U159" s="136">
        <v>0.10339027619531087</v>
      </c>
      <c r="V159" s="136">
        <v>0.62044547266747707</v>
      </c>
      <c r="W159" s="136">
        <v>0.22697315815255706</v>
      </c>
      <c r="X159" s="136">
        <v>2.4437072461342495E-3</v>
      </c>
      <c r="Y159" s="136">
        <v>1.456792199459645E-2</v>
      </c>
      <c r="Z159" s="136">
        <v>9.8691504667460465E-3</v>
      </c>
      <c r="AA159" s="136">
        <v>4.2760551161698879E-3</v>
      </c>
      <c r="AB159" s="136">
        <v>3.1156834823646631E-2</v>
      </c>
      <c r="AC159" s="136">
        <v>6.9555660678267558E-2</v>
      </c>
      <c r="AD159" s="136">
        <v>0.26962208524944486</v>
      </c>
      <c r="AE159" s="114"/>
      <c r="AF159" s="136">
        <v>21043.788332957258</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2403A-C3B9-473E-BC4A-EA75F58156DE}">
  <sheetPr codeName="Tabelle29"/>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9.140625" style="5" customWidth="1"/>
    <col min="2" max="2" width="11" style="201" customWidth="1"/>
    <col min="3" max="3" width="41"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85546875" style="5" customWidth="1"/>
    <col min="33" max="37" width="8.5703125" style="5" customWidth="1"/>
    <col min="38" max="38" width="25.5703125" style="5" customWidth="1"/>
    <col min="39" max="16384" width="8.85546875" style="5"/>
  </cols>
  <sheetData>
    <row r="1" spans="1:38" s="2" customFormat="1" ht="22.5" customHeight="1" x14ac:dyDescent="0.2">
      <c r="A1" s="16" t="s">
        <v>360</v>
      </c>
      <c r="B1" s="194"/>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94"/>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94"/>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95"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202">
        <v>2005</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95"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196"/>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197"/>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2005</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98"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199" t="s">
        <v>50</v>
      </c>
      <c r="C14" s="43" t="s">
        <v>51</v>
      </c>
      <c r="D14" s="45"/>
      <c r="E14" s="93">
        <v>30.267676999953288</v>
      </c>
      <c r="F14" s="93">
        <v>0.86390860823800142</v>
      </c>
      <c r="G14" s="93">
        <v>23.711484864163218</v>
      </c>
      <c r="H14" s="93">
        <v>1.112E-2</v>
      </c>
      <c r="I14" s="93">
        <v>0.66885360804366178</v>
      </c>
      <c r="J14" s="93">
        <v>1.8226144788600918</v>
      </c>
      <c r="K14" s="93">
        <v>2.8673744912399988</v>
      </c>
      <c r="L14" s="93">
        <v>6.4263514973683877E-2</v>
      </c>
      <c r="M14" s="93">
        <v>12.813971560290014</v>
      </c>
      <c r="N14" s="93">
        <v>2.1214644596629073</v>
      </c>
      <c r="O14" s="93">
        <v>0.11079235240389015</v>
      </c>
      <c r="P14" s="93">
        <v>0.1809554773535329</v>
      </c>
      <c r="Q14" s="93">
        <v>0.59558505520204397</v>
      </c>
      <c r="R14" s="93">
        <v>1.4406649959411975</v>
      </c>
      <c r="S14" s="93">
        <v>1.9827510798351</v>
      </c>
      <c r="T14" s="93">
        <v>4.1820265809118</v>
      </c>
      <c r="U14" s="15" t="s">
        <v>387</v>
      </c>
      <c r="V14" s="93">
        <v>10.79969550740028</v>
      </c>
      <c r="W14" s="93">
        <v>2.8252961208266933</v>
      </c>
      <c r="X14" s="93">
        <v>0.17323355791056805</v>
      </c>
      <c r="Y14" s="93">
        <v>1.7599742906206944E-2</v>
      </c>
      <c r="Z14" s="93">
        <v>1.3245276238060485E-2</v>
      </c>
      <c r="AA14" s="93">
        <v>2.1916116841864366E-2</v>
      </c>
      <c r="AB14" s="93">
        <v>0.22599469389669985</v>
      </c>
      <c r="AC14" s="93">
        <v>0.23497791982568977</v>
      </c>
      <c r="AD14" s="93">
        <v>0.16438523313081002</v>
      </c>
      <c r="AE14" s="92"/>
      <c r="AF14" s="93">
        <v>12270.838043000022</v>
      </c>
      <c r="AG14" s="93">
        <v>125650.00383199999</v>
      </c>
      <c r="AH14" s="93">
        <v>80863.789734999998</v>
      </c>
      <c r="AI14" s="93">
        <v>46920.353887000005</v>
      </c>
      <c r="AJ14" s="93">
        <v>4609.4061659999988</v>
      </c>
      <c r="AK14" s="15" t="s">
        <v>388</v>
      </c>
      <c r="AL14" s="38" t="s">
        <v>48</v>
      </c>
    </row>
    <row r="15" spans="1:38" s="2" customFormat="1" ht="26.25" customHeight="1" thickBot="1" x14ac:dyDescent="0.25">
      <c r="A15" s="43" t="s">
        <v>52</v>
      </c>
      <c r="B15" s="199" t="s">
        <v>53</v>
      </c>
      <c r="C15" s="43" t="s">
        <v>54</v>
      </c>
      <c r="D15" s="45"/>
      <c r="E15" s="93">
        <v>3.1747980000000009</v>
      </c>
      <c r="F15" s="93">
        <v>4.5110061000000007E-2</v>
      </c>
      <c r="G15" s="93">
        <v>6.457448900000001</v>
      </c>
      <c r="H15" s="15" t="s">
        <v>388</v>
      </c>
      <c r="I15" s="93">
        <v>8.7290535114956561E-2</v>
      </c>
      <c r="J15" s="93">
        <v>0.21413668566550542</v>
      </c>
      <c r="K15" s="93">
        <v>0.53835</v>
      </c>
      <c r="L15" s="93">
        <v>4.9933527945255048E-3</v>
      </c>
      <c r="M15" s="93">
        <v>0.82935623000000003</v>
      </c>
      <c r="N15" s="93">
        <v>3.5326592732000002</v>
      </c>
      <c r="O15" s="93">
        <v>7.9436920490000007E-2</v>
      </c>
      <c r="P15" s="93">
        <v>1.6245663456071431E-2</v>
      </c>
      <c r="Q15" s="93">
        <v>0.57303477961538463</v>
      </c>
      <c r="R15" s="93">
        <v>4.3519875491499995</v>
      </c>
      <c r="S15" s="93">
        <v>1.5316441174500002</v>
      </c>
      <c r="T15" s="93">
        <v>4.1375535609999998</v>
      </c>
      <c r="U15" s="15" t="s">
        <v>387</v>
      </c>
      <c r="V15" s="93">
        <v>6.5698033665714286</v>
      </c>
      <c r="W15" s="93">
        <v>3.5689529399999989E-2</v>
      </c>
      <c r="X15" s="93">
        <v>5.4350973451327435E-7</v>
      </c>
      <c r="Y15" s="93">
        <v>3.6927252686663405E-3</v>
      </c>
      <c r="Z15" s="93">
        <v>3.6865137288433314E-3</v>
      </c>
      <c r="AA15" s="93">
        <v>5.6352670927558137E-3</v>
      </c>
      <c r="AB15" s="93">
        <v>1.3015049599999998E-2</v>
      </c>
      <c r="AC15" s="15" t="s">
        <v>388</v>
      </c>
      <c r="AD15" s="15" t="s">
        <v>388</v>
      </c>
      <c r="AE15" s="92"/>
      <c r="AF15" s="93">
        <v>26166.030999999999</v>
      </c>
      <c r="AG15" s="93">
        <v>38.9</v>
      </c>
      <c r="AH15" s="93">
        <v>15236.1</v>
      </c>
      <c r="AI15" s="15" t="s">
        <v>388</v>
      </c>
      <c r="AJ15" s="93" t="s">
        <v>388</v>
      </c>
      <c r="AK15" s="15" t="s">
        <v>388</v>
      </c>
      <c r="AL15" s="38" t="s">
        <v>48</v>
      </c>
    </row>
    <row r="16" spans="1:38" s="2" customFormat="1" ht="26.25" customHeight="1" thickBot="1" x14ac:dyDescent="0.25">
      <c r="A16" s="43" t="s">
        <v>52</v>
      </c>
      <c r="B16" s="199"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199" t="s">
        <v>57</v>
      </c>
      <c r="C17" s="43" t="s">
        <v>58</v>
      </c>
      <c r="D17" s="45"/>
      <c r="E17" s="93">
        <v>3.9449082779999998</v>
      </c>
      <c r="F17" s="93">
        <v>7.9329098094834127E-2</v>
      </c>
      <c r="G17" s="93">
        <v>4.2477847903389989</v>
      </c>
      <c r="H17" s="15" t="s">
        <v>388</v>
      </c>
      <c r="I17" s="93">
        <v>6.8650682339411989E-2</v>
      </c>
      <c r="J17" s="93">
        <v>0.22471205128257465</v>
      </c>
      <c r="K17" s="93">
        <v>0.35241003391999998</v>
      </c>
      <c r="L17" s="93">
        <v>4.9584893504679229E-3</v>
      </c>
      <c r="M17" s="93">
        <v>7.7584813158966837</v>
      </c>
      <c r="N17" s="93">
        <v>0.110683008</v>
      </c>
      <c r="O17" s="93">
        <v>2.5406770000000003E-3</v>
      </c>
      <c r="P17" s="93">
        <v>4.7356030000000003E-4</v>
      </c>
      <c r="Q17" s="93">
        <v>1.375756E-2</v>
      </c>
      <c r="R17" s="93">
        <v>9.5486899999999986E-2</v>
      </c>
      <c r="S17" s="93">
        <v>3.2980745000000006E-2</v>
      </c>
      <c r="T17" s="93">
        <v>0.63834716000000014</v>
      </c>
      <c r="U17" s="15" t="s">
        <v>387</v>
      </c>
      <c r="V17" s="93">
        <v>0.38273660000000009</v>
      </c>
      <c r="W17" s="93">
        <v>1.6430111897417055E-2</v>
      </c>
      <c r="X17" s="93">
        <v>4.3659814653170692E-4</v>
      </c>
      <c r="Y17" s="93">
        <v>3.4373680597703173E-3</v>
      </c>
      <c r="Z17" s="93">
        <v>3.9010463620389187E-4</v>
      </c>
      <c r="AA17" s="93">
        <v>3.4413400549408463E-4</v>
      </c>
      <c r="AB17" s="93">
        <v>4.6082048480000012E-3</v>
      </c>
      <c r="AC17" s="93">
        <v>2.8350678E-3</v>
      </c>
      <c r="AD17" s="93">
        <v>0.77735729999999992</v>
      </c>
      <c r="AE17" s="92"/>
      <c r="AF17" s="93">
        <v>6265.8145800000011</v>
      </c>
      <c r="AG17" s="93">
        <v>29605.015997834111</v>
      </c>
      <c r="AH17" s="93">
        <v>2444.1439999999998</v>
      </c>
      <c r="AI17" s="15" t="s">
        <v>388</v>
      </c>
      <c r="AJ17" s="93">
        <v>69</v>
      </c>
      <c r="AK17" s="15" t="s">
        <v>388</v>
      </c>
      <c r="AL17" s="38" t="s">
        <v>48</v>
      </c>
    </row>
    <row r="18" spans="1:38" s="2" customFormat="1" ht="26.25" customHeight="1" thickBot="1" x14ac:dyDescent="0.25">
      <c r="A18" s="43" t="s">
        <v>52</v>
      </c>
      <c r="B18" s="199" t="s">
        <v>59</v>
      </c>
      <c r="C18" s="43" t="s">
        <v>60</v>
      </c>
      <c r="D18" s="45"/>
      <c r="E18" s="93">
        <v>0.79479269600000013</v>
      </c>
      <c r="F18" s="93">
        <v>2.289164010000001E-3</v>
      </c>
      <c r="G18" s="93">
        <v>2.9715089424334633</v>
      </c>
      <c r="H18" s="15" t="s">
        <v>388</v>
      </c>
      <c r="I18" s="93">
        <v>1.1752284811480614E-2</v>
      </c>
      <c r="J18" s="93">
        <v>2.1949167174257756E-2</v>
      </c>
      <c r="K18" s="93">
        <v>3.5131971910000011E-2</v>
      </c>
      <c r="L18" s="93">
        <v>3.6656732117266106E-3</v>
      </c>
      <c r="M18" s="93">
        <v>3.64942802E-2</v>
      </c>
      <c r="N18" s="93">
        <v>7.5875000000000009E-4</v>
      </c>
      <c r="O18" s="93">
        <v>9.1050000000000001E-6</v>
      </c>
      <c r="P18" s="93">
        <v>2.4818999999999999E-6</v>
      </c>
      <c r="Q18" s="93">
        <v>6.0700000000000005E-5</v>
      </c>
      <c r="R18" s="93">
        <v>0.16292772999999999</v>
      </c>
      <c r="S18" s="93">
        <v>2.0682500000000003E-4</v>
      </c>
      <c r="T18" s="93">
        <v>2.7459000000000004E-2</v>
      </c>
      <c r="U18" s="15" t="s">
        <v>387</v>
      </c>
      <c r="V18" s="93">
        <v>3.6420000000000002E-4</v>
      </c>
      <c r="W18" s="93">
        <v>1.2270970049999999E-3</v>
      </c>
      <c r="X18" s="93">
        <v>2.7619453566565545E-4</v>
      </c>
      <c r="Y18" s="93">
        <v>2.1764935120441448E-3</v>
      </c>
      <c r="Z18" s="93">
        <v>2.4689543960147427E-4</v>
      </c>
      <c r="AA18" s="93">
        <v>2.1781687668872557E-4</v>
      </c>
      <c r="AB18" s="93">
        <v>2.9174003640000004E-3</v>
      </c>
      <c r="AC18" s="93">
        <v>1.00626E-4</v>
      </c>
      <c r="AD18" s="93">
        <v>2.7591000000000001E-2</v>
      </c>
      <c r="AE18" s="92"/>
      <c r="AF18" s="93">
        <v>1376.87401</v>
      </c>
      <c r="AG18" s="93">
        <v>162.30000000000001</v>
      </c>
      <c r="AH18" s="93">
        <v>10.199999999999999</v>
      </c>
      <c r="AI18" s="15" t="s">
        <v>388</v>
      </c>
      <c r="AJ18" s="15" t="s">
        <v>388</v>
      </c>
      <c r="AK18" s="15" t="s">
        <v>388</v>
      </c>
      <c r="AL18" s="38" t="s">
        <v>48</v>
      </c>
    </row>
    <row r="19" spans="1:38" s="2" customFormat="1" ht="26.25" customHeight="1" thickBot="1" x14ac:dyDescent="0.25">
      <c r="A19" s="43" t="s">
        <v>52</v>
      </c>
      <c r="B19" s="199" t="s">
        <v>61</v>
      </c>
      <c r="C19" s="43" t="s">
        <v>62</v>
      </c>
      <c r="D19" s="45"/>
      <c r="E19" s="93">
        <v>2.574407152</v>
      </c>
      <c r="F19" s="93">
        <v>3.0507557190000003E-2</v>
      </c>
      <c r="G19" s="93">
        <v>3.2111519788951948</v>
      </c>
      <c r="H19" s="15" t="s">
        <v>388</v>
      </c>
      <c r="I19" s="93">
        <v>0.10529470578578472</v>
      </c>
      <c r="J19" s="93">
        <v>0.20532834262757255</v>
      </c>
      <c r="K19" s="93">
        <v>0.24813136810999994</v>
      </c>
      <c r="L19" s="93">
        <v>1.9871416641005842E-2</v>
      </c>
      <c r="M19" s="93">
        <v>0.65064497939999966</v>
      </c>
      <c r="N19" s="93">
        <v>8.567865299999998E-2</v>
      </c>
      <c r="O19" s="93">
        <v>1.7832385199999998E-3</v>
      </c>
      <c r="P19" s="93">
        <v>7.8043825762142841E-3</v>
      </c>
      <c r="Q19" s="93">
        <v>1.4073631849999999E-2</v>
      </c>
      <c r="R19" s="93">
        <v>1.6671799425000002E-2</v>
      </c>
      <c r="S19" s="93">
        <v>3.1039630099999996E-2</v>
      </c>
      <c r="T19" s="93">
        <v>0.86318038749999981</v>
      </c>
      <c r="U19" s="15" t="s">
        <v>387</v>
      </c>
      <c r="V19" s="93">
        <v>0.18400749309999997</v>
      </c>
      <c r="W19" s="93">
        <v>8.829840785000001E-2</v>
      </c>
      <c r="X19" s="93">
        <v>2.3205360930938293E-3</v>
      </c>
      <c r="Y19" s="93">
        <v>9.6689353250049327E-3</v>
      </c>
      <c r="Z19" s="93">
        <v>1.5341325740731309E-3</v>
      </c>
      <c r="AA19" s="93">
        <v>1.2969665158281095E-3</v>
      </c>
      <c r="AB19" s="93">
        <v>1.4820570508000003E-2</v>
      </c>
      <c r="AC19" s="93">
        <v>3.8200653999999998E-3</v>
      </c>
      <c r="AD19" s="93">
        <v>0.41579154499999993</v>
      </c>
      <c r="AE19" s="92"/>
      <c r="AF19" s="93">
        <v>13317.696209999998</v>
      </c>
      <c r="AG19" s="93">
        <v>5716.07</v>
      </c>
      <c r="AH19" s="93">
        <v>1322.9077599999996</v>
      </c>
      <c r="AI19" s="93">
        <v>903.95</v>
      </c>
      <c r="AJ19" s="93">
        <v>244.99</v>
      </c>
      <c r="AK19" s="15" t="s">
        <v>388</v>
      </c>
      <c r="AL19" s="38" t="s">
        <v>48</v>
      </c>
    </row>
    <row r="20" spans="1:38" s="2" customFormat="1" ht="26.25" customHeight="1" thickBot="1" x14ac:dyDescent="0.25">
      <c r="A20" s="43" t="s">
        <v>52</v>
      </c>
      <c r="B20" s="199" t="s">
        <v>63</v>
      </c>
      <c r="C20" s="43" t="s">
        <v>64</v>
      </c>
      <c r="D20" s="45"/>
      <c r="E20" s="93">
        <v>18.763827367300003</v>
      </c>
      <c r="F20" s="93">
        <v>0.35171287651799998</v>
      </c>
      <c r="G20" s="93">
        <v>6.8159770064131431</v>
      </c>
      <c r="H20" s="15" t="s">
        <v>388</v>
      </c>
      <c r="I20" s="93">
        <v>2.4472285989735614</v>
      </c>
      <c r="J20" s="93">
        <v>3.2654115360035574</v>
      </c>
      <c r="K20" s="93">
        <v>3.5576615388620016</v>
      </c>
      <c r="L20" s="93">
        <v>3.3590578467080877E-2</v>
      </c>
      <c r="M20" s="93">
        <v>23.834135319839991</v>
      </c>
      <c r="N20" s="93">
        <v>5.0613092509286934</v>
      </c>
      <c r="O20" s="93">
        <v>0.34998411081548597</v>
      </c>
      <c r="P20" s="93">
        <v>0.1343106031521768</v>
      </c>
      <c r="Q20" s="93">
        <v>0.21818537961103585</v>
      </c>
      <c r="R20" s="93">
        <v>0.14973335645640992</v>
      </c>
      <c r="S20" s="93">
        <v>0.19996582193388993</v>
      </c>
      <c r="T20" s="93">
        <v>1.0405360698155999</v>
      </c>
      <c r="U20" s="15" t="s">
        <v>387</v>
      </c>
      <c r="V20" s="93">
        <v>1.9446463474751425</v>
      </c>
      <c r="W20" s="93">
        <v>0.91162060683750024</v>
      </c>
      <c r="X20" s="93">
        <v>3.2448577386202979E-2</v>
      </c>
      <c r="Y20" s="93">
        <v>7.3487118949065441E-2</v>
      </c>
      <c r="Z20" s="93">
        <v>1.7577702024502682E-2</v>
      </c>
      <c r="AA20" s="93">
        <v>1.4314512766228818E-2</v>
      </c>
      <c r="AB20" s="93">
        <v>0.13782791112599993</v>
      </c>
      <c r="AC20" s="93">
        <v>0.15209487250000001</v>
      </c>
      <c r="AD20" s="93">
        <v>0.22343168949999995</v>
      </c>
      <c r="AE20" s="92"/>
      <c r="AF20" s="93">
        <v>11136.710064999997</v>
      </c>
      <c r="AG20" s="93">
        <v>11863.2235</v>
      </c>
      <c r="AH20" s="93">
        <v>38484.514079</v>
      </c>
      <c r="AI20" s="93">
        <v>167395.35400000002</v>
      </c>
      <c r="AJ20" s="93">
        <v>1680.874</v>
      </c>
      <c r="AK20" s="15" t="s">
        <v>388</v>
      </c>
      <c r="AL20" s="38" t="s">
        <v>48</v>
      </c>
    </row>
    <row r="21" spans="1:38" s="2" customFormat="1" ht="26.25" customHeight="1" thickBot="1" x14ac:dyDescent="0.25">
      <c r="A21" s="43" t="s">
        <v>52</v>
      </c>
      <c r="B21" s="199" t="s">
        <v>65</v>
      </c>
      <c r="C21" s="43" t="s">
        <v>66</v>
      </c>
      <c r="D21" s="45"/>
      <c r="E21" s="93">
        <v>0.64880947468000028</v>
      </c>
      <c r="F21" s="93">
        <v>1.8810178703800001E-2</v>
      </c>
      <c r="G21" s="93">
        <v>1.1836941336309101</v>
      </c>
      <c r="H21" s="15" t="s">
        <v>388</v>
      </c>
      <c r="I21" s="93">
        <v>4.5555926867714626E-2</v>
      </c>
      <c r="J21" s="93">
        <v>8.202010676893616E-2</v>
      </c>
      <c r="K21" s="93">
        <v>0.10814157682759999</v>
      </c>
      <c r="L21" s="93">
        <v>1.1377427366041372E-2</v>
      </c>
      <c r="M21" s="93">
        <v>0.28412889877599995</v>
      </c>
      <c r="N21" s="93">
        <v>8.0019381633000014E-2</v>
      </c>
      <c r="O21" s="93">
        <v>2.5765377646599984E-3</v>
      </c>
      <c r="P21" s="93">
        <v>3.4785844082500001E-3</v>
      </c>
      <c r="Q21" s="93">
        <v>1.2654723878E-2</v>
      </c>
      <c r="R21" s="93">
        <v>5.1325016975400019E-2</v>
      </c>
      <c r="S21" s="93">
        <v>3.46930954229E-2</v>
      </c>
      <c r="T21" s="93">
        <v>0.47949791377440015</v>
      </c>
      <c r="U21" s="15" t="s">
        <v>387</v>
      </c>
      <c r="V21" s="93">
        <v>0.33469077164399996</v>
      </c>
      <c r="W21" s="93">
        <v>2.1592409535400005E-2</v>
      </c>
      <c r="X21" s="93">
        <v>9.1561864946141985E-4</v>
      </c>
      <c r="Y21" s="93">
        <v>4.5893727170905774E-3</v>
      </c>
      <c r="Z21" s="93">
        <v>6.5388450908052326E-4</v>
      </c>
      <c r="AA21" s="93">
        <v>5.5965647081548161E-4</v>
      </c>
      <c r="AB21" s="93">
        <v>6.7185323464480032E-3</v>
      </c>
      <c r="AC21" s="93">
        <v>1.3157336500800002E-3</v>
      </c>
      <c r="AD21" s="93">
        <v>0.16892770337999996</v>
      </c>
      <c r="AE21" s="92"/>
      <c r="AF21" s="93">
        <v>1976.8900538000003</v>
      </c>
      <c r="AG21" s="93">
        <v>1547.6172819999999</v>
      </c>
      <c r="AH21" s="93">
        <v>178.84</v>
      </c>
      <c r="AI21" s="93">
        <v>365.7045</v>
      </c>
      <c r="AJ21" s="15" t="s">
        <v>388</v>
      </c>
      <c r="AK21" s="15" t="s">
        <v>388</v>
      </c>
      <c r="AL21" s="38" t="s">
        <v>48</v>
      </c>
    </row>
    <row r="22" spans="1:38" s="2" customFormat="1" ht="26.25" customHeight="1" thickBot="1" x14ac:dyDescent="0.25">
      <c r="A22" s="43" t="s">
        <v>52</v>
      </c>
      <c r="B22" s="199" t="s">
        <v>67</v>
      </c>
      <c r="C22" s="43" t="s">
        <v>68</v>
      </c>
      <c r="D22" s="45"/>
      <c r="E22" s="93">
        <v>4.5347745550000012</v>
      </c>
      <c r="F22" s="93">
        <v>1.6144431543999995E-2</v>
      </c>
      <c r="G22" s="93">
        <v>1.3961976657566444</v>
      </c>
      <c r="H22" s="15" t="s">
        <v>388</v>
      </c>
      <c r="I22" s="93">
        <v>8.004431830491622E-2</v>
      </c>
      <c r="J22" s="93">
        <v>0.17930931927329291</v>
      </c>
      <c r="K22" s="93">
        <v>0.38672313440200001</v>
      </c>
      <c r="L22" s="93">
        <v>1.0424130758551512E-2</v>
      </c>
      <c r="M22" s="93">
        <v>12.780010210019997</v>
      </c>
      <c r="N22" s="93">
        <v>3.1537852746749997</v>
      </c>
      <c r="O22" s="93">
        <v>7.2812077544500003E-2</v>
      </c>
      <c r="P22" s="93">
        <v>3.4062061490249998E-2</v>
      </c>
      <c r="Q22" s="93">
        <v>0.51832105646999993</v>
      </c>
      <c r="R22" s="93">
        <v>3.8192498423849996</v>
      </c>
      <c r="S22" s="93">
        <v>1.3900016570175</v>
      </c>
      <c r="T22" s="93">
        <v>3.4423218234999999</v>
      </c>
      <c r="U22" s="15" t="s">
        <v>387</v>
      </c>
      <c r="V22" s="93">
        <v>6.1755109646199982</v>
      </c>
      <c r="W22" s="93">
        <v>4.1872212856499988E-2</v>
      </c>
      <c r="X22" s="93">
        <v>7.384908987728687E-4</v>
      </c>
      <c r="Y22" s="93">
        <v>4.5176531113534299E-3</v>
      </c>
      <c r="Z22" s="93">
        <v>5.7939769058571768E-4</v>
      </c>
      <c r="AA22" s="93">
        <v>5.0241396368798374E-4</v>
      </c>
      <c r="AB22" s="93">
        <v>6.3379556644000004E-3</v>
      </c>
      <c r="AC22" s="93">
        <v>4.2836227000000006E-3</v>
      </c>
      <c r="AD22" s="93">
        <v>0.88250998124199997</v>
      </c>
      <c r="AE22" s="92"/>
      <c r="AF22" s="93">
        <v>3608.6304480000003</v>
      </c>
      <c r="AG22" s="93">
        <v>6042.86</v>
      </c>
      <c r="AH22" s="93">
        <v>3265.064800000001</v>
      </c>
      <c r="AI22" s="93">
        <v>218.02070000000001</v>
      </c>
      <c r="AJ22" s="93">
        <v>27</v>
      </c>
      <c r="AK22" s="15" t="s">
        <v>388</v>
      </c>
      <c r="AL22" s="38" t="s">
        <v>48</v>
      </c>
    </row>
    <row r="23" spans="1:38" s="2" customFormat="1" ht="26.25" customHeight="1" thickBot="1" x14ac:dyDescent="0.25">
      <c r="A23" s="43" t="s">
        <v>69</v>
      </c>
      <c r="B23" s="199" t="s">
        <v>377</v>
      </c>
      <c r="C23" s="43" t="s">
        <v>390</v>
      </c>
      <c r="D23" s="45"/>
      <c r="E23" s="93">
        <v>12.438279608079622</v>
      </c>
      <c r="F23" s="93">
        <v>2.3998788904131416</v>
      </c>
      <c r="G23" s="93">
        <v>0.18297493731528969</v>
      </c>
      <c r="H23" s="93">
        <v>2.6785442093296688E-3</v>
      </c>
      <c r="I23" s="93">
        <v>0.99761209774786208</v>
      </c>
      <c r="J23" s="93">
        <v>0.99761209774786219</v>
      </c>
      <c r="K23" s="93">
        <v>0.99761209774786219</v>
      </c>
      <c r="L23" s="93">
        <v>0.61140671712585226</v>
      </c>
      <c r="M23" s="93">
        <v>10.009895154433687</v>
      </c>
      <c r="N23" s="15" t="s">
        <v>388</v>
      </c>
      <c r="O23" s="93">
        <v>3.3500919892578934E-3</v>
      </c>
      <c r="P23" s="15" t="s">
        <v>388</v>
      </c>
      <c r="Q23" s="15" t="s">
        <v>388</v>
      </c>
      <c r="R23" s="93">
        <v>1.6750459946289469E-2</v>
      </c>
      <c r="S23" s="93">
        <v>0.56951563817384165</v>
      </c>
      <c r="T23" s="93">
        <v>2.345064392480525E-2</v>
      </c>
      <c r="U23" s="93">
        <v>3.3500919892578934E-3</v>
      </c>
      <c r="V23" s="93">
        <v>0.33500919892578929</v>
      </c>
      <c r="W23" s="15" t="s">
        <v>388</v>
      </c>
      <c r="X23" s="93">
        <v>1.0135790644407321E-2</v>
      </c>
      <c r="Y23" s="93">
        <v>1.6664945269655822E-2</v>
      </c>
      <c r="Z23" s="15" t="s">
        <v>388</v>
      </c>
      <c r="AA23" s="15" t="s">
        <v>388</v>
      </c>
      <c r="AB23" s="93">
        <v>2.6800735914063144E-2</v>
      </c>
      <c r="AC23" s="15" t="s">
        <v>388</v>
      </c>
      <c r="AD23" s="15" t="s">
        <v>388</v>
      </c>
      <c r="AE23" s="92"/>
      <c r="AF23" s="93">
        <v>14325.038633212176</v>
      </c>
      <c r="AG23" s="15" t="s">
        <v>388</v>
      </c>
      <c r="AH23" s="15" t="s">
        <v>388</v>
      </c>
      <c r="AI23" s="15" t="s">
        <v>388</v>
      </c>
      <c r="AJ23" s="15" t="s">
        <v>388</v>
      </c>
      <c r="AK23" s="15" t="s">
        <v>388</v>
      </c>
      <c r="AL23" s="38" t="s">
        <v>48</v>
      </c>
    </row>
    <row r="24" spans="1:38" s="2" customFormat="1" ht="26.25" customHeight="1" thickBot="1" x14ac:dyDescent="0.25">
      <c r="A24" s="43" t="s">
        <v>52</v>
      </c>
      <c r="B24" s="199" t="s">
        <v>70</v>
      </c>
      <c r="C24" s="43" t="s">
        <v>71</v>
      </c>
      <c r="D24" s="45"/>
      <c r="E24" s="93">
        <v>2.1132746450945983</v>
      </c>
      <c r="F24" s="93">
        <v>0.12079603014294818</v>
      </c>
      <c r="G24" s="93">
        <v>1.6072686541796355</v>
      </c>
      <c r="H24" s="15" t="s">
        <v>388</v>
      </c>
      <c r="I24" s="93">
        <v>0.25548101079692925</v>
      </c>
      <c r="J24" s="93">
        <v>0.51324239540892602</v>
      </c>
      <c r="K24" s="93">
        <v>0.84867172273062164</v>
      </c>
      <c r="L24" s="93">
        <v>3.8378802378608953E-2</v>
      </c>
      <c r="M24" s="93">
        <v>2.6409199031346047</v>
      </c>
      <c r="N24" s="93">
        <v>0.25079327154426934</v>
      </c>
      <c r="O24" s="93">
        <v>2.0449473988369989E-2</v>
      </c>
      <c r="P24" s="93">
        <v>5.5344380886941432E-3</v>
      </c>
      <c r="Q24" s="93">
        <v>1.723936688133846E-2</v>
      </c>
      <c r="R24" s="93">
        <v>0.12051948705789998</v>
      </c>
      <c r="S24" s="93">
        <v>0.1897958402297501</v>
      </c>
      <c r="T24" s="93">
        <v>1.0302648586500007</v>
      </c>
      <c r="U24" s="15" t="s">
        <v>387</v>
      </c>
      <c r="V24" s="93">
        <v>2.8279441242996115</v>
      </c>
      <c r="W24" s="93">
        <v>0.21091155745255391</v>
      </c>
      <c r="X24" s="93">
        <v>1.0809781246570059E-2</v>
      </c>
      <c r="Y24" s="93">
        <v>2.4281289188384764E-2</v>
      </c>
      <c r="Z24" s="93">
        <v>5.8429532966748987E-3</v>
      </c>
      <c r="AA24" s="93">
        <v>4.7561343311557777E-3</v>
      </c>
      <c r="AB24" s="93">
        <v>4.5690158062785508E-2</v>
      </c>
      <c r="AC24" s="93">
        <v>0.18740540785000001</v>
      </c>
      <c r="AD24" s="93">
        <v>0.22039263490699995</v>
      </c>
      <c r="AE24" s="92"/>
      <c r="AF24" s="93">
        <v>4591.0675377302505</v>
      </c>
      <c r="AG24" s="93">
        <v>8.1650000000000009</v>
      </c>
      <c r="AH24" s="93">
        <v>655.54349000000002</v>
      </c>
      <c r="AI24" s="93">
        <v>5960.0984500000013</v>
      </c>
      <c r="AJ24" s="93">
        <v>1436.3635179217886</v>
      </c>
      <c r="AK24" s="15" t="s">
        <v>388</v>
      </c>
      <c r="AL24" s="38" t="s">
        <v>48</v>
      </c>
    </row>
    <row r="25" spans="1:38" s="2" customFormat="1" ht="26.25" customHeight="1" thickBot="1" x14ac:dyDescent="0.25">
      <c r="A25" s="43" t="s">
        <v>72</v>
      </c>
      <c r="B25" s="199" t="s">
        <v>73</v>
      </c>
      <c r="C25" s="43" t="s">
        <v>74</v>
      </c>
      <c r="D25" s="45"/>
      <c r="E25" s="93">
        <v>0.50048036087234027</v>
      </c>
      <c r="F25" s="93">
        <v>9.7953352863264453E-2</v>
      </c>
      <c r="G25" s="93">
        <v>3.212313604108772E-2</v>
      </c>
      <c r="H25" s="15" t="s">
        <v>388</v>
      </c>
      <c r="I25" s="93">
        <v>5.9506692057699857E-3</v>
      </c>
      <c r="J25" s="93">
        <v>5.9506692057699857E-3</v>
      </c>
      <c r="K25" s="93">
        <v>5.9506692057699857E-3</v>
      </c>
      <c r="L25" s="93">
        <v>2.9753346028849928E-3</v>
      </c>
      <c r="M25" s="93">
        <v>0.63087979953572682</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1655.8317546952433</v>
      </c>
      <c r="AG25" s="15" t="s">
        <v>388</v>
      </c>
      <c r="AH25" s="15" t="s">
        <v>388</v>
      </c>
      <c r="AI25" s="15" t="s">
        <v>388</v>
      </c>
      <c r="AJ25" s="15" t="s">
        <v>388</v>
      </c>
      <c r="AK25" s="15" t="s">
        <v>388</v>
      </c>
      <c r="AL25" s="38" t="s">
        <v>48</v>
      </c>
    </row>
    <row r="26" spans="1:38" s="2" customFormat="1" ht="26.25" customHeight="1" thickBot="1" x14ac:dyDescent="0.25">
      <c r="A26" s="43" t="s">
        <v>72</v>
      </c>
      <c r="B26" s="199" t="s">
        <v>75</v>
      </c>
      <c r="C26" s="43" t="s">
        <v>76</v>
      </c>
      <c r="D26" s="45"/>
      <c r="E26" s="93">
        <v>0.28212221035821555</v>
      </c>
      <c r="F26" s="93">
        <v>5.5291658306479523E-2</v>
      </c>
      <c r="G26" s="93">
        <v>1.8450066275665353E-2</v>
      </c>
      <c r="H26" s="15" t="s">
        <v>388</v>
      </c>
      <c r="I26" s="93">
        <v>1.7954244336236694E-3</v>
      </c>
      <c r="J26" s="93">
        <v>1.7954244336236694E-3</v>
      </c>
      <c r="K26" s="93">
        <v>1.7954244336236694E-3</v>
      </c>
      <c r="L26" s="93">
        <v>8.9771221681183471E-4</v>
      </c>
      <c r="M26" s="93">
        <v>0.48820154973642033</v>
      </c>
      <c r="N26" s="93">
        <v>9.8171246717236108E-2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958.01296964528524</v>
      </c>
      <c r="AG26" s="15" t="s">
        <v>388</v>
      </c>
      <c r="AH26" s="15" t="s">
        <v>388</v>
      </c>
      <c r="AI26" s="15" t="s">
        <v>388</v>
      </c>
      <c r="AJ26" s="15" t="s">
        <v>388</v>
      </c>
      <c r="AK26" s="15" t="s">
        <v>388</v>
      </c>
      <c r="AL26" s="38" t="s">
        <v>48</v>
      </c>
    </row>
    <row r="27" spans="1:38" s="2" customFormat="1" ht="26.25" customHeight="1" thickBot="1" x14ac:dyDescent="0.25">
      <c r="A27" s="43" t="s">
        <v>77</v>
      </c>
      <c r="B27" s="199" t="s">
        <v>78</v>
      </c>
      <c r="C27" s="43" t="s">
        <v>79</v>
      </c>
      <c r="D27" s="45"/>
      <c r="E27" s="93">
        <v>39.658529661811805</v>
      </c>
      <c r="F27" s="93">
        <v>19.428516796136972</v>
      </c>
      <c r="G27" s="93">
        <v>3.5899704224335707E-2</v>
      </c>
      <c r="H27" s="93">
        <v>1.9678494149859749</v>
      </c>
      <c r="I27" s="93">
        <v>0.67482743248447852</v>
      </c>
      <c r="J27" s="93">
        <v>0.67482743248447852</v>
      </c>
      <c r="K27" s="93">
        <v>0.67482743248447852</v>
      </c>
      <c r="L27" s="93">
        <v>0.3556180298249898</v>
      </c>
      <c r="M27" s="93">
        <v>154.13776919835766</v>
      </c>
      <c r="N27" s="93">
        <v>2.9071268061383977E-3</v>
      </c>
      <c r="O27" s="93">
        <v>3.5774650675087535E-4</v>
      </c>
      <c r="P27" s="93">
        <v>1.6973059047769169E-2</v>
      </c>
      <c r="Q27" s="93">
        <v>5.4790844815916164E-4</v>
      </c>
      <c r="R27" s="93">
        <v>1.4395981547751685E-2</v>
      </c>
      <c r="S27" s="93">
        <v>1.011512631190602E-2</v>
      </c>
      <c r="T27" s="93">
        <v>3.9447545071423333E-3</v>
      </c>
      <c r="U27" s="93">
        <v>3.8032388281657289E-4</v>
      </c>
      <c r="V27" s="93">
        <v>6.3430761946705452E-2</v>
      </c>
      <c r="W27" s="93">
        <v>1.2057864687871391</v>
      </c>
      <c r="X27" s="93">
        <v>1.888026804996094E-2</v>
      </c>
      <c r="Y27" s="93">
        <v>2.3353845139497027E-2</v>
      </c>
      <c r="Z27" s="93">
        <v>1.1864058799865589E-2</v>
      </c>
      <c r="AA27" s="93">
        <v>2.4487833767346173E-2</v>
      </c>
      <c r="AB27" s="93">
        <v>7.8586005756669727E-2</v>
      </c>
      <c r="AC27" s="93">
        <v>0.12765060108027948</v>
      </c>
      <c r="AD27" s="93">
        <v>2.433829882904704E-4</v>
      </c>
      <c r="AE27" s="92"/>
      <c r="AF27" s="93">
        <v>90962.118374602345</v>
      </c>
      <c r="AG27" s="15" t="s">
        <v>388</v>
      </c>
      <c r="AH27" s="93">
        <v>4.9775230812552786</v>
      </c>
      <c r="AI27" s="15" t="s">
        <v>388</v>
      </c>
      <c r="AJ27" s="15" t="s">
        <v>388</v>
      </c>
      <c r="AK27" s="15" t="s">
        <v>388</v>
      </c>
      <c r="AL27" s="38" t="s">
        <v>48</v>
      </c>
    </row>
    <row r="28" spans="1:38" s="2" customFormat="1" ht="26.25" customHeight="1" thickBot="1" x14ac:dyDescent="0.25">
      <c r="A28" s="43" t="s">
        <v>77</v>
      </c>
      <c r="B28" s="199" t="s">
        <v>80</v>
      </c>
      <c r="C28" s="43" t="s">
        <v>81</v>
      </c>
      <c r="D28" s="45"/>
      <c r="E28" s="93">
        <v>6.500877372550419</v>
      </c>
      <c r="F28" s="93">
        <v>1.3466883040133593</v>
      </c>
      <c r="G28" s="93">
        <v>5.8108433968506882E-3</v>
      </c>
      <c r="H28" s="93">
        <v>1.2375558777095846E-2</v>
      </c>
      <c r="I28" s="93">
        <v>0.79777741502236632</v>
      </c>
      <c r="J28" s="93">
        <v>0.79777741502236632</v>
      </c>
      <c r="K28" s="93">
        <v>0.79777741502236632</v>
      </c>
      <c r="L28" s="93">
        <v>0.43819958264247821</v>
      </c>
      <c r="M28" s="93">
        <v>12.609311861534614</v>
      </c>
      <c r="N28" s="93">
        <v>1.7749513529176551E-4</v>
      </c>
      <c r="O28" s="93">
        <v>1.8849963533138756E-5</v>
      </c>
      <c r="P28" s="93">
        <v>1.6542055082745183E-3</v>
      </c>
      <c r="Q28" s="93">
        <v>3.4948802056372E-5</v>
      </c>
      <c r="R28" s="93">
        <v>2.4424321728897603E-3</v>
      </c>
      <c r="S28" s="93">
        <v>1.6454399659651085E-3</v>
      </c>
      <c r="T28" s="93">
        <v>1.1666672928113781E-4</v>
      </c>
      <c r="U28" s="93">
        <v>3.2197677046466481E-5</v>
      </c>
      <c r="V28" s="93">
        <v>5.7130481180667995E-3</v>
      </c>
      <c r="W28" s="93">
        <v>0.20070002466732081</v>
      </c>
      <c r="X28" s="93">
        <v>4.3334247206275921E-3</v>
      </c>
      <c r="Y28" s="93">
        <v>4.5992595120290403E-3</v>
      </c>
      <c r="Z28" s="93">
        <v>2.4050359016161891E-3</v>
      </c>
      <c r="AA28" s="93">
        <v>4.4077050958950398E-3</v>
      </c>
      <c r="AB28" s="93">
        <v>1.5745425230167861E-2</v>
      </c>
      <c r="AC28" s="93">
        <v>1.7667931221936575E-2</v>
      </c>
      <c r="AD28" s="93">
        <v>4.8640930812196087E-5</v>
      </c>
      <c r="AE28" s="92"/>
      <c r="AF28" s="93">
        <v>12549.73341759478</v>
      </c>
      <c r="AG28" s="15" t="s">
        <v>388</v>
      </c>
      <c r="AH28" s="15" t="s">
        <v>388</v>
      </c>
      <c r="AI28" s="15" t="s">
        <v>388</v>
      </c>
      <c r="AJ28" s="15" t="s">
        <v>388</v>
      </c>
      <c r="AK28" s="15" t="s">
        <v>388</v>
      </c>
      <c r="AL28" s="38" t="s">
        <v>48</v>
      </c>
    </row>
    <row r="29" spans="1:38" s="2" customFormat="1" ht="26.25" customHeight="1" thickBot="1" x14ac:dyDescent="0.25">
      <c r="A29" s="43" t="s">
        <v>77</v>
      </c>
      <c r="B29" s="199" t="s">
        <v>82</v>
      </c>
      <c r="C29" s="43" t="s">
        <v>83</v>
      </c>
      <c r="D29" s="45"/>
      <c r="E29" s="93">
        <v>30.99997021799512</v>
      </c>
      <c r="F29" s="93">
        <v>1.2242697082316385</v>
      </c>
      <c r="G29" s="93">
        <v>2.6046194866593212E-2</v>
      </c>
      <c r="H29" s="93">
        <v>1.0953734798747977E-2</v>
      </c>
      <c r="I29" s="93">
        <v>0.8407450445910909</v>
      </c>
      <c r="J29" s="93">
        <v>0.8407450445910909</v>
      </c>
      <c r="K29" s="93">
        <v>0.8407450445910909</v>
      </c>
      <c r="L29" s="93">
        <v>0.44557305357094062</v>
      </c>
      <c r="M29" s="93">
        <v>6.5459563757960835</v>
      </c>
      <c r="N29" s="93">
        <v>6.4724837096626802E-4</v>
      </c>
      <c r="O29" s="93">
        <v>6.4724837096626797E-5</v>
      </c>
      <c r="P29" s="93">
        <v>6.8608327322424393E-3</v>
      </c>
      <c r="Q29" s="93">
        <v>1.2944967419325359E-4</v>
      </c>
      <c r="R29" s="93">
        <v>1.1003222306426554E-2</v>
      </c>
      <c r="S29" s="93">
        <v>7.3786314290154552E-3</v>
      </c>
      <c r="T29" s="93">
        <v>2.5889934838650719E-4</v>
      </c>
      <c r="U29" s="93">
        <v>1.2944967419325359E-4</v>
      </c>
      <c r="V29" s="93">
        <v>2.3300941354785647E-2</v>
      </c>
      <c r="W29" s="93">
        <v>0.2348689261518816</v>
      </c>
      <c r="X29" s="93">
        <v>6.6019333838559322E-3</v>
      </c>
      <c r="Y29" s="93">
        <v>3.9870499651522104E-2</v>
      </c>
      <c r="Z29" s="93">
        <v>4.4530687922479231E-2</v>
      </c>
      <c r="AA29" s="93">
        <v>1.0226524261267033E-2</v>
      </c>
      <c r="AB29" s="93">
        <v>0.1012296452191243</v>
      </c>
      <c r="AC29" s="93">
        <v>7.7800786856336068E-2</v>
      </c>
      <c r="AD29" s="93">
        <v>4.6097085975152164E-5</v>
      </c>
      <c r="AE29" s="92"/>
      <c r="AF29" s="93">
        <v>55145.561206326027</v>
      </c>
      <c r="AG29" s="15" t="s">
        <v>388</v>
      </c>
      <c r="AH29" s="93">
        <v>107.40551911481269</v>
      </c>
      <c r="AI29" s="15" t="s">
        <v>388</v>
      </c>
      <c r="AJ29" s="15" t="s">
        <v>388</v>
      </c>
      <c r="AK29" s="15" t="s">
        <v>388</v>
      </c>
      <c r="AL29" s="38" t="s">
        <v>48</v>
      </c>
    </row>
    <row r="30" spans="1:38" s="2" customFormat="1" ht="26.25" customHeight="1" thickBot="1" x14ac:dyDescent="0.25">
      <c r="A30" s="43" t="s">
        <v>77</v>
      </c>
      <c r="B30" s="199" t="s">
        <v>84</v>
      </c>
      <c r="C30" s="43" t="s">
        <v>85</v>
      </c>
      <c r="D30" s="45"/>
      <c r="E30" s="93">
        <v>0.16594734847233214</v>
      </c>
      <c r="F30" s="93">
        <v>2.6648826412648319</v>
      </c>
      <c r="G30" s="93">
        <v>4.0983692266351629E-4</v>
      </c>
      <c r="H30" s="93">
        <v>1.2740517649999998E-3</v>
      </c>
      <c r="I30" s="93">
        <v>5.2987928224818674E-2</v>
      </c>
      <c r="J30" s="93">
        <v>5.2987928224818674E-2</v>
      </c>
      <c r="K30" s="93">
        <v>5.2987928224818674E-2</v>
      </c>
      <c r="L30" s="93">
        <v>6.2550921047300548E-3</v>
      </c>
      <c r="M30" s="93">
        <v>10.617240579437373</v>
      </c>
      <c r="N30" s="93">
        <v>4.0875159965798506E-5</v>
      </c>
      <c r="O30" s="93">
        <v>5.1071175689168852E-6</v>
      </c>
      <c r="P30" s="93">
        <v>2.2272897094986635E-4</v>
      </c>
      <c r="Q30" s="93">
        <v>7.6652312069911834E-6</v>
      </c>
      <c r="R30" s="93">
        <v>1.6213589787247363E-4</v>
      </c>
      <c r="S30" s="93">
        <v>1.1574368351233135E-4</v>
      </c>
      <c r="T30" s="93">
        <v>5.8663529238306368E-5</v>
      </c>
      <c r="U30" s="93">
        <v>5.1162272761485955E-6</v>
      </c>
      <c r="V30" s="93">
        <v>8.4445079178146944E-4</v>
      </c>
      <c r="W30" s="93">
        <v>2.4952436555499998E-2</v>
      </c>
      <c r="X30" s="93">
        <v>2.1801528488594898E-4</v>
      </c>
      <c r="Y30" s="93">
        <v>2.4368751833900908E-4</v>
      </c>
      <c r="Z30" s="93">
        <v>1.7548215820397943E-4</v>
      </c>
      <c r="AA30" s="93">
        <v>2.6386091681218876E-4</v>
      </c>
      <c r="AB30" s="93">
        <v>9.0104587824112626E-4</v>
      </c>
      <c r="AC30" s="93">
        <v>1.5403340071836042E-3</v>
      </c>
      <c r="AD30" s="93">
        <v>1.64554513139E-5</v>
      </c>
      <c r="AE30" s="92"/>
      <c r="AF30" s="93">
        <v>1094.6599245203902</v>
      </c>
      <c r="AG30" s="15" t="s">
        <v>388</v>
      </c>
      <c r="AH30" s="15" t="s">
        <v>388</v>
      </c>
      <c r="AI30" s="15" t="s">
        <v>388</v>
      </c>
      <c r="AJ30" s="15" t="s">
        <v>388</v>
      </c>
      <c r="AK30" s="15" t="s">
        <v>388</v>
      </c>
      <c r="AL30" s="38" t="s">
        <v>48</v>
      </c>
    </row>
    <row r="31" spans="1:38" s="2" customFormat="1" ht="26.25" customHeight="1" thickBot="1" x14ac:dyDescent="0.25">
      <c r="A31" s="43" t="s">
        <v>77</v>
      </c>
      <c r="B31" s="199" t="s">
        <v>86</v>
      </c>
      <c r="C31" s="43" t="s">
        <v>87</v>
      </c>
      <c r="D31" s="45"/>
      <c r="E31" s="15" t="s">
        <v>388</v>
      </c>
      <c r="F31" s="93">
        <v>4.7008696630178148</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199" t="s">
        <v>88</v>
      </c>
      <c r="C32" s="43" t="s">
        <v>89</v>
      </c>
      <c r="D32" s="45"/>
      <c r="E32" s="15" t="s">
        <v>388</v>
      </c>
      <c r="F32" s="15" t="s">
        <v>388</v>
      </c>
      <c r="G32" s="15" t="s">
        <v>388</v>
      </c>
      <c r="H32" s="15" t="s">
        <v>388</v>
      </c>
      <c r="I32" s="93">
        <v>0.61983805231473244</v>
      </c>
      <c r="J32" s="93">
        <v>1.125285561065124</v>
      </c>
      <c r="K32" s="93">
        <v>1.5163120873398204</v>
      </c>
      <c r="L32" s="93">
        <v>0.16003065628638638</v>
      </c>
      <c r="M32" s="15" t="s">
        <v>388</v>
      </c>
      <c r="N32" s="93">
        <v>0.49439329305344476</v>
      </c>
      <c r="O32" s="93">
        <v>1.7546142891114818E-3</v>
      </c>
      <c r="P32" s="15" t="s">
        <v>388</v>
      </c>
      <c r="Q32" s="93">
        <v>4.1886307673260965E-2</v>
      </c>
      <c r="R32" s="93">
        <v>1.3120539892444083</v>
      </c>
      <c r="S32" s="93">
        <v>42.595343974522841</v>
      </c>
      <c r="T32" s="93">
        <v>0.18838220638819814</v>
      </c>
      <c r="U32" s="93">
        <v>3.0326241746796406E-2</v>
      </c>
      <c r="V32" s="93">
        <v>21.597850394257321</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199" t="s">
        <v>90</v>
      </c>
      <c r="C33" s="43" t="s">
        <v>91</v>
      </c>
      <c r="D33" s="45"/>
      <c r="E33" s="15" t="s">
        <v>388</v>
      </c>
      <c r="F33" s="15" t="s">
        <v>388</v>
      </c>
      <c r="G33" s="15" t="s">
        <v>388</v>
      </c>
      <c r="H33" s="15" t="s">
        <v>388</v>
      </c>
      <c r="I33" s="93">
        <v>0.46592659854068963</v>
      </c>
      <c r="J33" s="93">
        <v>5.5455606203630108</v>
      </c>
      <c r="K33" s="93">
        <v>11.091121240726022</v>
      </c>
      <c r="L33" s="93">
        <v>9.2056306298025983E-2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199" t="s">
        <v>92</v>
      </c>
      <c r="C34" s="43" t="s">
        <v>93</v>
      </c>
      <c r="D34" s="45"/>
      <c r="E34" s="93">
        <v>2.8761975131939526</v>
      </c>
      <c r="F34" s="93">
        <v>0.16026128725739627</v>
      </c>
      <c r="G34" s="93">
        <v>3.0940934276097363E-3</v>
      </c>
      <c r="H34" s="93">
        <v>2.8108108822880705E-4</v>
      </c>
      <c r="I34" s="93">
        <v>5.5518864748562172E-2</v>
      </c>
      <c r="J34" s="93">
        <v>5.8355595064182128E-2</v>
      </c>
      <c r="K34" s="93">
        <v>6.1597572567747803E-2</v>
      </c>
      <c r="L34" s="93">
        <v>3.6087262086565416E-2</v>
      </c>
      <c r="M34" s="93">
        <v>0.382536623138515</v>
      </c>
      <c r="N34" s="15" t="s">
        <v>388</v>
      </c>
      <c r="O34" s="93">
        <v>4.0154441175543865E-4</v>
      </c>
      <c r="P34" s="15" t="s">
        <v>388</v>
      </c>
      <c r="Q34" s="15" t="s">
        <v>388</v>
      </c>
      <c r="R34" s="93">
        <v>2.0077220587771932E-3</v>
      </c>
      <c r="S34" s="93">
        <v>6.8262549998424571E-2</v>
      </c>
      <c r="T34" s="93">
        <v>2.8108108822880707E-3</v>
      </c>
      <c r="U34" s="93">
        <v>4.0154441175543865E-4</v>
      </c>
      <c r="V34" s="93">
        <v>4.015444117554387E-2</v>
      </c>
      <c r="W34" s="15" t="s">
        <v>388</v>
      </c>
      <c r="X34" s="93">
        <v>1.2046332352663156E-3</v>
      </c>
      <c r="Y34" s="93">
        <v>2.0077220587771932E-3</v>
      </c>
      <c r="Z34" s="15" t="s">
        <v>388</v>
      </c>
      <c r="AA34" s="15" t="s">
        <v>388</v>
      </c>
      <c r="AB34" s="93">
        <v>3.2123552940435092E-3</v>
      </c>
      <c r="AC34" s="15" t="s">
        <v>388</v>
      </c>
      <c r="AD34" s="15" t="s">
        <v>388</v>
      </c>
      <c r="AE34" s="92"/>
      <c r="AF34" s="93">
        <v>1726.6409705483886</v>
      </c>
      <c r="AG34" s="15" t="s">
        <v>388</v>
      </c>
      <c r="AH34" s="15" t="s">
        <v>388</v>
      </c>
      <c r="AI34" s="15" t="s">
        <v>388</v>
      </c>
      <c r="AJ34" s="15" t="s">
        <v>388</v>
      </c>
      <c r="AK34" s="15" t="s">
        <v>388</v>
      </c>
      <c r="AL34" s="38" t="s">
        <v>48</v>
      </c>
    </row>
    <row r="35" spans="1:38" s="2" customFormat="1" ht="26.25" customHeight="1" thickBot="1" x14ac:dyDescent="0.25">
      <c r="A35" s="43" t="s">
        <v>94</v>
      </c>
      <c r="B35" s="199"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199" t="s">
        <v>97</v>
      </c>
      <c r="C36" s="43" t="s">
        <v>98</v>
      </c>
      <c r="D36" s="45"/>
      <c r="E36" s="93">
        <v>8.294215589857302</v>
      </c>
      <c r="F36" s="93">
        <v>7.9750547807973602</v>
      </c>
      <c r="G36" s="93">
        <v>1.3604529079383461</v>
      </c>
      <c r="H36" s="93">
        <v>1.1168022227597935E-3</v>
      </c>
      <c r="I36" s="93">
        <v>0.52659566910929467</v>
      </c>
      <c r="J36" s="93">
        <v>0.54715237774807912</v>
      </c>
      <c r="K36" s="93">
        <v>0.54715237774807912</v>
      </c>
      <c r="L36" s="93">
        <v>6.6522925670778596E-2</v>
      </c>
      <c r="M36" s="93">
        <v>22.947352658747057</v>
      </c>
      <c r="N36" s="93">
        <v>1.7024459036737487E-2</v>
      </c>
      <c r="O36" s="93">
        <v>1.5699960812659928E-3</v>
      </c>
      <c r="P36" s="93">
        <v>3.0172432339377695E-3</v>
      </c>
      <c r="Q36" s="93">
        <v>3.1671159472967114E-2</v>
      </c>
      <c r="R36" s="93">
        <v>3.4087528059163215E-2</v>
      </c>
      <c r="S36" s="93">
        <v>0.11657715627568971</v>
      </c>
      <c r="T36" s="93">
        <v>1.4265583655217564</v>
      </c>
      <c r="U36" s="93">
        <v>1.6123147065124979E-2</v>
      </c>
      <c r="V36" s="93">
        <v>0.13761717945611285</v>
      </c>
      <c r="W36" s="93">
        <v>2.9296860358224007E-2</v>
      </c>
      <c r="X36" s="93">
        <v>3.5631784149970383E-4</v>
      </c>
      <c r="Y36" s="93">
        <v>1.993182333731045E-3</v>
      </c>
      <c r="Z36" s="93">
        <v>1.5699960812659928E-3</v>
      </c>
      <c r="AA36" s="93">
        <v>4.5322998485213586E-4</v>
      </c>
      <c r="AB36" s="93">
        <v>4.3727262413488779E-3</v>
      </c>
      <c r="AC36" s="93">
        <v>1.1713596145197838E-2</v>
      </c>
      <c r="AD36" s="93">
        <v>2.6871385980584361E-2</v>
      </c>
      <c r="AE36" s="92"/>
      <c r="AF36" s="93">
        <v>6749.2519334019089</v>
      </c>
      <c r="AG36" s="15" t="s">
        <v>388</v>
      </c>
      <c r="AH36" s="15" t="s">
        <v>388</v>
      </c>
      <c r="AI36" s="15" t="s">
        <v>388</v>
      </c>
      <c r="AJ36" s="15" t="s">
        <v>388</v>
      </c>
      <c r="AK36" s="15" t="s">
        <v>388</v>
      </c>
      <c r="AL36" s="38" t="s">
        <v>48</v>
      </c>
    </row>
    <row r="37" spans="1:38" s="2" customFormat="1" ht="26.25" customHeight="1" thickBot="1" x14ac:dyDescent="0.25">
      <c r="A37" s="43" t="s">
        <v>69</v>
      </c>
      <c r="B37" s="199" t="s">
        <v>99</v>
      </c>
      <c r="C37" s="43" t="s">
        <v>393</v>
      </c>
      <c r="D37" s="45"/>
      <c r="E37" s="93">
        <v>0.10197000000000001</v>
      </c>
      <c r="F37" s="93">
        <v>7.8098999999999996E-4</v>
      </c>
      <c r="G37" s="93">
        <v>3.0266000000000005E-5</v>
      </c>
      <c r="H37" s="15" t="s">
        <v>388</v>
      </c>
      <c r="I37" s="15" t="s">
        <v>388</v>
      </c>
      <c r="J37" s="15" t="s">
        <v>388</v>
      </c>
      <c r="K37" s="15" t="s">
        <v>388</v>
      </c>
      <c r="L37" s="15" t="s">
        <v>388</v>
      </c>
      <c r="M37" s="93">
        <v>1.5133000000000001E-2</v>
      </c>
      <c r="N37" s="15" t="s">
        <v>388</v>
      </c>
      <c r="O37" s="15" t="s">
        <v>388</v>
      </c>
      <c r="P37" s="15" t="s">
        <v>388</v>
      </c>
      <c r="Q37" s="15" t="s">
        <v>388</v>
      </c>
      <c r="R37" s="15" t="s">
        <v>388</v>
      </c>
      <c r="S37" s="15" t="s">
        <v>388</v>
      </c>
      <c r="T37" s="15" t="s">
        <v>388</v>
      </c>
      <c r="U37" s="15" t="s">
        <v>388</v>
      </c>
      <c r="V37" s="15" t="s">
        <v>388</v>
      </c>
      <c r="W37" s="93">
        <v>3.7832500000000005E-4</v>
      </c>
      <c r="X37" s="15" t="s">
        <v>388</v>
      </c>
      <c r="Y37" s="15" t="s">
        <v>388</v>
      </c>
      <c r="Z37" s="15" t="s">
        <v>388</v>
      </c>
      <c r="AA37" s="15" t="s">
        <v>388</v>
      </c>
      <c r="AB37" s="15" t="s">
        <v>388</v>
      </c>
      <c r="AC37" s="15" t="s">
        <v>388</v>
      </c>
      <c r="AD37" s="15" t="s">
        <v>388</v>
      </c>
      <c r="AE37" s="92"/>
      <c r="AF37" s="15" t="s">
        <v>388</v>
      </c>
      <c r="AG37" s="15" t="s">
        <v>388</v>
      </c>
      <c r="AH37" s="93">
        <v>756.65</v>
      </c>
      <c r="AI37" s="15" t="s">
        <v>388</v>
      </c>
      <c r="AJ37" s="15" t="s">
        <v>388</v>
      </c>
      <c r="AK37" s="15" t="s">
        <v>388</v>
      </c>
      <c r="AL37" s="38" t="s">
        <v>48</v>
      </c>
    </row>
    <row r="38" spans="1:38" s="2" customFormat="1" ht="26.25" customHeight="1" thickBot="1" x14ac:dyDescent="0.25">
      <c r="A38" s="43" t="s">
        <v>69</v>
      </c>
      <c r="B38" s="199"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199" t="s">
        <v>103</v>
      </c>
      <c r="C39" s="43" t="s">
        <v>394</v>
      </c>
      <c r="D39" s="45"/>
      <c r="E39" s="93">
        <v>1.3619308386066502</v>
      </c>
      <c r="F39" s="93">
        <v>9.5147932488066495E-2</v>
      </c>
      <c r="G39" s="93">
        <v>1.1437352751933614</v>
      </c>
      <c r="H39" s="93">
        <v>4.2667409964000005E-3</v>
      </c>
      <c r="I39" s="93">
        <v>0.12679089570751284</v>
      </c>
      <c r="J39" s="93">
        <v>0.20692126315292739</v>
      </c>
      <c r="K39" s="93">
        <v>0.29513462293646553</v>
      </c>
      <c r="L39" s="93">
        <v>2.7004654787121732E-2</v>
      </c>
      <c r="M39" s="93">
        <v>0.92598136856132995</v>
      </c>
      <c r="N39" s="93">
        <v>7.9493135000000006E-2</v>
      </c>
      <c r="O39" s="93">
        <v>8.4646064200000013E-3</v>
      </c>
      <c r="P39" s="93">
        <v>1.6037406420000005E-3</v>
      </c>
      <c r="Q39" s="93">
        <v>1.3884322800000001E-2</v>
      </c>
      <c r="R39" s="93">
        <v>0.1063098214</v>
      </c>
      <c r="S39" s="93">
        <v>4.1974333500000002E-2</v>
      </c>
      <c r="T39" s="93">
        <v>0.52393481999999991</v>
      </c>
      <c r="U39" s="93">
        <v>1.29E-2</v>
      </c>
      <c r="V39" s="93">
        <v>1.8577962568000002</v>
      </c>
      <c r="W39" s="93">
        <v>6.3074965374033246E-2</v>
      </c>
      <c r="X39" s="93">
        <v>3.8886190772323835E-3</v>
      </c>
      <c r="Y39" s="93">
        <v>2.8157741111759421E-2</v>
      </c>
      <c r="Z39" s="93">
        <v>3.1243204168470203E-3</v>
      </c>
      <c r="AA39" s="93">
        <v>2.8762033207473709E-3</v>
      </c>
      <c r="AB39" s="93">
        <v>3.8046883926586193E-2</v>
      </c>
      <c r="AC39" s="93">
        <v>1.2900000000000002E-2</v>
      </c>
      <c r="AD39" s="93">
        <v>0.15588633184106962</v>
      </c>
      <c r="AE39" s="92"/>
      <c r="AF39" s="93">
        <v>13094.805028066499</v>
      </c>
      <c r="AG39" s="93">
        <v>104</v>
      </c>
      <c r="AH39" s="93">
        <v>1320.03</v>
      </c>
      <c r="AI39" s="93">
        <v>2580</v>
      </c>
      <c r="AJ39" s="93">
        <v>0.28000000000000003</v>
      </c>
      <c r="AK39" s="15" t="s">
        <v>388</v>
      </c>
      <c r="AL39" s="38" t="s">
        <v>48</v>
      </c>
    </row>
    <row r="40" spans="1:38" s="2" customFormat="1" ht="26.25" customHeight="1" thickBot="1" x14ac:dyDescent="0.25">
      <c r="A40" s="43" t="s">
        <v>69</v>
      </c>
      <c r="B40" s="199" t="s">
        <v>104</v>
      </c>
      <c r="C40" s="43" t="s">
        <v>395</v>
      </c>
      <c r="D40" s="45"/>
      <c r="E40" s="93">
        <v>3.9468103391766141</v>
      </c>
      <c r="F40" s="93">
        <v>7.7382583063204562</v>
      </c>
      <c r="G40" s="93">
        <v>5.8400026567914418E-2</v>
      </c>
      <c r="H40" s="93">
        <v>9.1991843748009212E-4</v>
      </c>
      <c r="I40" s="93">
        <v>0.55779422923914168</v>
      </c>
      <c r="J40" s="93">
        <v>0.55779422923914168</v>
      </c>
      <c r="K40" s="93">
        <v>0.55779422923914168</v>
      </c>
      <c r="L40" s="93">
        <v>0.12598507188682787</v>
      </c>
      <c r="M40" s="93">
        <v>19.655075007598143</v>
      </c>
      <c r="N40" s="15" t="s">
        <v>388</v>
      </c>
      <c r="O40" s="93">
        <v>1.3348638223663145E-3</v>
      </c>
      <c r="P40" s="15" t="s">
        <v>388</v>
      </c>
      <c r="Q40" s="15" t="s">
        <v>388</v>
      </c>
      <c r="R40" s="93">
        <v>6.6743191118315715E-3</v>
      </c>
      <c r="S40" s="93">
        <v>0.22692684980227346</v>
      </c>
      <c r="T40" s="93">
        <v>9.3440467565642019E-3</v>
      </c>
      <c r="U40" s="93">
        <v>1.3348638223663143E-3</v>
      </c>
      <c r="V40" s="93">
        <v>0.13348638223663142</v>
      </c>
      <c r="W40" s="15" t="s">
        <v>388</v>
      </c>
      <c r="X40" s="93">
        <v>4.3051860899776043E-3</v>
      </c>
      <c r="Y40" s="93">
        <v>6.3737244889529084E-3</v>
      </c>
      <c r="Z40" s="15" t="s">
        <v>388</v>
      </c>
      <c r="AA40" s="15" t="s">
        <v>388</v>
      </c>
      <c r="AB40" s="93">
        <v>1.0678910578930513E-2</v>
      </c>
      <c r="AC40" s="15" t="s">
        <v>388</v>
      </c>
      <c r="AD40" s="15" t="s">
        <v>388</v>
      </c>
      <c r="AE40" s="92"/>
      <c r="AF40" s="93">
        <v>5720.9101451056686</v>
      </c>
      <c r="AG40" s="15" t="s">
        <v>388</v>
      </c>
      <c r="AH40" s="15" t="s">
        <v>388</v>
      </c>
      <c r="AI40" s="15" t="s">
        <v>388</v>
      </c>
      <c r="AJ40" s="15" t="s">
        <v>388</v>
      </c>
      <c r="AK40" s="15" t="s">
        <v>388</v>
      </c>
      <c r="AL40" s="38" t="s">
        <v>48</v>
      </c>
    </row>
    <row r="41" spans="1:38" s="2" customFormat="1" ht="26.25" customHeight="1" thickBot="1" x14ac:dyDescent="0.25">
      <c r="A41" s="43" t="s">
        <v>102</v>
      </c>
      <c r="B41" s="199" t="s">
        <v>105</v>
      </c>
      <c r="C41" s="43" t="s">
        <v>396</v>
      </c>
      <c r="D41" s="45"/>
      <c r="E41" s="93">
        <v>6.3809170000000011</v>
      </c>
      <c r="F41" s="93">
        <v>21.189168875274053</v>
      </c>
      <c r="G41" s="93">
        <v>1.6023795276999999</v>
      </c>
      <c r="H41" s="93">
        <v>1.0922924277980157</v>
      </c>
      <c r="I41" s="93">
        <v>9.0312491234316052</v>
      </c>
      <c r="J41" s="93">
        <v>9.3779273983810008</v>
      </c>
      <c r="K41" s="93">
        <v>9.7995412983135584</v>
      </c>
      <c r="L41" s="93">
        <v>2.715674790555946</v>
      </c>
      <c r="M41" s="93">
        <v>150.34031845178299</v>
      </c>
      <c r="N41" s="93">
        <v>0.60677000000000036</v>
      </c>
      <c r="O41" s="93">
        <v>0.15494600000000006</v>
      </c>
      <c r="P41" s="93">
        <v>2.6831700000000014E-2</v>
      </c>
      <c r="Q41" s="93">
        <v>9.1309999999999975E-2</v>
      </c>
      <c r="R41" s="93">
        <v>1.8678700000000004</v>
      </c>
      <c r="S41" s="93">
        <v>0.41516000000000008</v>
      </c>
      <c r="T41" s="93">
        <v>1.6755</v>
      </c>
      <c r="U41" s="93">
        <v>0.25555000000000005</v>
      </c>
      <c r="V41" s="93">
        <v>35.954239999999999</v>
      </c>
      <c r="W41" s="93">
        <v>1.0958598499999996</v>
      </c>
      <c r="X41" s="93">
        <v>6.6518139898842046</v>
      </c>
      <c r="Y41" s="93">
        <v>5.2406851345183725</v>
      </c>
      <c r="Z41" s="93">
        <v>4.1480916411046103</v>
      </c>
      <c r="AA41" s="93">
        <v>4.7869580250636385</v>
      </c>
      <c r="AB41" s="93">
        <v>20.827548790570827</v>
      </c>
      <c r="AC41" s="93">
        <v>0.25580490196078431</v>
      </c>
      <c r="AD41" s="93">
        <v>3.0689257249263453</v>
      </c>
      <c r="AE41" s="92"/>
      <c r="AF41" s="93">
        <v>27387.3</v>
      </c>
      <c r="AG41" s="93">
        <v>496</v>
      </c>
      <c r="AH41" s="93">
        <v>1200</v>
      </c>
      <c r="AI41" s="93">
        <v>51109.999999999993</v>
      </c>
      <c r="AJ41" s="93">
        <v>2.4</v>
      </c>
      <c r="AK41" s="15" t="s">
        <v>388</v>
      </c>
      <c r="AL41" s="38" t="s">
        <v>48</v>
      </c>
    </row>
    <row r="42" spans="1:38" s="2" customFormat="1" ht="26.25" customHeight="1" thickBot="1" x14ac:dyDescent="0.25">
      <c r="A42" s="43" t="s">
        <v>69</v>
      </c>
      <c r="B42" s="199" t="s">
        <v>106</v>
      </c>
      <c r="C42" s="43" t="s">
        <v>107</v>
      </c>
      <c r="D42" s="45"/>
      <c r="E42" s="93">
        <v>0.64742370485862077</v>
      </c>
      <c r="F42" s="93">
        <v>8.4181876373371569</v>
      </c>
      <c r="G42" s="93">
        <v>6.8494582184410388E-3</v>
      </c>
      <c r="H42" s="93">
        <v>2.5833984892487317E-4</v>
      </c>
      <c r="I42" s="93">
        <v>0.29208580335745543</v>
      </c>
      <c r="J42" s="93">
        <v>0.29208580335745549</v>
      </c>
      <c r="K42" s="93">
        <v>0.29208580335745543</v>
      </c>
      <c r="L42" s="93">
        <v>3.3688406915747739E-2</v>
      </c>
      <c r="M42" s="93">
        <v>44.530219547310544</v>
      </c>
      <c r="N42" s="15" t="s">
        <v>388</v>
      </c>
      <c r="O42" s="93">
        <v>5.9486375845980348E-4</v>
      </c>
      <c r="P42" s="15" t="s">
        <v>388</v>
      </c>
      <c r="Q42" s="15" t="s">
        <v>388</v>
      </c>
      <c r="R42" s="93">
        <v>2.9743187922990173E-3</v>
      </c>
      <c r="S42" s="93">
        <v>0.10112683893816658</v>
      </c>
      <c r="T42" s="93">
        <v>4.164046309218624E-3</v>
      </c>
      <c r="U42" s="93">
        <v>5.9486375845980348E-4</v>
      </c>
      <c r="V42" s="93">
        <v>5.9486375845980335E-2</v>
      </c>
      <c r="W42" s="15" t="s">
        <v>388</v>
      </c>
      <c r="X42" s="93">
        <v>2.271041868307865E-3</v>
      </c>
      <c r="Y42" s="93">
        <v>2.487868199370562E-3</v>
      </c>
      <c r="Z42" s="15" t="s">
        <v>388</v>
      </c>
      <c r="AA42" s="15" t="s">
        <v>388</v>
      </c>
      <c r="AB42" s="93">
        <v>4.758910067678427E-3</v>
      </c>
      <c r="AC42" s="15" t="s">
        <v>388</v>
      </c>
      <c r="AD42" s="15" t="s">
        <v>388</v>
      </c>
      <c r="AE42" s="92"/>
      <c r="AF42" s="93">
        <v>2574.1197901283522</v>
      </c>
      <c r="AG42" s="15" t="s">
        <v>388</v>
      </c>
      <c r="AH42" s="15" t="s">
        <v>388</v>
      </c>
      <c r="AI42" s="15" t="s">
        <v>388</v>
      </c>
      <c r="AJ42" s="15" t="s">
        <v>388</v>
      </c>
      <c r="AK42" s="15" t="s">
        <v>388</v>
      </c>
      <c r="AL42" s="38" t="s">
        <v>48</v>
      </c>
    </row>
    <row r="43" spans="1:38" s="2" customFormat="1" ht="26.25" customHeight="1" thickBot="1" x14ac:dyDescent="0.25">
      <c r="A43" s="43" t="s">
        <v>102</v>
      </c>
      <c r="B43" s="199" t="s">
        <v>108</v>
      </c>
      <c r="C43" s="43" t="s">
        <v>109</v>
      </c>
      <c r="D43" s="45"/>
      <c r="E43" s="93">
        <v>1.0523900000000004</v>
      </c>
      <c r="F43" s="93">
        <v>0.26102350350000003</v>
      </c>
      <c r="G43" s="93">
        <v>1.4166379502699999</v>
      </c>
      <c r="H43" s="93">
        <v>8.5685781164835228E-3</v>
      </c>
      <c r="I43" s="93">
        <v>0.21314308710621074</v>
      </c>
      <c r="J43" s="93">
        <v>0.37489240623825737</v>
      </c>
      <c r="K43" s="93">
        <v>0.73520862802197795</v>
      </c>
      <c r="L43" s="93">
        <v>3.656070671780759E-2</v>
      </c>
      <c r="M43" s="93">
        <v>1.5453123941758247</v>
      </c>
      <c r="N43" s="93">
        <v>0.28680959249999993</v>
      </c>
      <c r="O43" s="93">
        <v>1.9056837050000011E-2</v>
      </c>
      <c r="P43" s="93">
        <v>5.6376042050000005E-3</v>
      </c>
      <c r="Q43" s="93">
        <v>9.6910832000000002E-2</v>
      </c>
      <c r="R43" s="93">
        <v>0.3315505485000001</v>
      </c>
      <c r="S43" s="93">
        <v>0.27102617125</v>
      </c>
      <c r="T43" s="93">
        <v>0.95059542500000027</v>
      </c>
      <c r="U43" s="93">
        <v>2.5650000000000017E-2</v>
      </c>
      <c r="V43" s="93">
        <v>3.982191832000002</v>
      </c>
      <c r="W43" s="93">
        <v>0.13024465440000005</v>
      </c>
      <c r="X43" s="93">
        <v>2.6320046958168328E-3</v>
      </c>
      <c r="Y43" s="93">
        <v>1.4203043660429715E-2</v>
      </c>
      <c r="Z43" s="93">
        <v>1.5484157405251974E-3</v>
      </c>
      <c r="AA43" s="93">
        <v>1.5992661032282558E-3</v>
      </c>
      <c r="AB43" s="93">
        <v>1.99827302E-2</v>
      </c>
      <c r="AC43" s="93">
        <v>2.6506862745098055E-2</v>
      </c>
      <c r="AD43" s="93">
        <v>0.3082148053314504</v>
      </c>
      <c r="AE43" s="92"/>
      <c r="AF43" s="93">
        <v>6034.2034999999996</v>
      </c>
      <c r="AG43" s="93">
        <v>1229.95</v>
      </c>
      <c r="AH43" s="93">
        <v>540</v>
      </c>
      <c r="AI43" s="93">
        <v>5133.7500000000027</v>
      </c>
      <c r="AJ43" s="15" t="s">
        <v>388</v>
      </c>
      <c r="AK43" s="15" t="s">
        <v>388</v>
      </c>
      <c r="AL43" s="38" t="s">
        <v>48</v>
      </c>
    </row>
    <row r="44" spans="1:38" s="2" customFormat="1" ht="26.25" customHeight="1" thickBot="1" x14ac:dyDescent="0.25">
      <c r="A44" s="43" t="s">
        <v>69</v>
      </c>
      <c r="B44" s="199" t="s">
        <v>110</v>
      </c>
      <c r="C44" s="43" t="s">
        <v>111</v>
      </c>
      <c r="D44" s="45"/>
      <c r="E44" s="93">
        <v>9.6916706784847459</v>
      </c>
      <c r="F44" s="93">
        <v>3.4779718507549258</v>
      </c>
      <c r="G44" s="93">
        <v>0.15615327666885007</v>
      </c>
      <c r="H44" s="93">
        <v>2.2493230440498277E-3</v>
      </c>
      <c r="I44" s="93">
        <v>0.72600726857906717</v>
      </c>
      <c r="J44" s="93">
        <v>0.72600726857906717</v>
      </c>
      <c r="K44" s="93">
        <v>0.72600726857906717</v>
      </c>
      <c r="L44" s="93">
        <v>0.40357815359261578</v>
      </c>
      <c r="M44" s="93">
        <v>10.390193387808132</v>
      </c>
      <c r="N44" s="15" t="s">
        <v>388</v>
      </c>
      <c r="O44" s="93">
        <v>2.8524582518462331E-3</v>
      </c>
      <c r="P44" s="15" t="s">
        <v>388</v>
      </c>
      <c r="Q44" s="15" t="s">
        <v>388</v>
      </c>
      <c r="R44" s="93">
        <v>1.4262291259231168E-2</v>
      </c>
      <c r="S44" s="93">
        <v>0.48491790281385966</v>
      </c>
      <c r="T44" s="93">
        <v>1.9967207762923631E-2</v>
      </c>
      <c r="U44" s="93">
        <v>2.8524582518462331E-3</v>
      </c>
      <c r="V44" s="93">
        <v>0.28524582518462338</v>
      </c>
      <c r="W44" s="15" t="s">
        <v>388</v>
      </c>
      <c r="X44" s="93">
        <v>8.6232641936736052E-3</v>
      </c>
      <c r="Y44" s="93">
        <v>1.4196401821096256E-2</v>
      </c>
      <c r="Z44" s="15" t="s">
        <v>388</v>
      </c>
      <c r="AA44" s="15" t="s">
        <v>388</v>
      </c>
      <c r="AB44" s="93">
        <v>2.2819666014769861E-2</v>
      </c>
      <c r="AC44" s="15" t="s">
        <v>388</v>
      </c>
      <c r="AD44" s="15" t="s">
        <v>388</v>
      </c>
      <c r="AE44" s="92"/>
      <c r="AF44" s="93">
        <v>12184.608996052859</v>
      </c>
      <c r="AG44" s="15" t="s">
        <v>388</v>
      </c>
      <c r="AH44" s="15" t="s">
        <v>388</v>
      </c>
      <c r="AI44" s="15" t="s">
        <v>388</v>
      </c>
      <c r="AJ44" s="15" t="s">
        <v>388</v>
      </c>
      <c r="AK44" s="15" t="s">
        <v>388</v>
      </c>
      <c r="AL44" s="38" t="s">
        <v>48</v>
      </c>
    </row>
    <row r="45" spans="1:38" s="2" customFormat="1" ht="26.25" customHeight="1" thickBot="1" x14ac:dyDescent="0.25">
      <c r="A45" s="43" t="s">
        <v>69</v>
      </c>
      <c r="B45" s="199" t="s">
        <v>112</v>
      </c>
      <c r="C45" s="43" t="s">
        <v>113</v>
      </c>
      <c r="D45" s="45"/>
      <c r="E45" s="93">
        <v>2.3720793600000003</v>
      </c>
      <c r="F45" s="93">
        <v>0.1000978123345951</v>
      </c>
      <c r="G45" s="93">
        <v>7.4127480000000005E-4</v>
      </c>
      <c r="H45" s="93">
        <v>2.92803546E-4</v>
      </c>
      <c r="I45" s="93">
        <v>4.9813666560000004E-2</v>
      </c>
      <c r="J45" s="93">
        <v>5.3371785600000013E-2</v>
      </c>
      <c r="K45" s="93">
        <v>5.3371785600000013E-2</v>
      </c>
      <c r="L45" s="93">
        <v>1.6545253536000004E-2</v>
      </c>
      <c r="M45" s="93">
        <v>0.33357366000000005</v>
      </c>
      <c r="N45" s="93">
        <v>4.8182861999999998E-3</v>
      </c>
      <c r="O45" s="93">
        <v>3.7063740000000002E-4</v>
      </c>
      <c r="P45" s="93">
        <v>1.1119121999999999E-3</v>
      </c>
      <c r="Q45" s="93">
        <v>1.4825496000000001E-3</v>
      </c>
      <c r="R45" s="93">
        <v>1.8531870000000001E-3</v>
      </c>
      <c r="S45" s="93">
        <v>3.2616091200000003E-2</v>
      </c>
      <c r="T45" s="93">
        <v>3.7063739999999998E-2</v>
      </c>
      <c r="U45" s="93">
        <v>3.7063740000000001E-3</v>
      </c>
      <c r="V45" s="93">
        <v>4.4476487999999995E-2</v>
      </c>
      <c r="W45" s="93">
        <v>4.8182861999999998E-3</v>
      </c>
      <c r="X45" s="93">
        <v>7.4127479999999983E-5</v>
      </c>
      <c r="Y45" s="93">
        <v>3.7063740000000002E-4</v>
      </c>
      <c r="Z45" s="93">
        <v>3.7063740000000002E-4</v>
      </c>
      <c r="AA45" s="93">
        <v>3.7063739999999992E-5</v>
      </c>
      <c r="AB45" s="93">
        <v>8.5246601999999999E-4</v>
      </c>
      <c r="AC45" s="93">
        <v>2.9650992000000002E-3</v>
      </c>
      <c r="AD45" s="93">
        <v>1.4084221200000001E-3</v>
      </c>
      <c r="AE45" s="92"/>
      <c r="AF45" s="93">
        <v>1582.6216979999999</v>
      </c>
      <c r="AG45" s="15" t="s">
        <v>388</v>
      </c>
      <c r="AH45" s="15" t="s">
        <v>388</v>
      </c>
      <c r="AI45" s="15" t="s">
        <v>388</v>
      </c>
      <c r="AJ45" s="15" t="s">
        <v>388</v>
      </c>
      <c r="AK45" s="15" t="s">
        <v>388</v>
      </c>
      <c r="AL45" s="38" t="s">
        <v>48</v>
      </c>
    </row>
    <row r="46" spans="1:38" s="2" customFormat="1" ht="26.25" customHeight="1" thickBot="1" x14ac:dyDescent="0.25">
      <c r="A46" s="43" t="s">
        <v>102</v>
      </c>
      <c r="B46" s="199" t="s">
        <v>114</v>
      </c>
      <c r="C46" s="43" t="s">
        <v>115</v>
      </c>
      <c r="D46" s="45"/>
      <c r="E46" s="93">
        <v>3.3308876400329166</v>
      </c>
      <c r="F46" s="93">
        <v>0.28976117118365341</v>
      </c>
      <c r="G46" s="93">
        <v>2.4911802680720192</v>
      </c>
      <c r="H46" s="93">
        <v>7.6970960187353608E-5</v>
      </c>
      <c r="I46" s="93">
        <v>0.3294696926091838</v>
      </c>
      <c r="J46" s="93">
        <v>0.81378931238425689</v>
      </c>
      <c r="K46" s="93">
        <v>2.1377970785154923</v>
      </c>
      <c r="L46" s="93">
        <v>0.10133767589140734</v>
      </c>
      <c r="M46" s="93">
        <v>8.0057306160507942</v>
      </c>
      <c r="N46" s="93">
        <v>0.50849261101638854</v>
      </c>
      <c r="O46" s="93">
        <v>4.3673943022364811E-2</v>
      </c>
      <c r="P46" s="93">
        <v>4.6143872764753567E-3</v>
      </c>
      <c r="Q46" s="93">
        <v>1.9078659181967099E-2</v>
      </c>
      <c r="R46" s="93">
        <v>0.299841005861823</v>
      </c>
      <c r="S46" s="93">
        <v>0.45111038347177435</v>
      </c>
      <c r="T46" s="93">
        <v>1.8104455872622907</v>
      </c>
      <c r="U46" s="93">
        <v>8.6744730679156918E-4</v>
      </c>
      <c r="V46" s="93">
        <v>5.9572077486462947</v>
      </c>
      <c r="W46" s="93">
        <v>0.18724020134092814</v>
      </c>
      <c r="X46" s="93">
        <v>9.9021241562328409E-3</v>
      </c>
      <c r="Y46" s="93">
        <v>3.7090205150052236E-2</v>
      </c>
      <c r="Z46" s="93">
        <v>6.3390847888012388E-3</v>
      </c>
      <c r="AA46" s="93">
        <v>5.2593660594398642E-3</v>
      </c>
      <c r="AB46" s="93">
        <v>5.8590780154526186E-2</v>
      </c>
      <c r="AC46" s="93">
        <v>9.0347932639343181E-3</v>
      </c>
      <c r="AD46" s="15" t="s">
        <v>388</v>
      </c>
      <c r="AE46" s="92"/>
      <c r="AF46" s="93">
        <v>17813.877649073947</v>
      </c>
      <c r="AG46" s="15" t="s">
        <v>388</v>
      </c>
      <c r="AH46" s="93">
        <v>4611.4729000000079</v>
      </c>
      <c r="AI46" s="93">
        <v>8405.403099999894</v>
      </c>
      <c r="AJ46" s="15" t="s">
        <v>388</v>
      </c>
      <c r="AK46" s="15" t="s">
        <v>388</v>
      </c>
      <c r="AL46" s="38" t="s">
        <v>48</v>
      </c>
    </row>
    <row r="47" spans="1:38" s="2" customFormat="1" ht="26.25" customHeight="1" thickBot="1" x14ac:dyDescent="0.25">
      <c r="A47" s="43" t="s">
        <v>69</v>
      </c>
      <c r="B47" s="199"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199"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99" t="s">
        <v>122</v>
      </c>
      <c r="C49" s="43" t="s">
        <v>123</v>
      </c>
      <c r="D49" s="45"/>
      <c r="E49" s="15" t="s">
        <v>389</v>
      </c>
      <c r="F49" s="93">
        <v>6.880936E-2</v>
      </c>
      <c r="G49" s="93">
        <v>0.54800000000000004</v>
      </c>
      <c r="H49" s="93">
        <v>3.3064240000000001E-3</v>
      </c>
      <c r="I49" s="93">
        <v>9.8443804034582146E-3</v>
      </c>
      <c r="J49" s="93">
        <v>2.3561959654178677E-2</v>
      </c>
      <c r="K49" s="93">
        <v>5.6000000000000001E-2</v>
      </c>
      <c r="L49" s="93">
        <v>4.8237463976945243E-3</v>
      </c>
      <c r="M49" s="15" t="s">
        <v>389</v>
      </c>
      <c r="N49" s="93">
        <v>1.9E-2</v>
      </c>
      <c r="O49" s="93">
        <v>5.0000000000000002E-5</v>
      </c>
      <c r="P49" s="93">
        <v>1.0000000000000001E-5</v>
      </c>
      <c r="Q49" s="93">
        <v>4.0000000000000001E-3</v>
      </c>
      <c r="R49" s="93">
        <v>1E-3</v>
      </c>
      <c r="S49" s="93">
        <v>3.0000000000000001E-3</v>
      </c>
      <c r="T49" s="93">
        <v>2E-3</v>
      </c>
      <c r="U49" s="15" t="s">
        <v>387</v>
      </c>
      <c r="V49" s="93">
        <v>0.06</v>
      </c>
      <c r="W49" s="93">
        <v>2.6808839999999998</v>
      </c>
      <c r="X49" s="93">
        <v>5.9635910001397093E-5</v>
      </c>
      <c r="Y49" s="93">
        <v>1.9381670750454055E-4</v>
      </c>
      <c r="Z49" s="15" t="s">
        <v>388</v>
      </c>
      <c r="AA49" s="93">
        <v>4.472693250104782E-5</v>
      </c>
      <c r="AB49" s="93">
        <v>2.9817955000698546E-4</v>
      </c>
      <c r="AC49" s="15" t="s">
        <v>388</v>
      </c>
      <c r="AD49" s="93">
        <v>3.2170608000000001</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99" t="s">
        <v>125</v>
      </c>
      <c r="C50" s="43" t="s">
        <v>126</v>
      </c>
      <c r="D50" s="45"/>
      <c r="E50" s="15" t="s">
        <v>388</v>
      </c>
      <c r="F50" s="15" t="s">
        <v>388</v>
      </c>
      <c r="G50" s="15" t="s">
        <v>388</v>
      </c>
      <c r="H50" s="15" t="s">
        <v>388</v>
      </c>
      <c r="I50" s="93">
        <v>1.6451460674157306</v>
      </c>
      <c r="J50" s="93">
        <v>2.3426880000000003</v>
      </c>
      <c r="K50" s="93">
        <v>3.5843126399999998</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12732</v>
      </c>
      <c r="AL50" s="38" t="s">
        <v>397</v>
      </c>
    </row>
    <row r="51" spans="1:38" s="2" customFormat="1" ht="26.25" customHeight="1" thickBot="1" x14ac:dyDescent="0.25">
      <c r="A51" s="43" t="s">
        <v>118</v>
      </c>
      <c r="B51" s="199"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199" t="s">
        <v>130</v>
      </c>
      <c r="C52" s="43" t="s">
        <v>398</v>
      </c>
      <c r="D52" s="45"/>
      <c r="E52" s="15" t="s">
        <v>389</v>
      </c>
      <c r="F52" s="93">
        <v>3.1961980000000003</v>
      </c>
      <c r="G52" s="15" t="s">
        <v>389</v>
      </c>
      <c r="H52" s="15" t="s">
        <v>389</v>
      </c>
      <c r="I52" s="93">
        <v>1.4333333333333318E-4</v>
      </c>
      <c r="J52" s="93">
        <v>3.5833333333333323E-4</v>
      </c>
      <c r="K52" s="93">
        <v>4.2999999999999999E-4</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199" t="s">
        <v>132</v>
      </c>
      <c r="C53" s="43" t="s">
        <v>133</v>
      </c>
      <c r="D53" s="45"/>
      <c r="E53" s="15" t="s">
        <v>388</v>
      </c>
      <c r="F53" s="93">
        <v>4.0224588100000007</v>
      </c>
      <c r="G53" s="15" t="s">
        <v>388</v>
      </c>
      <c r="H53" s="15" t="s">
        <v>388</v>
      </c>
      <c r="I53" s="93">
        <v>3.0000000000000001E-5</v>
      </c>
      <c r="J53" s="93">
        <v>3.0000000000000001E-5</v>
      </c>
      <c r="K53" s="93">
        <v>3.0000000000000001E-5</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199" t="s">
        <v>135</v>
      </c>
      <c r="C54" s="43" t="s">
        <v>136</v>
      </c>
      <c r="D54" s="45"/>
      <c r="E54" s="15" t="s">
        <v>388</v>
      </c>
      <c r="F54" s="93">
        <v>0.41949999999999998</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4195</v>
      </c>
      <c r="AL54" s="38" t="s">
        <v>399</v>
      </c>
    </row>
    <row r="55" spans="1:38" s="2" customFormat="1" ht="26.25" customHeight="1" thickBot="1" x14ac:dyDescent="0.25">
      <c r="A55" s="43" t="s">
        <v>118</v>
      </c>
      <c r="B55" s="199"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199"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199" t="s">
        <v>142</v>
      </c>
      <c r="C57" s="43" t="s">
        <v>143</v>
      </c>
      <c r="D57" s="45"/>
      <c r="E57" s="15" t="s">
        <v>389</v>
      </c>
      <c r="F57" s="93">
        <v>2.7021253000000002E-2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1.13091978E-2</v>
      </c>
      <c r="X57" s="93">
        <v>3.2499999999999997E-5</v>
      </c>
      <c r="Y57" s="93">
        <v>3.2499999999999997E-5</v>
      </c>
      <c r="Z57" s="93">
        <v>3.2499999999999997E-5</v>
      </c>
      <c r="AA57" s="93">
        <v>3.2499999999999997E-5</v>
      </c>
      <c r="AB57" s="93">
        <v>1.2999999999999999E-4</v>
      </c>
      <c r="AC57" s="15" t="s">
        <v>388</v>
      </c>
      <c r="AD57" s="93">
        <v>2.6940140000000001</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199" t="s">
        <v>145</v>
      </c>
      <c r="C58" s="43" t="s">
        <v>146</v>
      </c>
      <c r="D58" s="45"/>
      <c r="E58" s="15" t="s">
        <v>388</v>
      </c>
      <c r="F58" s="15" t="s">
        <v>388</v>
      </c>
      <c r="G58" s="15" t="s">
        <v>389</v>
      </c>
      <c r="H58" s="15" t="s">
        <v>388</v>
      </c>
      <c r="I58" s="93">
        <v>8.7111111111111104E-3</v>
      </c>
      <c r="J58" s="93">
        <v>4.3555555555555556E-2</v>
      </c>
      <c r="K58" s="93">
        <v>0.112</v>
      </c>
      <c r="L58" s="93">
        <v>7.2127999999999998E-5</v>
      </c>
      <c r="M58" s="15" t="s">
        <v>388</v>
      </c>
      <c r="N58" s="15" t="s">
        <v>388</v>
      </c>
      <c r="O58" s="15" t="s">
        <v>388</v>
      </c>
      <c r="P58" s="15" t="s">
        <v>388</v>
      </c>
      <c r="Q58" s="15" t="s">
        <v>388</v>
      </c>
      <c r="R58" s="15" t="s">
        <v>388</v>
      </c>
      <c r="S58" s="15" t="s">
        <v>388</v>
      </c>
      <c r="T58" s="15" t="s">
        <v>388</v>
      </c>
      <c r="U58" s="15" t="s">
        <v>388</v>
      </c>
      <c r="V58" s="15" t="s">
        <v>388</v>
      </c>
      <c r="W58" s="93">
        <v>4.9273313987333901E-2</v>
      </c>
      <c r="X58" s="15" t="s">
        <v>388</v>
      </c>
      <c r="Y58" s="15" t="s">
        <v>388</v>
      </c>
      <c r="Z58" s="15" t="s">
        <v>388</v>
      </c>
      <c r="AA58" s="15" t="s">
        <v>388</v>
      </c>
      <c r="AB58" s="15" t="s">
        <v>388</v>
      </c>
      <c r="AC58" s="15" t="s">
        <v>388</v>
      </c>
      <c r="AD58" s="93">
        <v>9.475637305256521E-5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199" t="s">
        <v>148</v>
      </c>
      <c r="C59" s="43" t="s">
        <v>402</v>
      </c>
      <c r="D59" s="45"/>
      <c r="E59" s="15" t="s">
        <v>389</v>
      </c>
      <c r="F59" s="93">
        <v>4.7477640000000002E-2</v>
      </c>
      <c r="G59" s="15" t="s">
        <v>389</v>
      </c>
      <c r="H59" s="93">
        <v>0.55920000000000003</v>
      </c>
      <c r="I59" s="93">
        <v>6.8664000000000003E-2</v>
      </c>
      <c r="J59" s="93">
        <v>7.7246999999999996E-2</v>
      </c>
      <c r="K59" s="93">
        <v>8.5830000000000004E-2</v>
      </c>
      <c r="L59" s="93">
        <v>4.2571680000000003E-5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9.6384959999999999E-3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199" t="s">
        <v>149</v>
      </c>
      <c r="C60" s="43" t="s">
        <v>150</v>
      </c>
      <c r="D60" s="45"/>
      <c r="E60" s="15" t="s">
        <v>388</v>
      </c>
      <c r="F60" s="15" t="s">
        <v>388</v>
      </c>
      <c r="G60" s="15" t="s">
        <v>388</v>
      </c>
      <c r="H60" s="15" t="s">
        <v>388</v>
      </c>
      <c r="I60" s="93">
        <v>9.9326557068627492E-3</v>
      </c>
      <c r="J60" s="93">
        <v>6.329208696862744E-2</v>
      </c>
      <c r="K60" s="93">
        <v>0.12825031750000002</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199" t="s">
        <v>151</v>
      </c>
      <c r="C61" s="43" t="s">
        <v>152</v>
      </c>
      <c r="D61" s="45"/>
      <c r="E61" s="15" t="s">
        <v>388</v>
      </c>
      <c r="F61" s="15" t="s">
        <v>388</v>
      </c>
      <c r="G61" s="15" t="s">
        <v>388</v>
      </c>
      <c r="H61" s="15" t="s">
        <v>388</v>
      </c>
      <c r="I61" s="93">
        <v>1.0504309054166668E-3</v>
      </c>
      <c r="J61" s="93">
        <v>1.0504309054166669E-2</v>
      </c>
      <c r="K61" s="93">
        <v>3.4801268071666669E-2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199" t="s">
        <v>153</v>
      </c>
      <c r="C62" s="43" t="s">
        <v>154</v>
      </c>
      <c r="D62" s="45"/>
      <c r="E62" s="15" t="s">
        <v>388</v>
      </c>
      <c r="F62" s="15" t="s">
        <v>388</v>
      </c>
      <c r="G62" s="15" t="s">
        <v>388</v>
      </c>
      <c r="H62" s="15" t="s">
        <v>388</v>
      </c>
      <c r="I62" s="93">
        <v>3.9175808040000003E-2</v>
      </c>
      <c r="J62" s="93">
        <v>0.38335673572800016</v>
      </c>
      <c r="K62" s="93">
        <v>0.97713503999999995</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199"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199"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199" t="s">
        <v>160</v>
      </c>
      <c r="C65" s="43" t="s">
        <v>161</v>
      </c>
      <c r="D65" s="45"/>
      <c r="E65" s="93">
        <v>0.55422000000000005</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199"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199"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199" t="s">
        <v>169</v>
      </c>
      <c r="C68" s="43" t="s">
        <v>170</v>
      </c>
      <c r="D68" s="45"/>
      <c r="E68" s="15" t="s">
        <v>388</v>
      </c>
      <c r="F68" s="15" t="s">
        <v>388</v>
      </c>
      <c r="G68" s="15" t="s">
        <v>388</v>
      </c>
      <c r="H68" s="15" t="s">
        <v>388</v>
      </c>
      <c r="I68" s="93">
        <v>8.2380000000000005E-3</v>
      </c>
      <c r="J68" s="93">
        <v>1.0984000000000002E-2</v>
      </c>
      <c r="K68" s="93">
        <v>1.3730000000000001E-2</v>
      </c>
      <c r="L68" s="93">
        <v>1.4828399999999996E-4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199"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199" t="s">
        <v>175</v>
      </c>
      <c r="C70" s="43" t="s">
        <v>444</v>
      </c>
      <c r="D70" s="45"/>
      <c r="E70" s="93">
        <v>0.10072</v>
      </c>
      <c r="F70" s="93">
        <v>2.6893859999999998</v>
      </c>
      <c r="G70" s="93">
        <v>5.5367633180664004</v>
      </c>
      <c r="H70" s="93">
        <v>0.13171000000000002</v>
      </c>
      <c r="I70" s="93">
        <v>5.1896396566697277E-2</v>
      </c>
      <c r="J70" s="93">
        <v>6.8822651272510346E-2</v>
      </c>
      <c r="K70" s="93">
        <v>7.9970300000000008E-2</v>
      </c>
      <c r="L70" s="93">
        <v>9.3369027128039901E-4</v>
      </c>
      <c r="M70" s="15" t="s">
        <v>388</v>
      </c>
      <c r="N70" s="93">
        <v>1E-3</v>
      </c>
      <c r="O70" s="15" t="s">
        <v>388</v>
      </c>
      <c r="P70" s="93">
        <v>6.7180000000000004E-2</v>
      </c>
      <c r="Q70" s="15" t="s">
        <v>388</v>
      </c>
      <c r="R70" s="93">
        <v>0.25939999999999996</v>
      </c>
      <c r="S70" s="93">
        <v>8.1000000000000003E-2</v>
      </c>
      <c r="T70" s="93">
        <v>4.8200000000000007E-2</v>
      </c>
      <c r="U70" s="15" t="s">
        <v>388</v>
      </c>
      <c r="V70" s="93">
        <v>0.25</v>
      </c>
      <c r="W70" s="93">
        <v>0.1</v>
      </c>
      <c r="X70" s="15" t="s">
        <v>388</v>
      </c>
      <c r="Y70" s="15" t="s">
        <v>388</v>
      </c>
      <c r="Z70" s="15" t="s">
        <v>388</v>
      </c>
      <c r="AA70" s="15" t="s">
        <v>388</v>
      </c>
      <c r="AB70" s="15" t="s">
        <v>388</v>
      </c>
      <c r="AC70" s="93">
        <v>23.01</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199" t="s">
        <v>176</v>
      </c>
      <c r="C71" s="43" t="s">
        <v>177</v>
      </c>
      <c r="D71" s="45"/>
      <c r="E71" s="15" t="s">
        <v>388</v>
      </c>
      <c r="F71" s="93">
        <v>0.15736227</v>
      </c>
      <c r="G71" s="15" t="s">
        <v>388</v>
      </c>
      <c r="H71" s="15" t="s">
        <v>388</v>
      </c>
      <c r="I71" s="93">
        <v>1.8559674223999991E-3</v>
      </c>
      <c r="J71" s="93">
        <v>1.1391739379199996E-2</v>
      </c>
      <c r="K71" s="93">
        <v>3.3979185560000041E-2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199" t="s">
        <v>178</v>
      </c>
      <c r="C72" s="43" t="s">
        <v>179</v>
      </c>
      <c r="D72" s="45"/>
      <c r="E72" s="15" t="s">
        <v>389</v>
      </c>
      <c r="F72" s="93">
        <v>0.88962667852452293</v>
      </c>
      <c r="G72" s="93">
        <v>1.13483</v>
      </c>
      <c r="H72" s="93">
        <v>7.7430000000000013E-2</v>
      </c>
      <c r="I72" s="93">
        <v>1.3516463634999998</v>
      </c>
      <c r="J72" s="93">
        <v>1.710323360485714</v>
      </c>
      <c r="K72" s="93">
        <v>2.0326210100000002</v>
      </c>
      <c r="L72" s="93">
        <v>5.2575569886299991E-3</v>
      </c>
      <c r="M72" s="93">
        <v>0.57200000000000006</v>
      </c>
      <c r="N72" s="93">
        <v>2.50346</v>
      </c>
      <c r="O72" s="93">
        <v>9.8599999999999993E-2</v>
      </c>
      <c r="P72" s="93">
        <v>0.34549999999999997</v>
      </c>
      <c r="Q72" s="93">
        <v>5.0149999999999993E-2</v>
      </c>
      <c r="R72" s="93">
        <v>2.9704999999999999</v>
      </c>
      <c r="S72" s="93">
        <v>0.40753999999999996</v>
      </c>
      <c r="T72" s="93">
        <v>0.86060999999999988</v>
      </c>
      <c r="U72" s="15" t="s">
        <v>387</v>
      </c>
      <c r="V72" s="93">
        <v>4.3171300000000006</v>
      </c>
      <c r="W72" s="93">
        <v>1.3281721754439033</v>
      </c>
      <c r="X72" s="93">
        <v>2.1911520232142857E-2</v>
      </c>
      <c r="Y72" s="93">
        <v>2.2136520232142857E-2</v>
      </c>
      <c r="Z72" s="93">
        <v>2.2019520232142858E-2</v>
      </c>
      <c r="AA72" s="93">
        <v>2.1882948803571427E-2</v>
      </c>
      <c r="AB72" s="93">
        <v>8.795050950000001E-2</v>
      </c>
      <c r="AC72" s="93">
        <v>9.1411744000000003E-2</v>
      </c>
      <c r="AD72" s="93">
        <v>18.751673000000004</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199" t="s">
        <v>181</v>
      </c>
      <c r="C73" s="43" t="s">
        <v>182</v>
      </c>
      <c r="D73" s="45"/>
      <c r="E73" s="15" t="s">
        <v>388</v>
      </c>
      <c r="F73" s="93">
        <v>4.4000000000000003E-3</v>
      </c>
      <c r="G73" s="15" t="s">
        <v>389</v>
      </c>
      <c r="H73" s="15" t="s">
        <v>388</v>
      </c>
      <c r="I73" s="93">
        <v>1.4819999999999998E-2</v>
      </c>
      <c r="J73" s="93">
        <v>2.0994999999999996E-2</v>
      </c>
      <c r="K73" s="93">
        <v>2.47E-2</v>
      </c>
      <c r="L73" s="93">
        <v>2.0254000000000001E-3</v>
      </c>
      <c r="M73" s="15" t="s">
        <v>388</v>
      </c>
      <c r="N73" s="93">
        <v>2.9999999999999997E-4</v>
      </c>
      <c r="O73" s="93">
        <v>2.0000000000000001E-4</v>
      </c>
      <c r="P73" s="93">
        <v>4.0000000000000002E-4</v>
      </c>
      <c r="Q73" s="93">
        <v>1E-4</v>
      </c>
      <c r="R73" s="93">
        <v>2.4990000000000001</v>
      </c>
      <c r="S73" s="93">
        <v>5.0000000000000001E-4</v>
      </c>
      <c r="T73" s="93">
        <v>4.1500000000000002E-2</v>
      </c>
      <c r="U73" s="15" t="s">
        <v>387</v>
      </c>
      <c r="V73" s="93">
        <v>2.8740000000000001</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199" t="s">
        <v>184</v>
      </c>
      <c r="C74" s="43" t="s">
        <v>185</v>
      </c>
      <c r="D74" s="45"/>
      <c r="E74" s="15" t="s">
        <v>388</v>
      </c>
      <c r="F74" s="93">
        <v>2.134E-3</v>
      </c>
      <c r="G74" s="15" t="s">
        <v>388</v>
      </c>
      <c r="H74" s="15" t="s">
        <v>388</v>
      </c>
      <c r="I74" s="93">
        <v>5.0456940167179941E-5</v>
      </c>
      <c r="J74" s="93">
        <v>1.1498130224373074E-4</v>
      </c>
      <c r="K74" s="93">
        <v>1.671161460624725E-4</v>
      </c>
      <c r="L74" s="93">
        <v>9.3050962384513855E-7</v>
      </c>
      <c r="M74" s="15" t="s">
        <v>388</v>
      </c>
      <c r="N74" s="93">
        <v>3.2000000000000003E-4</v>
      </c>
      <c r="O74" s="93">
        <v>1.6000000000000001E-4</v>
      </c>
      <c r="P74" s="15" t="s">
        <v>388</v>
      </c>
      <c r="Q74" s="93">
        <v>2.05E-4</v>
      </c>
      <c r="R74" s="15" t="s">
        <v>388</v>
      </c>
      <c r="S74" s="15" t="s">
        <v>388</v>
      </c>
      <c r="T74" s="15" t="s">
        <v>388</v>
      </c>
      <c r="U74" s="15" t="s">
        <v>388</v>
      </c>
      <c r="V74" s="93">
        <v>5.8100000000000009E-3</v>
      </c>
      <c r="W74" s="93">
        <v>3.4554715631532375E-2</v>
      </c>
      <c r="X74" s="15" t="s">
        <v>388</v>
      </c>
      <c r="Y74" s="15" t="s">
        <v>388</v>
      </c>
      <c r="Z74" s="15" t="s">
        <v>388</v>
      </c>
      <c r="AA74" s="15" t="s">
        <v>388</v>
      </c>
      <c r="AB74" s="15" t="s">
        <v>388</v>
      </c>
      <c r="AC74" s="93">
        <v>2.7630330000000002E-2</v>
      </c>
      <c r="AD74" s="93">
        <v>7.1881415650000002E-2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199"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199"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199" t="s">
        <v>193</v>
      </c>
      <c r="C77" s="43" t="s">
        <v>194</v>
      </c>
      <c r="D77" s="45"/>
      <c r="E77" s="15" t="s">
        <v>388</v>
      </c>
      <c r="F77" s="15" t="s">
        <v>388</v>
      </c>
      <c r="G77" s="15" t="s">
        <v>388</v>
      </c>
      <c r="H77" s="15" t="s">
        <v>388</v>
      </c>
      <c r="I77" s="93">
        <v>1.4082711398564678E-3</v>
      </c>
      <c r="J77" s="93">
        <v>6.9300430509364602E-3</v>
      </c>
      <c r="K77" s="93">
        <v>2.3728700000000002E-2</v>
      </c>
      <c r="L77" s="15" t="s">
        <v>388</v>
      </c>
      <c r="M77" s="15" t="s">
        <v>388</v>
      </c>
      <c r="N77" s="93">
        <v>0.109</v>
      </c>
      <c r="O77" s="93">
        <v>0.10400000000000001</v>
      </c>
      <c r="P77" s="93">
        <v>5.4999999999999997E-3</v>
      </c>
      <c r="Q77" s="93">
        <v>0.16900000000000001</v>
      </c>
      <c r="R77" s="15" t="s">
        <v>388</v>
      </c>
      <c r="S77" s="93">
        <v>0.14400000000000002</v>
      </c>
      <c r="T77" s="15" t="s">
        <v>388</v>
      </c>
      <c r="U77" s="15" t="s">
        <v>388</v>
      </c>
      <c r="V77" s="93">
        <v>8.0950000000000006</v>
      </c>
      <c r="W77" s="93">
        <v>6.15396091548489E-2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199" t="s">
        <v>196</v>
      </c>
      <c r="C78" s="43" t="s">
        <v>197</v>
      </c>
      <c r="D78" s="45"/>
      <c r="E78" s="15" t="s">
        <v>388</v>
      </c>
      <c r="F78" s="93">
        <v>1.3000000000000002E-4</v>
      </c>
      <c r="G78" s="93">
        <v>1.123E-2</v>
      </c>
      <c r="H78" s="15" t="s">
        <v>388</v>
      </c>
      <c r="I78" s="93">
        <v>6.6500000000000001E-4</v>
      </c>
      <c r="J78" s="93">
        <v>8.7500000000000002E-4</v>
      </c>
      <c r="K78" s="93">
        <v>1.1200000000000001E-3</v>
      </c>
      <c r="L78" s="93">
        <v>5.6000000000000004E-7</v>
      </c>
      <c r="M78" s="93">
        <v>0.19716999999999998</v>
      </c>
      <c r="N78" s="93">
        <v>5.7200000000000011E-3</v>
      </c>
      <c r="O78" s="93">
        <v>2.96E-3</v>
      </c>
      <c r="P78" s="93">
        <v>9.7105440893980206E-6</v>
      </c>
      <c r="Q78" s="93">
        <v>5.2463009950033342E-2</v>
      </c>
      <c r="R78" s="93">
        <v>3.0405405405405411E-3</v>
      </c>
      <c r="S78" s="93">
        <v>0.22297</v>
      </c>
      <c r="T78" s="93">
        <v>4.3616139403175064E-3</v>
      </c>
      <c r="U78" s="93">
        <v>7.3999999999999996E-2</v>
      </c>
      <c r="V78" s="93">
        <v>4.4400000000000004E-3</v>
      </c>
      <c r="W78" s="93">
        <v>1.5793299999999999E-3</v>
      </c>
      <c r="X78" s="15" t="s">
        <v>388</v>
      </c>
      <c r="Y78" s="15" t="s">
        <v>388</v>
      </c>
      <c r="Z78" s="15" t="s">
        <v>388</v>
      </c>
      <c r="AA78" s="15" t="s">
        <v>388</v>
      </c>
      <c r="AB78" s="15" t="s">
        <v>388</v>
      </c>
      <c r="AC78" s="93">
        <v>8.0993611145000006</v>
      </c>
      <c r="AD78" s="93">
        <v>5.5175999999999999E-4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199" t="s">
        <v>199</v>
      </c>
      <c r="C79" s="43" t="s">
        <v>200</v>
      </c>
      <c r="D79" s="45"/>
      <c r="E79" s="15" t="s">
        <v>388</v>
      </c>
      <c r="F79" s="93">
        <v>0.02</v>
      </c>
      <c r="G79" s="93">
        <v>8.8470588226999998E-3</v>
      </c>
      <c r="H79" s="93">
        <v>0.55900000000000005</v>
      </c>
      <c r="I79" s="15" t="s">
        <v>389</v>
      </c>
      <c r="J79" s="15" t="s">
        <v>389</v>
      </c>
      <c r="K79" s="15" t="s">
        <v>389</v>
      </c>
      <c r="L79" s="15" t="s">
        <v>388</v>
      </c>
      <c r="M79" s="15" t="s">
        <v>388</v>
      </c>
      <c r="N79" s="15" t="s">
        <v>388</v>
      </c>
      <c r="O79" s="15" t="s">
        <v>388</v>
      </c>
      <c r="P79" s="15" t="s">
        <v>388</v>
      </c>
      <c r="Q79" s="15" t="s">
        <v>388</v>
      </c>
      <c r="R79" s="15" t="s">
        <v>388</v>
      </c>
      <c r="S79" s="15" t="s">
        <v>388</v>
      </c>
      <c r="T79" s="93">
        <v>2.0369999999999999</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199" t="s">
        <v>202</v>
      </c>
      <c r="C80" s="43" t="s">
        <v>203</v>
      </c>
      <c r="D80" s="45"/>
      <c r="E80" s="15" t="s">
        <v>388</v>
      </c>
      <c r="F80" s="93">
        <v>2.6324560000000004E-2</v>
      </c>
      <c r="G80" s="93">
        <v>1.0400000000000001E-3</v>
      </c>
      <c r="H80" s="93">
        <v>4.8000000000000001E-4</v>
      </c>
      <c r="I80" s="93">
        <v>1.5260399999999999E-2</v>
      </c>
      <c r="J80" s="93">
        <v>1.8218399999999999E-2</v>
      </c>
      <c r="K80" s="93">
        <v>2.9580000000000006E-2</v>
      </c>
      <c r="L80" s="15" t="s">
        <v>388</v>
      </c>
      <c r="M80" s="15" t="s">
        <v>388</v>
      </c>
      <c r="N80" s="93">
        <v>0.89279000000000008</v>
      </c>
      <c r="O80" s="93">
        <v>0.14149</v>
      </c>
      <c r="P80" s="93">
        <v>1E-3</v>
      </c>
      <c r="Q80" s="93">
        <v>0.45160999999999996</v>
      </c>
      <c r="R80" s="93">
        <v>8.0099999999999998E-3</v>
      </c>
      <c r="S80" s="93">
        <v>5.5543000000000005</v>
      </c>
      <c r="T80" s="93">
        <v>0.48224</v>
      </c>
      <c r="U80" s="93">
        <v>2.6000000000000002E-2</v>
      </c>
      <c r="V80" s="93">
        <v>3.4872099999999997</v>
      </c>
      <c r="W80" s="15" t="s">
        <v>388</v>
      </c>
      <c r="X80" s="15" t="s">
        <v>388</v>
      </c>
      <c r="Y80" s="15" t="s">
        <v>388</v>
      </c>
      <c r="Z80" s="15" t="s">
        <v>388</v>
      </c>
      <c r="AA80" s="15" t="s">
        <v>388</v>
      </c>
      <c r="AB80" s="15" t="s">
        <v>388</v>
      </c>
      <c r="AC80" s="15" t="s">
        <v>388</v>
      </c>
      <c r="AD80" s="93">
        <v>6.1041847766000008E-3</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199" t="s">
        <v>204</v>
      </c>
      <c r="C81" s="43" t="s">
        <v>205</v>
      </c>
      <c r="D81" s="45"/>
      <c r="E81" s="15" t="s">
        <v>388</v>
      </c>
      <c r="F81" s="15" t="s">
        <v>388</v>
      </c>
      <c r="G81" s="15" t="s">
        <v>388</v>
      </c>
      <c r="H81" s="15" t="s">
        <v>388</v>
      </c>
      <c r="I81" s="93">
        <v>8.4312660000000013E-4</v>
      </c>
      <c r="J81" s="93">
        <v>8.4312660000000015E-3</v>
      </c>
      <c r="K81" s="93">
        <v>1.6862532000000003E-2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4215.6329999999998</v>
      </c>
      <c r="AL81" s="38" t="s">
        <v>409</v>
      </c>
    </row>
    <row r="82" spans="1:38" s="2" customFormat="1" ht="26.25" customHeight="1" thickBot="1" x14ac:dyDescent="0.25">
      <c r="A82" s="43" t="s">
        <v>206</v>
      </c>
      <c r="B82" s="199" t="s">
        <v>207</v>
      </c>
      <c r="C82" s="43" t="s">
        <v>208</v>
      </c>
      <c r="D82" s="45"/>
      <c r="E82" s="15" t="s">
        <v>388</v>
      </c>
      <c r="F82" s="93">
        <v>4.7631726878534968</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99" t="s">
        <v>209</v>
      </c>
      <c r="C83" s="43" t="s">
        <v>210</v>
      </c>
      <c r="D83" s="45"/>
      <c r="E83" s="15" t="s">
        <v>388</v>
      </c>
      <c r="F83" s="93">
        <v>0.45100000000000001</v>
      </c>
      <c r="G83" s="15" t="s">
        <v>388</v>
      </c>
      <c r="H83" s="15" t="s">
        <v>388</v>
      </c>
      <c r="I83" s="93">
        <v>6.8209900000000004E-2</v>
      </c>
      <c r="J83" s="93">
        <v>7.4410800000000013E-2</v>
      </c>
      <c r="K83" s="93">
        <v>9.9214399999999994E-2</v>
      </c>
      <c r="L83" s="93">
        <v>3.8879643000000008E-3</v>
      </c>
      <c r="M83" s="15" t="s">
        <v>388</v>
      </c>
      <c r="N83" s="15" t="s">
        <v>388</v>
      </c>
      <c r="O83" s="15" t="s">
        <v>388</v>
      </c>
      <c r="P83" s="15" t="s">
        <v>388</v>
      </c>
      <c r="Q83" s="15" t="s">
        <v>388</v>
      </c>
      <c r="R83" s="15" t="s">
        <v>388</v>
      </c>
      <c r="S83" s="15" t="s">
        <v>388</v>
      </c>
      <c r="T83" s="15" t="s">
        <v>388</v>
      </c>
      <c r="U83" s="15" t="s">
        <v>388</v>
      </c>
      <c r="V83" s="15" t="s">
        <v>388</v>
      </c>
      <c r="W83" s="93">
        <v>1.2401799999999999E-2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199" t="s">
        <v>211</v>
      </c>
      <c r="C84" s="43" t="s">
        <v>212</v>
      </c>
      <c r="D84" s="45"/>
      <c r="E84" s="15" t="s">
        <v>388</v>
      </c>
      <c r="F84" s="93">
        <v>0.32400000000000001</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199" t="s">
        <v>213</v>
      </c>
      <c r="C85" s="43" t="s">
        <v>410</v>
      </c>
      <c r="D85" s="45"/>
      <c r="E85" s="15" t="s">
        <v>388</v>
      </c>
      <c r="F85" s="93">
        <v>14.00741595030907</v>
      </c>
      <c r="G85" s="15" t="s">
        <v>388</v>
      </c>
      <c r="H85" s="15" t="s">
        <v>388</v>
      </c>
      <c r="I85" s="93">
        <v>6.1238399999999989E-4</v>
      </c>
      <c r="J85" s="93">
        <v>1.0116000000000001E-3</v>
      </c>
      <c r="K85" s="93">
        <v>1.3032E-3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99" t="s">
        <v>215</v>
      </c>
      <c r="C86" s="43" t="s">
        <v>216</v>
      </c>
      <c r="D86" s="45"/>
      <c r="E86" s="15" t="s">
        <v>388</v>
      </c>
      <c r="F86" s="93">
        <v>0.95430400000000004</v>
      </c>
      <c r="G86" s="15" t="s">
        <v>388</v>
      </c>
      <c r="H86" s="93">
        <v>9.4000000000000004E-3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99"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99" t="s">
        <v>220</v>
      </c>
      <c r="C88" s="43" t="s">
        <v>221</v>
      </c>
      <c r="D88" s="45"/>
      <c r="E88" s="15" t="s">
        <v>388</v>
      </c>
      <c r="F88" s="93">
        <v>2.9940306499999996</v>
      </c>
      <c r="G88" s="93">
        <v>2E-3</v>
      </c>
      <c r="H88" s="93">
        <v>2.445E-2</v>
      </c>
      <c r="I88" s="93">
        <v>4.3500000000000006E-4</v>
      </c>
      <c r="J88" s="93">
        <v>6.9600000000000011E-4</v>
      </c>
      <c r="K88" s="93">
        <v>8.7000000000000011E-4</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99" t="s">
        <v>222</v>
      </c>
      <c r="C89" s="43" t="s">
        <v>223</v>
      </c>
      <c r="D89" s="45"/>
      <c r="E89" s="15" t="s">
        <v>388</v>
      </c>
      <c r="F89" s="93">
        <v>3.4343769999999996</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199" t="s">
        <v>224</v>
      </c>
      <c r="C90" s="43" t="s">
        <v>225</v>
      </c>
      <c r="D90" s="45"/>
      <c r="E90" s="15" t="s">
        <v>388</v>
      </c>
      <c r="F90" s="93">
        <v>1.4401813000000003</v>
      </c>
      <c r="G90" s="93">
        <v>0.11603999999999999</v>
      </c>
      <c r="H90" s="93">
        <v>0.31442000000000003</v>
      </c>
      <c r="I90" s="93">
        <v>0.15447400483764515</v>
      </c>
      <c r="J90" s="93">
        <v>0.18364405301478337</v>
      </c>
      <c r="K90" s="93">
        <v>0.26473524999999998</v>
      </c>
      <c r="L90" s="93">
        <v>2.8958429025870945E-6</v>
      </c>
      <c r="M90" s="15" t="s">
        <v>388</v>
      </c>
      <c r="N90" s="15" t="s">
        <v>388</v>
      </c>
      <c r="O90" s="15" t="s">
        <v>388</v>
      </c>
      <c r="P90" s="15" t="s">
        <v>388</v>
      </c>
      <c r="Q90" s="15" t="s">
        <v>388</v>
      </c>
      <c r="R90" s="15" t="s">
        <v>388</v>
      </c>
      <c r="S90" s="15" t="s">
        <v>388</v>
      </c>
      <c r="T90" s="15" t="s">
        <v>388</v>
      </c>
      <c r="U90" s="15" t="s">
        <v>388</v>
      </c>
      <c r="V90" s="15" t="s">
        <v>388</v>
      </c>
      <c r="W90" s="15" t="s">
        <v>388</v>
      </c>
      <c r="X90" s="93">
        <v>6.4259999999999994E-3</v>
      </c>
      <c r="Y90" s="93">
        <v>3.2436000000000001E-3</v>
      </c>
      <c r="Z90" s="93">
        <v>3.2436000000000001E-3</v>
      </c>
      <c r="AA90" s="93">
        <v>3.2436000000000001E-3</v>
      </c>
      <c r="AB90" s="93">
        <v>1.6156799999999999E-2</v>
      </c>
      <c r="AC90" s="93">
        <v>2.6335180000000001E-3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199" t="s">
        <v>383</v>
      </c>
      <c r="C91" s="43" t="s">
        <v>226</v>
      </c>
      <c r="D91" s="45"/>
      <c r="E91" s="93">
        <v>7.2778299999999999E-3</v>
      </c>
      <c r="F91" s="93">
        <v>1.8269548E-2</v>
      </c>
      <c r="G91" s="93">
        <v>5.6145240000000001E-3</v>
      </c>
      <c r="H91" s="93">
        <v>1.5665005000000003E-2</v>
      </c>
      <c r="I91" s="93">
        <v>0.10201346238116001</v>
      </c>
      <c r="J91" s="93">
        <v>0.10210266267088</v>
      </c>
      <c r="K91" s="93">
        <v>0.10212108649062</v>
      </c>
      <c r="L91" s="93">
        <v>4.5862605000000008E-4</v>
      </c>
      <c r="M91" s="93">
        <v>0.221278635</v>
      </c>
      <c r="N91" s="93">
        <v>1.4575453760000001</v>
      </c>
      <c r="O91" s="93">
        <v>2.3134868720000003E-2</v>
      </c>
      <c r="P91" s="93">
        <v>1.05969498E-4</v>
      </c>
      <c r="Q91" s="93">
        <v>2.4726216200000005E-3</v>
      </c>
      <c r="R91" s="93">
        <v>2.9002178400000002E-2</v>
      </c>
      <c r="S91" s="93">
        <v>0.84582999600000008</v>
      </c>
      <c r="T91" s="93">
        <v>6.5965110000000007E-2</v>
      </c>
      <c r="U91" s="15" t="s">
        <v>387</v>
      </c>
      <c r="V91" s="93">
        <v>0.49356133000000002</v>
      </c>
      <c r="W91" s="93">
        <v>3.7747000000000003E-4</v>
      </c>
      <c r="X91" s="93">
        <v>4.1899170000000004E-4</v>
      </c>
      <c r="Y91" s="93">
        <v>1.698615E-4</v>
      </c>
      <c r="Z91" s="93">
        <v>1.698615E-4</v>
      </c>
      <c r="AA91" s="93">
        <v>1.698615E-4</v>
      </c>
      <c r="AB91" s="93">
        <v>9.2857619999999993E-4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199" t="s">
        <v>227</v>
      </c>
      <c r="C92" s="43" t="s">
        <v>228</v>
      </c>
      <c r="D92" s="45"/>
      <c r="E92" s="15" t="s">
        <v>388</v>
      </c>
      <c r="F92" s="93">
        <v>2.0271375999999997</v>
      </c>
      <c r="G92" s="93">
        <v>2.0877155088962929</v>
      </c>
      <c r="H92" s="93">
        <v>0.20843347499999998</v>
      </c>
      <c r="I92" s="93">
        <v>0.74185130935251697</v>
      </c>
      <c r="J92" s="93">
        <v>0.97852680575539519</v>
      </c>
      <c r="K92" s="93">
        <v>1.2070049999999999</v>
      </c>
      <c r="L92" s="93">
        <v>2.5454002843165454E-2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199" t="s">
        <v>230</v>
      </c>
      <c r="C93" s="43" t="s">
        <v>411</v>
      </c>
      <c r="D93" s="45"/>
      <c r="E93" s="15" t="s">
        <v>388</v>
      </c>
      <c r="F93" s="93">
        <v>2.8718766134999996</v>
      </c>
      <c r="G93" s="15" t="s">
        <v>388</v>
      </c>
      <c r="H93" s="15" t="s">
        <v>388</v>
      </c>
      <c r="I93" s="93">
        <v>0.52657626666666668</v>
      </c>
      <c r="J93" s="93">
        <v>0.61463376666666669</v>
      </c>
      <c r="K93" s="93">
        <v>0.66002050000000001</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199"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199" t="s">
        <v>233</v>
      </c>
      <c r="C95" s="43" t="s">
        <v>234</v>
      </c>
      <c r="D95" s="45"/>
      <c r="E95" s="93" t="s">
        <v>388</v>
      </c>
      <c r="F95" s="93">
        <v>1.5919563200000002</v>
      </c>
      <c r="G95" s="93" t="s">
        <v>388</v>
      </c>
      <c r="H95" s="15" t="s">
        <v>388</v>
      </c>
      <c r="I95" s="93">
        <v>3.2666814019971881E-2</v>
      </c>
      <c r="J95" s="93">
        <v>0.1302310655366104</v>
      </c>
      <c r="K95" s="93">
        <v>0.47902556000000002</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25">
      <c r="A96" s="43" t="s">
        <v>52</v>
      </c>
      <c r="B96" s="199"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25">
      <c r="A97" s="43" t="s">
        <v>52</v>
      </c>
      <c r="B97" s="199"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199" t="s">
        <v>239</v>
      </c>
      <c r="C98" s="43" t="s">
        <v>240</v>
      </c>
      <c r="D98" s="45"/>
      <c r="E98" s="93" t="s">
        <v>388</v>
      </c>
      <c r="F98" s="93">
        <v>8.6932000000000009E-2</v>
      </c>
      <c r="G98" s="93" t="s">
        <v>388</v>
      </c>
      <c r="H98" s="93">
        <v>6.4335948366724093E-3</v>
      </c>
      <c r="I98" s="93">
        <v>5.9770496533202086E-2</v>
      </c>
      <c r="J98" s="93">
        <v>8.5290988128719075E-2</v>
      </c>
      <c r="K98" s="93">
        <v>9.878836359999997E-2</v>
      </c>
      <c r="L98" s="93" t="s">
        <v>388</v>
      </c>
      <c r="M98" s="93" t="s">
        <v>388</v>
      </c>
      <c r="N98" s="93" t="s">
        <v>388</v>
      </c>
      <c r="O98" s="93" t="s">
        <v>388</v>
      </c>
      <c r="P98" s="93" t="s">
        <v>388</v>
      </c>
      <c r="Q98" s="93" t="s">
        <v>388</v>
      </c>
      <c r="R98" s="93" t="s">
        <v>388</v>
      </c>
      <c r="S98" s="93" t="s">
        <v>388</v>
      </c>
      <c r="T98" s="93" t="s">
        <v>388</v>
      </c>
      <c r="U98" s="15" t="s">
        <v>388</v>
      </c>
      <c r="V98" s="93" t="s">
        <v>388</v>
      </c>
      <c r="W98" s="93">
        <v>1.4094000000000001E-2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199" t="s">
        <v>242</v>
      </c>
      <c r="C99" s="43" t="s">
        <v>412</v>
      </c>
      <c r="D99" s="45"/>
      <c r="E99" s="93">
        <v>8.6739811370000003E-2</v>
      </c>
      <c r="F99" s="93">
        <v>6.047263107</v>
      </c>
      <c r="G99" s="93" t="s">
        <v>388</v>
      </c>
      <c r="H99" s="93">
        <v>5.9423724910000004</v>
      </c>
      <c r="I99" s="93">
        <v>7.5173345269999997E-2</v>
      </c>
      <c r="J99" s="93">
        <v>0.11551026220000001</v>
      </c>
      <c r="K99" s="93">
        <v>0.25302247919999998</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318.755</v>
      </c>
      <c r="AL99" s="38" t="s">
        <v>243</v>
      </c>
    </row>
    <row r="100" spans="1:38" s="2" customFormat="1" ht="26.25" customHeight="1" thickBot="1" x14ac:dyDescent="0.25">
      <c r="A100" s="43" t="s">
        <v>241</v>
      </c>
      <c r="B100" s="199" t="s">
        <v>244</v>
      </c>
      <c r="C100" s="43" t="s">
        <v>413</v>
      </c>
      <c r="D100" s="45"/>
      <c r="E100" s="93">
        <v>0.13112367949000001</v>
      </c>
      <c r="F100" s="93">
        <v>3.7171304032000001</v>
      </c>
      <c r="G100" s="93" t="s">
        <v>388</v>
      </c>
      <c r="H100" s="93">
        <v>4.8286777679999995</v>
      </c>
      <c r="I100" s="93">
        <v>5.7343454725999998E-2</v>
      </c>
      <c r="J100" s="93">
        <v>8.8451347854000009E-2</v>
      </c>
      <c r="K100" s="93">
        <v>0.19093663752999998</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640.16999999999996</v>
      </c>
      <c r="AL100" s="38" t="s">
        <v>243</v>
      </c>
    </row>
    <row r="101" spans="1:38" s="2" customFormat="1" ht="26.25" customHeight="1" thickBot="1" x14ac:dyDescent="0.25">
      <c r="A101" s="43" t="s">
        <v>241</v>
      </c>
      <c r="B101" s="199" t="s">
        <v>245</v>
      </c>
      <c r="C101" s="43" t="s">
        <v>246</v>
      </c>
      <c r="D101" s="45"/>
      <c r="E101" s="93">
        <v>5.6059946739999995E-3</v>
      </c>
      <c r="F101" s="93">
        <v>0.12666196940000002</v>
      </c>
      <c r="G101" s="93" t="s">
        <v>388</v>
      </c>
      <c r="H101" s="93">
        <v>6.4684490120000007E-2</v>
      </c>
      <c r="I101" s="93">
        <v>6.7069187900000002E-4</v>
      </c>
      <c r="J101" s="93">
        <v>2.0120756380000004E-3</v>
      </c>
      <c r="K101" s="93">
        <v>4.694843156E-3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89.736999999999995</v>
      </c>
      <c r="AL101" s="38" t="s">
        <v>243</v>
      </c>
    </row>
    <row r="102" spans="1:38" s="2" customFormat="1" ht="26.25" customHeight="1" thickBot="1" x14ac:dyDescent="0.25">
      <c r="A102" s="43" t="s">
        <v>241</v>
      </c>
      <c r="B102" s="199" t="s">
        <v>247</v>
      </c>
      <c r="C102" s="43" t="s">
        <v>414</v>
      </c>
      <c r="D102" s="45"/>
      <c r="E102" s="93">
        <v>4.7814764156E-2</v>
      </c>
      <c r="F102" s="93">
        <v>0.41809848809200001</v>
      </c>
      <c r="G102" s="93" t="s">
        <v>388</v>
      </c>
      <c r="H102" s="93">
        <v>3.8449693638500002</v>
      </c>
      <c r="I102" s="93">
        <v>3.5420307890000001E-3</v>
      </c>
      <c r="J102" s="93">
        <v>7.3721367282000003E-2</v>
      </c>
      <c r="K102" s="93">
        <v>0.43814994027000004</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961.30418307093487</v>
      </c>
      <c r="AL102" s="38" t="s">
        <v>243</v>
      </c>
    </row>
    <row r="103" spans="1:38" s="2" customFormat="1" ht="26.25" customHeight="1" thickBot="1" x14ac:dyDescent="0.25">
      <c r="A103" s="43" t="s">
        <v>241</v>
      </c>
      <c r="B103" s="199"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199" t="s">
        <v>250</v>
      </c>
      <c r="C104" s="43" t="s">
        <v>251</v>
      </c>
      <c r="D104" s="45"/>
      <c r="E104" s="93">
        <v>6.2553802600000003E-4</v>
      </c>
      <c r="F104" s="93">
        <v>5.3653982139999995E-3</v>
      </c>
      <c r="G104" s="93" t="s">
        <v>388</v>
      </c>
      <c r="H104" s="93">
        <v>7.2175794539999999E-3</v>
      </c>
      <c r="I104" s="93">
        <v>5.1899266E-5</v>
      </c>
      <c r="J104" s="93">
        <v>1.5569779700000001E-4</v>
      </c>
      <c r="K104" s="93">
        <v>3.6329485999999999E-4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6.944</v>
      </c>
      <c r="AL104" s="38" t="s">
        <v>243</v>
      </c>
    </row>
    <row r="105" spans="1:38" s="2" customFormat="1" ht="26.25" customHeight="1" thickBot="1" x14ac:dyDescent="0.25">
      <c r="A105" s="43" t="s">
        <v>241</v>
      </c>
      <c r="B105" s="199" t="s">
        <v>252</v>
      </c>
      <c r="C105" s="43" t="s">
        <v>253</v>
      </c>
      <c r="D105" s="45"/>
      <c r="E105" s="93">
        <v>2.5055546797999997E-2</v>
      </c>
      <c r="F105" s="93">
        <v>0.22367917901699999</v>
      </c>
      <c r="G105" s="93" t="s">
        <v>388</v>
      </c>
      <c r="H105" s="93">
        <v>0.60644184439000004</v>
      </c>
      <c r="I105" s="93">
        <v>5.6746564380000001E-3</v>
      </c>
      <c r="J105" s="93">
        <v>8.91731726E-3</v>
      </c>
      <c r="K105" s="93">
        <v>1.9455964931000002E-2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63.77</v>
      </c>
      <c r="AL105" s="38" t="s">
        <v>243</v>
      </c>
    </row>
    <row r="106" spans="1:38" s="2" customFormat="1" ht="26.25" customHeight="1" thickBot="1" x14ac:dyDescent="0.25">
      <c r="A106" s="43" t="s">
        <v>241</v>
      </c>
      <c r="B106" s="199"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25">
      <c r="A107" s="43" t="s">
        <v>241</v>
      </c>
      <c r="B107" s="199" t="s">
        <v>256</v>
      </c>
      <c r="C107" s="43" t="s">
        <v>416</v>
      </c>
      <c r="D107" s="45"/>
      <c r="E107" s="93">
        <v>3.4757251907000006E-2</v>
      </c>
      <c r="F107" s="93">
        <v>0.16381841650000001</v>
      </c>
      <c r="G107" s="93" t="s">
        <v>388</v>
      </c>
      <c r="H107" s="93">
        <v>0.36411801733999999</v>
      </c>
      <c r="I107" s="93">
        <v>9.0544019999999996E-3</v>
      </c>
      <c r="J107" s="93">
        <v>0.12072536</v>
      </c>
      <c r="K107" s="93">
        <v>0.57344546000000007</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3127.6</v>
      </c>
      <c r="AL107" s="38" t="s">
        <v>243</v>
      </c>
    </row>
    <row r="108" spans="1:38" s="2" customFormat="1" ht="26.25" customHeight="1" thickBot="1" x14ac:dyDescent="0.25">
      <c r="A108" s="43" t="s">
        <v>241</v>
      </c>
      <c r="B108" s="199" t="s">
        <v>257</v>
      </c>
      <c r="C108" s="43" t="s">
        <v>417</v>
      </c>
      <c r="D108" s="45"/>
      <c r="E108" s="93">
        <v>5.3652080740000004E-2</v>
      </c>
      <c r="F108" s="93">
        <v>0.46273012311000006</v>
      </c>
      <c r="G108" s="93" t="s">
        <v>388</v>
      </c>
      <c r="H108" s="93">
        <v>0.39874645700000005</v>
      </c>
      <c r="I108" s="93">
        <v>5.9292889999999999E-3</v>
      </c>
      <c r="J108" s="93">
        <v>5.9292890000000001E-2</v>
      </c>
      <c r="K108" s="93">
        <v>0.11858578</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5472.3</v>
      </c>
      <c r="AL108" s="38" t="s">
        <v>243</v>
      </c>
    </row>
    <row r="109" spans="1:38" s="2" customFormat="1" ht="26.25" customHeight="1" thickBot="1" x14ac:dyDescent="0.25">
      <c r="A109" s="43" t="s">
        <v>241</v>
      </c>
      <c r="B109" s="199" t="s">
        <v>258</v>
      </c>
      <c r="C109" s="43" t="s">
        <v>418</v>
      </c>
      <c r="D109" s="45"/>
      <c r="E109" s="93">
        <v>1.3635900590000001E-2</v>
      </c>
      <c r="F109" s="93">
        <v>4.9979725700000005E-2</v>
      </c>
      <c r="G109" s="15" t="s">
        <v>388</v>
      </c>
      <c r="H109" s="93">
        <v>0.14905651540000001</v>
      </c>
      <c r="I109" s="93">
        <v>4.9540000000000001E-3</v>
      </c>
      <c r="J109" s="93">
        <v>2.7247E-2</v>
      </c>
      <c r="K109" s="93">
        <v>2.7247E-2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495.4</v>
      </c>
      <c r="AL109" s="38" t="s">
        <v>243</v>
      </c>
    </row>
    <row r="110" spans="1:38" s="2" customFormat="1" ht="26.25" customHeight="1" thickBot="1" x14ac:dyDescent="0.25">
      <c r="A110" s="43" t="s">
        <v>241</v>
      </c>
      <c r="B110" s="199" t="s">
        <v>259</v>
      </c>
      <c r="C110" s="43" t="s">
        <v>419</v>
      </c>
      <c r="D110" s="45"/>
      <c r="E110" s="93">
        <v>4.5258028050000005E-3</v>
      </c>
      <c r="F110" s="93">
        <v>2.1457062226000002E-2</v>
      </c>
      <c r="G110" s="15" t="s">
        <v>388</v>
      </c>
      <c r="H110" s="93">
        <v>6.7330232584000005E-2</v>
      </c>
      <c r="I110" s="93">
        <v>1.8950377499999997E-2</v>
      </c>
      <c r="J110" s="93">
        <v>0.13288050000000001</v>
      </c>
      <c r="K110" s="93">
        <v>0.13467937499999999</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973.55</v>
      </c>
      <c r="AL110" s="38" t="s">
        <v>243</v>
      </c>
    </row>
    <row r="111" spans="1:38" s="2" customFormat="1" ht="26.25" customHeight="1" thickBot="1" x14ac:dyDescent="0.25">
      <c r="A111" s="43" t="s">
        <v>241</v>
      </c>
      <c r="B111" s="199" t="s">
        <v>260</v>
      </c>
      <c r="C111" s="43" t="s">
        <v>420</v>
      </c>
      <c r="D111" s="45"/>
      <c r="E111" s="93">
        <v>6.4785172710000019E-2</v>
      </c>
      <c r="F111" s="93">
        <v>1.6385381954</v>
      </c>
      <c r="G111" s="15" t="s">
        <v>388</v>
      </c>
      <c r="H111" s="93">
        <v>2.9143471253000004</v>
      </c>
      <c r="I111" s="93">
        <v>1.6433199999999999E-2</v>
      </c>
      <c r="J111" s="93">
        <v>3.2866399999999997E-2</v>
      </c>
      <c r="K111" s="93">
        <v>7.3949399999999998E-2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4315.4570000000003</v>
      </c>
      <c r="AL111" s="38" t="s">
        <v>243</v>
      </c>
    </row>
    <row r="112" spans="1:38" s="2" customFormat="1" ht="26.25" customHeight="1" thickBot="1" x14ac:dyDescent="0.25">
      <c r="A112" s="43" t="s">
        <v>261</v>
      </c>
      <c r="B112" s="199" t="s">
        <v>262</v>
      </c>
      <c r="C112" s="43" t="s">
        <v>263</v>
      </c>
      <c r="D112" s="45"/>
      <c r="E112" s="93">
        <v>5.9854520149999999</v>
      </c>
      <c r="F112" s="93" t="s">
        <v>388</v>
      </c>
      <c r="G112" s="93" t="s">
        <v>388</v>
      </c>
      <c r="H112" s="93">
        <v>3.9403009820000001</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149.56200000000001</v>
      </c>
      <c r="AL112" s="38" t="s">
        <v>432</v>
      </c>
    </row>
    <row r="113" spans="1:38" s="2" customFormat="1" ht="26.25" customHeight="1" thickBot="1" x14ac:dyDescent="0.25">
      <c r="A113" s="43" t="s">
        <v>261</v>
      </c>
      <c r="B113" s="199" t="s">
        <v>264</v>
      </c>
      <c r="C113" s="43" t="s">
        <v>265</v>
      </c>
      <c r="D113" s="45"/>
      <c r="E113" s="93">
        <v>2.8916880710599999</v>
      </c>
      <c r="F113" s="93">
        <v>3.3222479933279998</v>
      </c>
      <c r="G113" s="15" t="s">
        <v>388</v>
      </c>
      <c r="H113" s="93">
        <v>10.666312470439999</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199" t="s">
        <v>266</v>
      </c>
      <c r="C114" s="43" t="s">
        <v>421</v>
      </c>
      <c r="D114" s="45"/>
      <c r="E114" s="93">
        <v>2.7793446620000002E-2</v>
      </c>
      <c r="F114" s="93" t="s">
        <v>388</v>
      </c>
      <c r="G114" s="93" t="s">
        <v>388</v>
      </c>
      <c r="H114" s="93">
        <v>1.8983916659999999E-2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694.83616543150856</v>
      </c>
      <c r="AL114" s="38" t="s">
        <v>441</v>
      </c>
    </row>
    <row r="115" spans="1:38" s="2" customFormat="1" ht="26.25" customHeight="1" thickBot="1" x14ac:dyDescent="0.25">
      <c r="A115" s="43" t="s">
        <v>261</v>
      </c>
      <c r="B115" s="199" t="s">
        <v>267</v>
      </c>
      <c r="C115" s="43" t="s">
        <v>268</v>
      </c>
      <c r="D115" s="45"/>
      <c r="E115" s="93">
        <v>0.26751298200000001</v>
      </c>
      <c r="F115" s="93" t="s">
        <v>388</v>
      </c>
      <c r="G115" s="93" t="s">
        <v>388</v>
      </c>
      <c r="H115" s="93">
        <v>0.53502596400000002</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199" t="s">
        <v>269</v>
      </c>
      <c r="C116" s="43" t="s">
        <v>422</v>
      </c>
      <c r="D116" s="45"/>
      <c r="E116" s="93">
        <v>0.58954508040600018</v>
      </c>
      <c r="F116" s="93">
        <v>6.9462993729999992E-2</v>
      </c>
      <c r="G116" s="15" t="s">
        <v>388</v>
      </c>
      <c r="H116" s="93">
        <v>1.4357304401830002</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99"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93" t="s">
        <v>388</v>
      </c>
      <c r="AK117" s="15" t="s">
        <v>388</v>
      </c>
      <c r="AL117" s="38" t="s">
        <v>401</v>
      </c>
    </row>
    <row r="118" spans="1:38" s="2" customFormat="1" ht="26.25" customHeight="1" thickBot="1" x14ac:dyDescent="0.25">
      <c r="A118" s="43" t="s">
        <v>261</v>
      </c>
      <c r="B118" s="199"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25">
      <c r="A119" s="43" t="s">
        <v>261</v>
      </c>
      <c r="B119" s="199" t="s">
        <v>273</v>
      </c>
      <c r="C119" s="43" t="s">
        <v>274</v>
      </c>
      <c r="D119" s="45"/>
      <c r="E119" s="93" t="s">
        <v>388</v>
      </c>
      <c r="F119" s="93" t="s">
        <v>388</v>
      </c>
      <c r="G119" s="93" t="s">
        <v>388</v>
      </c>
      <c r="H119" s="93" t="s">
        <v>388</v>
      </c>
      <c r="I119" s="93">
        <v>0.25103360000000002</v>
      </c>
      <c r="J119" s="93">
        <v>4.5677700000000003</v>
      </c>
      <c r="K119" s="93">
        <v>4.5677700000000003</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1853.8000000000002</v>
      </c>
      <c r="AL119" s="38" t="s">
        <v>442</v>
      </c>
    </row>
    <row r="120" spans="1:38" s="2" customFormat="1" ht="26.25" customHeight="1" thickBot="1" x14ac:dyDescent="0.25">
      <c r="A120" s="43" t="s">
        <v>261</v>
      </c>
      <c r="B120" s="199"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25">
      <c r="A121" s="43" t="s">
        <v>261</v>
      </c>
      <c r="B121" s="199" t="s">
        <v>277</v>
      </c>
      <c r="C121" s="43" t="s">
        <v>278</v>
      </c>
      <c r="D121" s="45" t="s">
        <v>279</v>
      </c>
      <c r="E121" s="93" t="s">
        <v>388</v>
      </c>
      <c r="F121" s="93">
        <v>0.87983259256299995</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1993.4</v>
      </c>
      <c r="AL121" s="38" t="s">
        <v>443</v>
      </c>
    </row>
    <row r="122" spans="1:38" s="2" customFormat="1" ht="26.25" customHeight="1" thickBot="1" x14ac:dyDescent="0.25">
      <c r="A122" s="43" t="s">
        <v>261</v>
      </c>
      <c r="B122" s="199"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1.062673076923077E-2</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25">
      <c r="A123" s="43" t="s">
        <v>261</v>
      </c>
      <c r="B123" s="199" t="s">
        <v>282</v>
      </c>
      <c r="C123" s="43" t="s">
        <v>283</v>
      </c>
      <c r="D123" s="45"/>
      <c r="E123" s="93">
        <v>8.247665622E-2</v>
      </c>
      <c r="F123" s="93">
        <v>0.17933356559999999</v>
      </c>
      <c r="G123" s="93">
        <v>1.0857238369999999E-2</v>
      </c>
      <c r="H123" s="93">
        <v>8.0000481070000004E-2</v>
      </c>
      <c r="I123" s="93">
        <v>0.20904872499999999</v>
      </c>
      <c r="J123" s="93">
        <v>0.21904878520000001</v>
      </c>
      <c r="K123" s="93">
        <v>0.22238213849999999</v>
      </c>
      <c r="L123" s="93">
        <v>2.6833441810000001E-2</v>
      </c>
      <c r="M123" s="93">
        <v>2.688108985</v>
      </c>
      <c r="N123" s="93">
        <v>2.1213541280000001E-3</v>
      </c>
      <c r="O123" s="93">
        <v>2.0038264089999997E-2</v>
      </c>
      <c r="P123" s="93">
        <v>4.0276465920000004E-3</v>
      </c>
      <c r="Q123" s="93">
        <v>1.2038216E-4</v>
      </c>
      <c r="R123" s="93">
        <v>3.538111981E-3</v>
      </c>
      <c r="S123" s="93">
        <v>1.4253947669999999E-3</v>
      </c>
      <c r="T123" s="93">
        <v>1.137867083E-3</v>
      </c>
      <c r="U123" s="93">
        <v>9.4262327999999993E-4</v>
      </c>
      <c r="V123" s="93">
        <v>1.765011143E-2</v>
      </c>
      <c r="W123" s="93" t="s">
        <v>388</v>
      </c>
      <c r="X123" s="93">
        <v>2.2443481569999998E-5</v>
      </c>
      <c r="Y123" s="93">
        <v>6.872500041E-5</v>
      </c>
      <c r="Z123" s="93">
        <v>1.888758738E-5</v>
      </c>
      <c r="AA123" s="93">
        <v>1.0260783469999999E-5</v>
      </c>
      <c r="AB123" s="93">
        <v>1.2031685283000001E-4</v>
      </c>
      <c r="AC123" s="93" t="s">
        <v>388</v>
      </c>
      <c r="AD123" s="93" t="s">
        <v>388</v>
      </c>
      <c r="AE123" s="92"/>
      <c r="AF123" s="93" t="s">
        <v>388</v>
      </c>
      <c r="AG123" s="15" t="s">
        <v>388</v>
      </c>
      <c r="AH123" s="15" t="s">
        <v>388</v>
      </c>
      <c r="AI123" s="15" t="s">
        <v>388</v>
      </c>
      <c r="AJ123" s="15" t="s">
        <v>388</v>
      </c>
      <c r="AK123" s="93">
        <v>33.333533780000003</v>
      </c>
      <c r="AL123" s="38" t="s">
        <v>436</v>
      </c>
    </row>
    <row r="124" spans="1:38" s="2" customFormat="1" ht="26.25" customHeight="1" thickBot="1" x14ac:dyDescent="0.25">
      <c r="A124" s="43" t="s">
        <v>261</v>
      </c>
      <c r="B124" s="199"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199" t="s">
        <v>287</v>
      </c>
      <c r="C125" s="43" t="s">
        <v>288</v>
      </c>
      <c r="D125" s="45"/>
      <c r="E125" s="15" t="s">
        <v>388</v>
      </c>
      <c r="F125" s="93">
        <v>0.131865713</v>
      </c>
      <c r="G125" s="15" t="s">
        <v>388</v>
      </c>
      <c r="H125" s="15" t="s">
        <v>388</v>
      </c>
      <c r="I125" s="93">
        <v>1.9811121E-4</v>
      </c>
      <c r="J125" s="93">
        <v>1.3147380300000001E-3</v>
      </c>
      <c r="K125" s="93">
        <v>2.7795603100000004E-3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6003.37</v>
      </c>
      <c r="AL125" s="38" t="s">
        <v>424</v>
      </c>
    </row>
    <row r="126" spans="1:38" s="2" customFormat="1" ht="26.25" customHeight="1" thickBot="1" x14ac:dyDescent="0.25">
      <c r="A126" s="43" t="s">
        <v>286</v>
      </c>
      <c r="B126" s="199" t="s">
        <v>289</v>
      </c>
      <c r="C126" s="43" t="s">
        <v>290</v>
      </c>
      <c r="D126" s="45"/>
      <c r="E126" s="15" t="s">
        <v>388</v>
      </c>
      <c r="F126" s="15" t="s">
        <v>388</v>
      </c>
      <c r="G126" s="15" t="s">
        <v>388</v>
      </c>
      <c r="H126" s="93">
        <v>0.11246299999999999</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468.59570000000002</v>
      </c>
      <c r="AL126" s="38" t="s">
        <v>425</v>
      </c>
    </row>
    <row r="127" spans="1:38" s="2" customFormat="1" ht="26.25" customHeight="1" thickBot="1" x14ac:dyDescent="0.25">
      <c r="A127" s="43" t="s">
        <v>286</v>
      </c>
      <c r="B127" s="199" t="s">
        <v>291</v>
      </c>
      <c r="C127" s="43" t="s">
        <v>292</v>
      </c>
      <c r="D127" s="45"/>
      <c r="E127" s="15" t="s">
        <v>388</v>
      </c>
      <c r="F127" s="93" t="s">
        <v>388</v>
      </c>
      <c r="G127" s="93" t="s">
        <v>388</v>
      </c>
      <c r="H127" s="93">
        <v>1.5744899110000002E-2</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199"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199"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199"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199"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199"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199" t="s">
        <v>305</v>
      </c>
      <c r="C133" s="43" t="s">
        <v>306</v>
      </c>
      <c r="D133" s="45" t="s">
        <v>295</v>
      </c>
      <c r="E133" s="15" t="s">
        <v>389</v>
      </c>
      <c r="F133" s="15" t="s">
        <v>389</v>
      </c>
      <c r="G133" s="15" t="s">
        <v>389</v>
      </c>
      <c r="H133" s="15" t="s">
        <v>388</v>
      </c>
      <c r="I133" s="93">
        <v>5.5894760000000016E-4</v>
      </c>
      <c r="J133" s="93">
        <v>5.5894760000000016E-4</v>
      </c>
      <c r="K133" s="93">
        <v>6.2112447999999995E-4</v>
      </c>
      <c r="L133" s="93">
        <v>2.7947380000000008E-4</v>
      </c>
      <c r="M133" s="15" t="s">
        <v>389</v>
      </c>
      <c r="N133" s="93">
        <v>4.8372323999999999E-4</v>
      </c>
      <c r="O133" s="93">
        <v>8.1023240000000003E-5</v>
      </c>
      <c r="P133" s="93">
        <v>1.5033390479210484E-2</v>
      </c>
      <c r="Q133" s="93">
        <v>2.1922988000000002E-4</v>
      </c>
      <c r="R133" s="93">
        <v>2.1842448E-4</v>
      </c>
      <c r="S133" s="93">
        <v>2.0022244000000001E-4</v>
      </c>
      <c r="T133" s="93">
        <v>2.7915163999999993E-4</v>
      </c>
      <c r="U133" s="93">
        <v>3.1861623999999999E-4</v>
      </c>
      <c r="V133" s="93">
        <v>2.5792129600000001E-3</v>
      </c>
      <c r="W133" s="93">
        <v>4.3491599999999998E-4</v>
      </c>
      <c r="X133" s="93">
        <v>2.1262559999999997E-4</v>
      </c>
      <c r="Y133" s="93">
        <v>1.1613867999999998E-4</v>
      </c>
      <c r="Z133" s="93">
        <v>1.0373551999999999E-4</v>
      </c>
      <c r="AA133" s="93">
        <v>1.1259492E-4</v>
      </c>
      <c r="AB133" s="93">
        <v>5.4509472000000003E-4</v>
      </c>
      <c r="AC133" s="93">
        <v>2.4162000000000003E-3</v>
      </c>
      <c r="AD133" s="93">
        <v>6.6042799999999997E-3</v>
      </c>
      <c r="AE133" s="92"/>
      <c r="AF133" s="15" t="s">
        <v>388</v>
      </c>
      <c r="AG133" s="15" t="s">
        <v>388</v>
      </c>
      <c r="AH133" s="15" t="s">
        <v>388</v>
      </c>
      <c r="AI133" s="15" t="s">
        <v>388</v>
      </c>
      <c r="AJ133" s="15" t="s">
        <v>388</v>
      </c>
      <c r="AK133" s="93">
        <v>16108</v>
      </c>
      <c r="AL133" s="38" t="s">
        <v>427</v>
      </c>
    </row>
    <row r="134" spans="1:38" s="2" customFormat="1" ht="26.25" customHeight="1" thickBot="1" x14ac:dyDescent="0.25">
      <c r="A134" s="43" t="s">
        <v>286</v>
      </c>
      <c r="B134" s="199"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99"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99" t="s">
        <v>311</v>
      </c>
      <c r="C136" s="43" t="s">
        <v>312</v>
      </c>
      <c r="D136" s="45"/>
      <c r="E136" s="15" t="s">
        <v>388</v>
      </c>
      <c r="F136" s="93">
        <v>8.2594390479304343E-3</v>
      </c>
      <c r="G136" s="15" t="s">
        <v>388</v>
      </c>
      <c r="H136" s="93">
        <v>0.35489680000000001</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550629.26986202889</v>
      </c>
      <c r="AL136" s="38" t="s">
        <v>440</v>
      </c>
    </row>
    <row r="137" spans="1:38" s="2" customFormat="1" ht="26.25" customHeight="1" thickBot="1" x14ac:dyDescent="0.25">
      <c r="A137" s="43" t="s">
        <v>286</v>
      </c>
      <c r="B137" s="199" t="s">
        <v>313</v>
      </c>
      <c r="C137" s="43" t="s">
        <v>314</v>
      </c>
      <c r="D137" s="45"/>
      <c r="E137" s="15" t="s">
        <v>388</v>
      </c>
      <c r="F137" s="93">
        <v>1.5957988913714437E-2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1047229</v>
      </c>
      <c r="AL137" s="38" t="s">
        <v>429</v>
      </c>
    </row>
    <row r="138" spans="1:38" s="2" customFormat="1" ht="26.25" customHeight="1" thickBot="1" x14ac:dyDescent="0.25">
      <c r="A138" s="43" t="s">
        <v>286</v>
      </c>
      <c r="B138" s="199"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199" t="s">
        <v>317</v>
      </c>
      <c r="C139" s="43" t="s">
        <v>430</v>
      </c>
      <c r="D139" s="45" t="s">
        <v>318</v>
      </c>
      <c r="E139" s="15" t="s">
        <v>388</v>
      </c>
      <c r="F139" s="15" t="s">
        <v>388</v>
      </c>
      <c r="G139" s="15" t="s">
        <v>388</v>
      </c>
      <c r="H139" s="15" t="s">
        <v>388</v>
      </c>
      <c r="I139" s="93">
        <v>0.233234845</v>
      </c>
      <c r="J139" s="93">
        <v>0.233234845</v>
      </c>
      <c r="K139" s="93">
        <v>0.233234845</v>
      </c>
      <c r="L139" s="93">
        <v>2.0446726049999996E-2</v>
      </c>
      <c r="M139" s="15" t="s">
        <v>388</v>
      </c>
      <c r="N139" s="93">
        <v>6.6610500000000006E-4</v>
      </c>
      <c r="O139" s="93">
        <v>1.3413849999999998E-3</v>
      </c>
      <c r="P139" s="93">
        <v>1.3413849999999998E-3</v>
      </c>
      <c r="Q139" s="93">
        <v>2.1223609999999997E-3</v>
      </c>
      <c r="R139" s="93">
        <v>2.0276750000000001E-3</v>
      </c>
      <c r="S139" s="93">
        <v>4.7295290000000005E-3</v>
      </c>
      <c r="T139" s="15" t="s">
        <v>388</v>
      </c>
      <c r="U139" s="15" t="s">
        <v>388</v>
      </c>
      <c r="V139" s="15" t="s">
        <v>388</v>
      </c>
      <c r="W139" s="93">
        <v>2.3981333149999999</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3670</v>
      </c>
      <c r="AL139" s="38" t="s">
        <v>407</v>
      </c>
    </row>
    <row r="140" spans="1:38" s="2" customFormat="1" ht="26.25" customHeight="1" thickBot="1" x14ac:dyDescent="0.25">
      <c r="A140" s="43" t="s">
        <v>319</v>
      </c>
      <c r="B140" s="199" t="s">
        <v>320</v>
      </c>
      <c r="C140" s="43" t="s">
        <v>431</v>
      </c>
      <c r="D140" s="45"/>
      <c r="E140" s="15" t="s">
        <v>388</v>
      </c>
      <c r="F140" s="15" t="s">
        <v>388</v>
      </c>
      <c r="G140" s="15" t="s">
        <v>388</v>
      </c>
      <c r="H140" s="93">
        <v>0.49083730153999999</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96" t="s">
        <v>376</v>
      </c>
      <c r="D141" s="94" t="s">
        <v>141</v>
      </c>
      <c r="E141" s="94">
        <f t="shared" ref="E141:T141" si="0">SUM(E14:E140)</f>
        <v>208.39497623695044</v>
      </c>
      <c r="F141" s="94">
        <f t="shared" si="0"/>
        <v>147.16983776216549</v>
      </c>
      <c r="G141" s="94">
        <f t="shared" si="0"/>
        <v>69.606823627865623</v>
      </c>
      <c r="H141" s="94">
        <f t="shared" si="0"/>
        <v>41.864760928872343</v>
      </c>
      <c r="I141" s="94">
        <f t="shared" si="0"/>
        <v>25.943923616606064</v>
      </c>
      <c r="J141" s="94">
        <f t="shared" si="0"/>
        <v>42.235499413365758</v>
      </c>
      <c r="K141" s="94">
        <f t="shared" si="0"/>
        <v>57.137065155262427</v>
      </c>
      <c r="L141" s="94">
        <f t="shared" si="0"/>
        <v>5.9581887707989081</v>
      </c>
      <c r="M141" s="94">
        <f t="shared" si="0"/>
        <v>519.41738155156213</v>
      </c>
      <c r="N141" s="94">
        <f t="shared" si="0"/>
        <v>21.48984325000804</v>
      </c>
      <c r="O141" s="94">
        <f t="shared" si="0"/>
        <v>1.4512569194982838</v>
      </c>
      <c r="P141" s="94">
        <f t="shared" si="0"/>
        <v>0.89150276865513844</v>
      </c>
      <c r="Q141" s="94">
        <f t="shared" si="0"/>
        <v>2.9923186610016468</v>
      </c>
      <c r="R141" s="94">
        <f t="shared" si="0"/>
        <v>20.008542570951207</v>
      </c>
      <c r="S141" s="94">
        <f t="shared" si="0"/>
        <v>58.052396785533404</v>
      </c>
      <c r="T141" s="94">
        <f t="shared" si="0"/>
        <v>26.061076981737212</v>
      </c>
      <c r="U141" s="94" t="s">
        <v>387</v>
      </c>
      <c r="V141" s="94">
        <f t="shared" ref="V141:AD141" si="1">SUM(V14:V140)</f>
        <v>119.3073713542401</v>
      </c>
      <c r="W141" s="94">
        <f t="shared" si="1"/>
        <v>14.03255139151371</v>
      </c>
      <c r="X141" s="94">
        <f t="shared" si="1"/>
        <v>6.9755043559062653</v>
      </c>
      <c r="Y141" s="94">
        <f t="shared" si="1"/>
        <v>5.6017097589912295</v>
      </c>
      <c r="Z141" s="94">
        <f t="shared" si="1"/>
        <v>4.2893643252913636</v>
      </c>
      <c r="AA141" s="94">
        <f t="shared" si="1"/>
        <v>4.9116085901172877</v>
      </c>
      <c r="AB141" s="94">
        <f t="shared" si="1"/>
        <v>21.778187030306142</v>
      </c>
      <c r="AC141" s="94">
        <f t="shared" si="1"/>
        <v>32.374497859475753</v>
      </c>
      <c r="AD141" s="94">
        <f t="shared" si="1"/>
        <v>31.190032530615309</v>
      </c>
      <c r="AE141" s="97"/>
      <c r="AF141" s="94">
        <f>SUM(AF14:AF140)</f>
        <v>352269.84793850413</v>
      </c>
      <c r="AG141" s="94">
        <f>SUM(AG14:AG140)</f>
        <v>182464.10561183406</v>
      </c>
      <c r="AH141" s="94">
        <f>SUM(AH14:AH140)</f>
        <v>151001.63980619609</v>
      </c>
      <c r="AI141" s="94">
        <f>SUM(AI14:AI140)</f>
        <v>288992.63463699986</v>
      </c>
      <c r="AJ141" s="94">
        <f>SUM(AJ14:AJ140)</f>
        <v>8070.3136839217868</v>
      </c>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27" t="s">
        <v>362</v>
      </c>
      <c r="D152" s="125" t="s">
        <v>295</v>
      </c>
      <c r="E152" s="125">
        <f>SUM(E$141, E$151, IF(AND(ISNUMBER(SEARCH($B$4,"AT|BE|CH|GB|IE|LT|LU|NL")),SUM(E$143:E$149)&gt;0),SUM(E$143:E$149)-SUM(E$27:E$33),0))</f>
        <v>208.39497623695044</v>
      </c>
      <c r="F152" s="125">
        <f t="shared" ref="F152:AD152" si="2">SUM(F$141, F$151, IF(AND(ISNUMBER(SEARCH($B$4,"AT|BE|CH|GB|IE|LT|LU|NL")),SUM(F$143:F$149)&gt;0),SUM(F$143:F$149)-SUM(F$27:F$33),0))</f>
        <v>147.16983776216549</v>
      </c>
      <c r="G152" s="125">
        <f t="shared" si="2"/>
        <v>69.606823627865623</v>
      </c>
      <c r="H152" s="125">
        <f t="shared" si="2"/>
        <v>41.864760928872343</v>
      </c>
      <c r="I152" s="125">
        <f t="shared" si="2"/>
        <v>25.943923616606064</v>
      </c>
      <c r="J152" s="125">
        <f t="shared" si="2"/>
        <v>42.235499413365758</v>
      </c>
      <c r="K152" s="125">
        <f t="shared" si="2"/>
        <v>57.137065155262427</v>
      </c>
      <c r="L152" s="125">
        <f t="shared" si="2"/>
        <v>5.9581887707989081</v>
      </c>
      <c r="M152" s="125">
        <f t="shared" si="2"/>
        <v>519.41738155156213</v>
      </c>
      <c r="N152" s="125">
        <f t="shared" si="2"/>
        <v>21.48984325000804</v>
      </c>
      <c r="O152" s="125">
        <f t="shared" si="2"/>
        <v>1.4512569194982838</v>
      </c>
      <c r="P152" s="125">
        <f t="shared" si="2"/>
        <v>0.89150276865513844</v>
      </c>
      <c r="Q152" s="125">
        <f t="shared" si="2"/>
        <v>2.9923186610016468</v>
      </c>
      <c r="R152" s="125">
        <f t="shared" si="2"/>
        <v>20.008542570951207</v>
      </c>
      <c r="S152" s="125">
        <f t="shared" si="2"/>
        <v>58.052396785533404</v>
      </c>
      <c r="T152" s="125">
        <f t="shared" si="2"/>
        <v>26.061076981737212</v>
      </c>
      <c r="U152" s="125">
        <f t="shared" si="2"/>
        <v>0</v>
      </c>
      <c r="V152" s="125">
        <f t="shared" si="2"/>
        <v>119.3073713542401</v>
      </c>
      <c r="W152" s="125">
        <f t="shared" si="2"/>
        <v>14.03255139151371</v>
      </c>
      <c r="X152" s="125">
        <f t="shared" si="2"/>
        <v>6.9755043559062653</v>
      </c>
      <c r="Y152" s="125">
        <f t="shared" si="2"/>
        <v>5.6017097589912295</v>
      </c>
      <c r="Z152" s="125">
        <f t="shared" si="2"/>
        <v>4.2893643252913636</v>
      </c>
      <c r="AA152" s="125">
        <f t="shared" si="2"/>
        <v>4.9116085901172877</v>
      </c>
      <c r="AB152" s="125">
        <f t="shared" si="2"/>
        <v>21.778187030306142</v>
      </c>
      <c r="AC152" s="125">
        <f t="shared" si="2"/>
        <v>32.374497859475753</v>
      </c>
      <c r="AD152" s="125">
        <f t="shared" si="2"/>
        <v>31.190032530615309</v>
      </c>
      <c r="AE152" s="114"/>
      <c r="AF152" s="125"/>
      <c r="AG152" s="125"/>
      <c r="AH152" s="125"/>
      <c r="AI152" s="125"/>
      <c r="AJ152" s="125"/>
      <c r="AK152" s="125"/>
      <c r="AL152" s="128"/>
    </row>
    <row r="153" spans="1:38" s="120" customFormat="1" ht="26.25" customHeight="1" thickBot="1" x14ac:dyDescent="0.25">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27" t="s">
        <v>363</v>
      </c>
      <c r="D154" s="125" t="s">
        <v>322</v>
      </c>
      <c r="E154" s="125">
        <f>SUM(E$141, E$153, -1 * IF(OR($B$6=2005,$B$6&gt;=2020),SUM(E$99:E$122),0), IF(AND(ISNUMBER(SEARCH($B$4,"AT|BE|CH|GB|IE|LT|LU|NL")),SUM(E$143:E$149)&gt;0),SUM(E$143:E$149)-SUM(E$27:E$33),0))</f>
        <v>198.16466309859845</v>
      </c>
      <c r="F154" s="125">
        <f>SUM(F$141, F$153, -1 * IF(OR($B$6=2005,$B$6&gt;=2020),SUM(F$99:F$122),0), IF(AND(ISNUMBER(SEARCH($B$4,"AT|BE|CH|GB|IE|LT|LU|NL")),SUM(F$143:F$149)&gt;0),SUM(F$143:F$149)-SUM(F$27:F$33),0))</f>
        <v>130.02357211468549</v>
      </c>
      <c r="G154" s="125">
        <f>SUM(G$141, G$153, IF(AND(ISNUMBER(SEARCH($B$4,"AT|BE|CH|GB|IE|LT|LU|NL")),SUM(G$143:G$149)&gt;0),SUM(G$143:G$149)-SUM(G$27:G$33),0))</f>
        <v>69.606823627865623</v>
      </c>
      <c r="H154" s="125">
        <f>SUM(H$141, H$153, IF(AND(ISNUMBER(SEARCH($B$4,"AT|BE|CH|GB|IE|LT|LU|NL")),SUM(H$143:H$149)&gt;0),SUM(H$143:H$149)-SUM(H$27:H$33),0))</f>
        <v>41.864760928872343</v>
      </c>
      <c r="I154" s="125">
        <f t="shared" ref="I154:AD154" si="3">SUM(I$141, I$153, IF(AND(ISNUMBER(SEARCH($B$4,"AT|BE|CH|GB|IE|LT|LU|NL")),SUM(I$143:I$149)&gt;0),SUM(I$143:I$149)-SUM(I$27:I$33),0))</f>
        <v>25.943923616606064</v>
      </c>
      <c r="J154" s="125">
        <f t="shared" si="3"/>
        <v>42.235499413365758</v>
      </c>
      <c r="K154" s="125">
        <f t="shared" si="3"/>
        <v>57.137065155262427</v>
      </c>
      <c r="L154" s="125">
        <f t="shared" si="3"/>
        <v>5.9581887707989081</v>
      </c>
      <c r="M154" s="125">
        <f t="shared" si="3"/>
        <v>519.41738155156213</v>
      </c>
      <c r="N154" s="125">
        <f t="shared" si="3"/>
        <v>21.48984325000804</v>
      </c>
      <c r="O154" s="125">
        <f t="shared" si="3"/>
        <v>1.4512569194982838</v>
      </c>
      <c r="P154" s="125">
        <f t="shared" si="3"/>
        <v>0.89150276865513844</v>
      </c>
      <c r="Q154" s="125">
        <f t="shared" si="3"/>
        <v>2.9923186610016468</v>
      </c>
      <c r="R154" s="125">
        <f t="shared" si="3"/>
        <v>20.008542570951207</v>
      </c>
      <c r="S154" s="125">
        <f t="shared" si="3"/>
        <v>58.052396785533404</v>
      </c>
      <c r="T154" s="125">
        <f t="shared" si="3"/>
        <v>26.061076981737212</v>
      </c>
      <c r="U154" s="125">
        <f t="shared" si="3"/>
        <v>0</v>
      </c>
      <c r="V154" s="125">
        <f t="shared" si="3"/>
        <v>119.3073713542401</v>
      </c>
      <c r="W154" s="125">
        <f t="shared" si="3"/>
        <v>14.03255139151371</v>
      </c>
      <c r="X154" s="125">
        <f t="shared" si="3"/>
        <v>6.9755043559062653</v>
      </c>
      <c r="Y154" s="125">
        <f t="shared" si="3"/>
        <v>5.6017097589912295</v>
      </c>
      <c r="Z154" s="125">
        <f t="shared" si="3"/>
        <v>4.2893643252913636</v>
      </c>
      <c r="AA154" s="125">
        <f t="shared" si="3"/>
        <v>4.9116085901172877</v>
      </c>
      <c r="AB154" s="125">
        <f t="shared" si="3"/>
        <v>21.778187030306142</v>
      </c>
      <c r="AC154" s="125">
        <f t="shared" si="3"/>
        <v>32.374497859475753</v>
      </c>
      <c r="AD154" s="125">
        <f t="shared" si="3"/>
        <v>31.190032530615309</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35" t="s">
        <v>327</v>
      </c>
      <c r="D157" s="136"/>
      <c r="E157" s="136">
        <v>4.6518342705343496</v>
      </c>
      <c r="F157" s="136">
        <v>0.11755408274129828</v>
      </c>
      <c r="G157" s="136">
        <v>0.30981121475891221</v>
      </c>
      <c r="H157" s="136" t="s">
        <v>388</v>
      </c>
      <c r="I157" s="136">
        <v>7.0832928689214494E-2</v>
      </c>
      <c r="J157" s="136">
        <v>7.0832928689214494E-2</v>
      </c>
      <c r="K157" s="136">
        <v>7.0832928689214494E-2</v>
      </c>
      <c r="L157" s="136">
        <v>3.5416464344607247E-2</v>
      </c>
      <c r="M157" s="136">
        <v>1.0566197513340452</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15969.650245304756</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35" t="s">
        <v>329</v>
      </c>
      <c r="D158" s="136"/>
      <c r="E158" s="136">
        <v>0.79718860366507904</v>
      </c>
      <c r="F158" s="136">
        <v>8.5002996585660365E-2</v>
      </c>
      <c r="G158" s="136">
        <v>6.1020880866296055E-2</v>
      </c>
      <c r="H158" s="136" t="s">
        <v>388</v>
      </c>
      <c r="I158" s="136">
        <v>7.3376586239279904E-3</v>
      </c>
      <c r="J158" s="136">
        <v>7.3376586239279904E-3</v>
      </c>
      <c r="K158" s="136">
        <v>7.3376586239279904E-3</v>
      </c>
      <c r="L158" s="136">
        <v>3.6688293119639952E-3</v>
      </c>
      <c r="M158" s="136">
        <v>1.2896156264815963</v>
      </c>
      <c r="N158" s="136">
        <v>0.42000338185619696</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3175.2406243782243</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35" t="s">
        <v>435</v>
      </c>
      <c r="D159" s="136"/>
      <c r="E159" s="136">
        <v>34.664099999999998</v>
      </c>
      <c r="F159" s="136">
        <v>0.86460000000000004</v>
      </c>
      <c r="G159" s="136">
        <v>15.172450000000001</v>
      </c>
      <c r="H159" s="136" t="s">
        <v>388</v>
      </c>
      <c r="I159" s="136">
        <v>1.3606584946236557</v>
      </c>
      <c r="J159" s="136">
        <v>1.5040100000000001</v>
      </c>
      <c r="K159" s="136">
        <v>1.5040100000000001</v>
      </c>
      <c r="L159" s="136" t="s">
        <v>388</v>
      </c>
      <c r="M159" s="136">
        <v>2.8111999999999999</v>
      </c>
      <c r="N159" s="136">
        <v>8.8782975168838818E-2</v>
      </c>
      <c r="O159" s="136">
        <v>9.6577367167811744E-3</v>
      </c>
      <c r="P159" s="136">
        <v>1.0589409075685292E-2</v>
      </c>
      <c r="Q159" s="136">
        <v>0.31438796298699817</v>
      </c>
      <c r="R159" s="136">
        <v>0.33323760024110849</v>
      </c>
      <c r="S159" s="136">
        <v>0.61548736737485077</v>
      </c>
      <c r="T159" s="136">
        <v>14.75362447767179</v>
      </c>
      <c r="U159" s="136">
        <v>0.10117331743647631</v>
      </c>
      <c r="V159" s="136">
        <v>0.60741437377399399</v>
      </c>
      <c r="W159" s="136">
        <v>0.22206553296011097</v>
      </c>
      <c r="X159" s="136">
        <v>2.3911423702226908E-3</v>
      </c>
      <c r="Y159" s="136">
        <v>1.4253686985445732E-2</v>
      </c>
      <c r="Z159" s="136">
        <v>9.6577367167811744E-3</v>
      </c>
      <c r="AA159" s="136">
        <v>4.1829388597433076E-3</v>
      </c>
      <c r="AB159" s="136">
        <v>3.0485504932192903E-2</v>
      </c>
      <c r="AC159" s="136">
        <v>6.8069993196920281E-2</v>
      </c>
      <c r="AD159" s="136">
        <v>0.26373934279579758</v>
      </c>
      <c r="AE159" s="114"/>
      <c r="AF159" s="136">
        <v>20602.71907435168</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200"/>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35912-7BA6-4722-8685-74B6D8EA3EE6}">
  <sheetPr codeName="Tabelle30"/>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0.85546875" style="5" customWidth="1"/>
    <col min="2" max="2" width="10.85546875" style="191" customWidth="1"/>
    <col min="3" max="3" width="41.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2006</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2006</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157" t="s">
        <v>50</v>
      </c>
      <c r="C14" s="43" t="s">
        <v>51</v>
      </c>
      <c r="D14" s="45"/>
      <c r="E14" s="93">
        <v>48.410621648740126</v>
      </c>
      <c r="F14" s="93">
        <v>1.0884735466144018</v>
      </c>
      <c r="G14" s="93">
        <v>37.026777503891878</v>
      </c>
      <c r="H14" s="93">
        <v>7.5199999999999998E-3</v>
      </c>
      <c r="I14" s="93">
        <v>0.9105806080878629</v>
      </c>
      <c r="J14" s="93">
        <v>2.7090508246859959</v>
      </c>
      <c r="K14" s="93">
        <v>3.9043841603740068</v>
      </c>
      <c r="L14" s="93">
        <v>7.893172972585985E-2</v>
      </c>
      <c r="M14" s="93">
        <v>15.460045736290017</v>
      </c>
      <c r="N14" s="93">
        <v>2.3789730069506865</v>
      </c>
      <c r="O14" s="93">
        <v>0.11032557996894397</v>
      </c>
      <c r="P14" s="93">
        <v>0.21218869515165112</v>
      </c>
      <c r="Q14" s="93">
        <v>0.77689178146371174</v>
      </c>
      <c r="R14" s="93">
        <v>1.544917631977851</v>
      </c>
      <c r="S14" s="93">
        <v>2.0870029412607733</v>
      </c>
      <c r="T14" s="93">
        <v>4.6306283195258784</v>
      </c>
      <c r="U14" s="15" t="s">
        <v>387</v>
      </c>
      <c r="V14" s="93">
        <v>13.804741654695375</v>
      </c>
      <c r="W14" s="93">
        <v>3.4002847270520995</v>
      </c>
      <c r="X14" s="93">
        <v>0.2110048510653427</v>
      </c>
      <c r="Y14" s="93">
        <v>1.9871644086467601E-2</v>
      </c>
      <c r="Z14" s="93">
        <v>1.4468923895331127E-2</v>
      </c>
      <c r="AA14" s="93">
        <v>2.3596760167630737E-2</v>
      </c>
      <c r="AB14" s="93">
        <v>0.26894217921477215</v>
      </c>
      <c r="AC14" s="93">
        <v>0.27069099073461372</v>
      </c>
      <c r="AD14" s="93">
        <v>0.18926555484249619</v>
      </c>
      <c r="AE14" s="92"/>
      <c r="AF14" s="93">
        <v>13709.154171999993</v>
      </c>
      <c r="AG14" s="93">
        <v>234739.88841680012</v>
      </c>
      <c r="AH14" s="93">
        <v>85505.997114000042</v>
      </c>
      <c r="AI14" s="93">
        <v>53130.588386999996</v>
      </c>
      <c r="AJ14" s="93">
        <v>4129.7313739999981</v>
      </c>
      <c r="AK14" s="15" t="s">
        <v>388</v>
      </c>
      <c r="AL14" s="38" t="s">
        <v>48</v>
      </c>
    </row>
    <row r="15" spans="1:38" s="2" customFormat="1" ht="26.25" customHeight="1" thickBot="1" x14ac:dyDescent="0.25">
      <c r="A15" s="43" t="s">
        <v>52</v>
      </c>
      <c r="B15" s="157" t="s">
        <v>53</v>
      </c>
      <c r="C15" s="43" t="s">
        <v>54</v>
      </c>
      <c r="D15" s="45"/>
      <c r="E15" s="93">
        <v>3.8176331802699996</v>
      </c>
      <c r="F15" s="93">
        <v>6.4338714217999998E-2</v>
      </c>
      <c r="G15" s="93">
        <v>5.8596049177866787</v>
      </c>
      <c r="H15" s="15" t="s">
        <v>388</v>
      </c>
      <c r="I15" s="93">
        <v>7.4355247096812557E-2</v>
      </c>
      <c r="J15" s="93">
        <v>0.19070165412999512</v>
      </c>
      <c r="K15" s="93">
        <v>0.49689488669000004</v>
      </c>
      <c r="L15" s="93">
        <v>4.3805135892751286E-3</v>
      </c>
      <c r="M15" s="93">
        <v>0.9700101284499999</v>
      </c>
      <c r="N15" s="93">
        <v>3.1534718896800005</v>
      </c>
      <c r="O15" s="93">
        <v>7.1757248031000004E-2</v>
      </c>
      <c r="P15" s="93">
        <v>1.4737423417714286E-2</v>
      </c>
      <c r="Q15" s="93">
        <v>0.51678689975384628</v>
      </c>
      <c r="R15" s="93">
        <v>3.9512442567600004</v>
      </c>
      <c r="S15" s="93">
        <v>1.38572313918</v>
      </c>
      <c r="T15" s="93">
        <v>3.3707693838999999</v>
      </c>
      <c r="U15" s="15" t="s">
        <v>387</v>
      </c>
      <c r="V15" s="93">
        <v>5.9445510755142861</v>
      </c>
      <c r="W15" s="93">
        <v>3.5398497120999996E-2</v>
      </c>
      <c r="X15" s="93">
        <v>4.9256224778761063E-7</v>
      </c>
      <c r="Y15" s="93">
        <v>3.1929691920169435E-3</v>
      </c>
      <c r="Z15" s="93">
        <v>3.1873399091850844E-3</v>
      </c>
      <c r="AA15" s="93">
        <v>4.8708143845501853E-3</v>
      </c>
      <c r="AB15" s="93">
        <v>1.1251616048000001E-2</v>
      </c>
      <c r="AC15" s="15" t="s">
        <v>388</v>
      </c>
      <c r="AD15" s="15" t="s">
        <v>388</v>
      </c>
      <c r="AE15" s="92"/>
      <c r="AF15" s="93">
        <v>26000.230801999998</v>
      </c>
      <c r="AG15" s="93">
        <v>26.137499999999999</v>
      </c>
      <c r="AH15" s="93">
        <v>17603.85816</v>
      </c>
      <c r="AI15" s="15" t="s">
        <v>388</v>
      </c>
      <c r="AJ15" s="93" t="s">
        <v>388</v>
      </c>
      <c r="AK15" s="15" t="s">
        <v>388</v>
      </c>
      <c r="AL15" s="38" t="s">
        <v>48</v>
      </c>
    </row>
    <row r="16" spans="1:38" s="2" customFormat="1" ht="26.25" customHeight="1" thickBot="1" x14ac:dyDescent="0.25">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157" t="s">
        <v>57</v>
      </c>
      <c r="C17" s="43" t="s">
        <v>58</v>
      </c>
      <c r="D17" s="45"/>
      <c r="E17" s="93">
        <v>4.2740316484000003</v>
      </c>
      <c r="F17" s="93">
        <v>7.3336925567E-2</v>
      </c>
      <c r="G17" s="93">
        <v>4.1595405935091776</v>
      </c>
      <c r="H17" s="15" t="s">
        <v>388</v>
      </c>
      <c r="I17" s="93">
        <v>6.8050595091763907E-2</v>
      </c>
      <c r="J17" s="93">
        <v>0.21776293997476648</v>
      </c>
      <c r="K17" s="93">
        <v>0.34981507809500001</v>
      </c>
      <c r="L17" s="93">
        <v>4.9242222614473505E-3</v>
      </c>
      <c r="M17" s="93">
        <v>7.2783211227400004</v>
      </c>
      <c r="N17" s="93">
        <v>0.10611047600000002</v>
      </c>
      <c r="O17" s="93">
        <v>3.7413339999999994E-3</v>
      </c>
      <c r="P17" s="93">
        <v>5.2313500000000009E-4</v>
      </c>
      <c r="Q17" s="93">
        <v>1.538574E-2</v>
      </c>
      <c r="R17" s="93">
        <v>0.10730357999999998</v>
      </c>
      <c r="S17" s="93">
        <v>3.8046490000000009E-2</v>
      </c>
      <c r="T17" s="93">
        <v>0.54202708000000011</v>
      </c>
      <c r="U17" s="15" t="s">
        <v>387</v>
      </c>
      <c r="V17" s="93">
        <v>0.20174996000000003</v>
      </c>
      <c r="W17" s="93">
        <v>1.5893373068499996E-2</v>
      </c>
      <c r="X17" s="93">
        <v>4.966586645391188E-4</v>
      </c>
      <c r="Y17" s="93">
        <v>3.9118105250575226E-3</v>
      </c>
      <c r="Z17" s="93">
        <v>4.4385888174208082E-4</v>
      </c>
      <c r="AA17" s="93">
        <v>3.915664746612775E-4</v>
      </c>
      <c r="AB17" s="93">
        <v>5.2438945459999994E-3</v>
      </c>
      <c r="AC17" s="93">
        <v>2.6219861999999994E-3</v>
      </c>
      <c r="AD17" s="93">
        <v>0.71893169999999984</v>
      </c>
      <c r="AE17" s="92"/>
      <c r="AF17" s="93">
        <v>6660.9579150000009</v>
      </c>
      <c r="AG17" s="93">
        <v>28686.52</v>
      </c>
      <c r="AH17" s="93">
        <v>2372.5352879999996</v>
      </c>
      <c r="AI17" s="15" t="s">
        <v>388</v>
      </c>
      <c r="AJ17" s="93">
        <v>81.14</v>
      </c>
      <c r="AK17" s="15" t="s">
        <v>388</v>
      </c>
      <c r="AL17" s="38" t="s">
        <v>48</v>
      </c>
    </row>
    <row r="18" spans="1:38" s="2" customFormat="1" ht="26.25" customHeight="1" thickBot="1" x14ac:dyDescent="0.25">
      <c r="A18" s="43" t="s">
        <v>52</v>
      </c>
      <c r="B18" s="157" t="s">
        <v>59</v>
      </c>
      <c r="C18" s="43" t="s">
        <v>60</v>
      </c>
      <c r="D18" s="45"/>
      <c r="E18" s="93">
        <v>0.55962390400000017</v>
      </c>
      <c r="F18" s="93">
        <v>1.8623088880000002E-3</v>
      </c>
      <c r="G18" s="93">
        <v>3.4813862727670335</v>
      </c>
      <c r="H18" s="15" t="s">
        <v>388</v>
      </c>
      <c r="I18" s="93">
        <v>1.0979188755282294E-2</v>
      </c>
      <c r="J18" s="93">
        <v>2.02855439704238E-2</v>
      </c>
      <c r="K18" s="93">
        <v>3.2756706516000003E-2</v>
      </c>
      <c r="L18" s="93">
        <v>3.3870893128469574E-3</v>
      </c>
      <c r="M18" s="93">
        <v>3.2065977760000003E-2</v>
      </c>
      <c r="N18" s="93">
        <v>7.5875000000000009E-4</v>
      </c>
      <c r="O18" s="93">
        <v>9.1050000000000001E-6</v>
      </c>
      <c r="P18" s="93">
        <v>2.6297999999999998E-6</v>
      </c>
      <c r="Q18" s="93">
        <v>6.0700000000000005E-5</v>
      </c>
      <c r="R18" s="93">
        <v>0.18698366</v>
      </c>
      <c r="S18" s="93">
        <v>2.1915000000000001E-4</v>
      </c>
      <c r="T18" s="93">
        <v>3.2218000000000004E-2</v>
      </c>
      <c r="U18" s="15" t="s">
        <v>387</v>
      </c>
      <c r="V18" s="93">
        <v>3.6420000000000002E-4</v>
      </c>
      <c r="W18" s="93">
        <v>1.2707994439999999E-3</v>
      </c>
      <c r="X18" s="93">
        <v>2.4624367232957178E-4</v>
      </c>
      <c r="Y18" s="93">
        <v>1.9394469007709067E-3</v>
      </c>
      <c r="Z18" s="93">
        <v>2.2006374180360408E-4</v>
      </c>
      <c r="AA18" s="93">
        <v>1.9413709149591741E-4</v>
      </c>
      <c r="AB18" s="93">
        <v>2.5998914064E-3</v>
      </c>
      <c r="AC18" s="93">
        <v>1.15568E-4</v>
      </c>
      <c r="AD18" s="93">
        <v>3.1688000000000001E-2</v>
      </c>
      <c r="AE18" s="92"/>
      <c r="AF18" s="93">
        <v>1303.5988879999998</v>
      </c>
      <c r="AG18" s="93">
        <v>186.4</v>
      </c>
      <c r="AH18" s="93">
        <v>10.4</v>
      </c>
      <c r="AI18" s="15" t="s">
        <v>388</v>
      </c>
      <c r="AJ18" s="15" t="s">
        <v>388</v>
      </c>
      <c r="AK18" s="15" t="s">
        <v>388</v>
      </c>
      <c r="AL18" s="38" t="s">
        <v>48</v>
      </c>
    </row>
    <row r="19" spans="1:38" s="2" customFormat="1" ht="26.25" customHeight="1" thickBot="1" x14ac:dyDescent="0.25">
      <c r="A19" s="43" t="s">
        <v>52</v>
      </c>
      <c r="B19" s="157" t="s">
        <v>61</v>
      </c>
      <c r="C19" s="43" t="s">
        <v>62</v>
      </c>
      <c r="D19" s="45"/>
      <c r="E19" s="93">
        <v>2.0314363496999994</v>
      </c>
      <c r="F19" s="93">
        <v>2.0873165078000005E-2</v>
      </c>
      <c r="G19" s="93">
        <v>2.5422106851294717</v>
      </c>
      <c r="H19" s="15" t="s">
        <v>388</v>
      </c>
      <c r="I19" s="93">
        <v>8.0123953427616273E-2</v>
      </c>
      <c r="J19" s="93">
        <v>0.13637950181336728</v>
      </c>
      <c r="K19" s="93">
        <v>0.16228238217799998</v>
      </c>
      <c r="L19" s="93">
        <v>1.8738801461469109E-2</v>
      </c>
      <c r="M19" s="93">
        <v>0.52416059863999998</v>
      </c>
      <c r="N19" s="93">
        <v>7.7620608622000001E-2</v>
      </c>
      <c r="O19" s="93">
        <v>1.5764626646000003E-3</v>
      </c>
      <c r="P19" s="93">
        <v>4.0576334574628573E-3</v>
      </c>
      <c r="Q19" s="93">
        <v>8.8437462469999999E-3</v>
      </c>
      <c r="R19" s="93">
        <v>1.05577456795E-2</v>
      </c>
      <c r="S19" s="93">
        <v>1.7972603355000005E-2</v>
      </c>
      <c r="T19" s="93">
        <v>0.82695262000999992</v>
      </c>
      <c r="U19" s="15" t="s">
        <v>387</v>
      </c>
      <c r="V19" s="93">
        <v>0.14097091055399999</v>
      </c>
      <c r="W19" s="93">
        <v>4.6919010629300005E-2</v>
      </c>
      <c r="X19" s="93">
        <v>1.5446679672300474E-3</v>
      </c>
      <c r="Y19" s="93">
        <v>8.1562193876548294E-3</v>
      </c>
      <c r="Z19" s="93">
        <v>1.1291550939065468E-3</v>
      </c>
      <c r="AA19" s="93">
        <v>9.6981315880857754E-4</v>
      </c>
      <c r="AB19" s="93">
        <v>1.1799855607600001E-2</v>
      </c>
      <c r="AC19" s="93">
        <v>2.767013E-3</v>
      </c>
      <c r="AD19" s="93">
        <v>0.38298224377039997</v>
      </c>
      <c r="AE19" s="92"/>
      <c r="AF19" s="93">
        <v>11717.960064999996</v>
      </c>
      <c r="AG19" s="93">
        <v>3539.2839999999997</v>
      </c>
      <c r="AH19" s="93">
        <v>1611.6833359999998</v>
      </c>
      <c r="AI19" s="93">
        <v>796.89290700000004</v>
      </c>
      <c r="AJ19" s="93">
        <v>266.87923999999998</v>
      </c>
      <c r="AK19" s="15" t="s">
        <v>388</v>
      </c>
      <c r="AL19" s="38" t="s">
        <v>48</v>
      </c>
    </row>
    <row r="20" spans="1:38" s="2" customFormat="1" ht="26.25" customHeight="1" thickBot="1" x14ac:dyDescent="0.25">
      <c r="A20" s="43" t="s">
        <v>52</v>
      </c>
      <c r="B20" s="157" t="s">
        <v>63</v>
      </c>
      <c r="C20" s="43" t="s">
        <v>64</v>
      </c>
      <c r="D20" s="45"/>
      <c r="E20" s="93">
        <v>22.142601844230008</v>
      </c>
      <c r="F20" s="93">
        <v>0.40732314762200017</v>
      </c>
      <c r="G20" s="93">
        <v>7.2492999188180542</v>
      </c>
      <c r="H20" s="15" t="s">
        <v>388</v>
      </c>
      <c r="I20" s="93">
        <v>2.0916744912365011</v>
      </c>
      <c r="J20" s="93">
        <v>2.9269033505033653</v>
      </c>
      <c r="K20" s="93">
        <v>3.2605097787129966</v>
      </c>
      <c r="L20" s="93">
        <v>3.4182132722578022E-2</v>
      </c>
      <c r="M20" s="93">
        <v>26.426091935609996</v>
      </c>
      <c r="N20" s="93">
        <v>5.6590923471637415</v>
      </c>
      <c r="O20" s="93">
        <v>0.39434164056437015</v>
      </c>
      <c r="P20" s="93">
        <v>0.15349561127488245</v>
      </c>
      <c r="Q20" s="93">
        <v>0.26183173158265005</v>
      </c>
      <c r="R20" s="93">
        <v>0.16360241639680004</v>
      </c>
      <c r="S20" s="93">
        <v>0.21949393118354996</v>
      </c>
      <c r="T20" s="93">
        <v>1.1538843627058497</v>
      </c>
      <c r="U20" s="15" t="s">
        <v>387</v>
      </c>
      <c r="V20" s="93">
        <v>2.1832328273114294</v>
      </c>
      <c r="W20" s="93">
        <v>1.0384997580113506</v>
      </c>
      <c r="X20" s="93">
        <v>3.6195368068808631E-2</v>
      </c>
      <c r="Y20" s="93">
        <v>8.2033831408670571E-2</v>
      </c>
      <c r="Z20" s="93">
        <v>1.9611175454871656E-2</v>
      </c>
      <c r="AA20" s="93">
        <v>1.59711537856491E-2</v>
      </c>
      <c r="AB20" s="93">
        <v>0.15381152871799997</v>
      </c>
      <c r="AC20" s="93">
        <v>0.16634315149499995</v>
      </c>
      <c r="AD20" s="93">
        <v>0.24156042789750004</v>
      </c>
      <c r="AE20" s="92"/>
      <c r="AF20" s="93">
        <v>12154.993459999996</v>
      </c>
      <c r="AG20" s="93">
        <v>15211.815248000001</v>
      </c>
      <c r="AH20" s="93">
        <v>41024.947882999986</v>
      </c>
      <c r="AI20" s="93">
        <v>193547.331905</v>
      </c>
      <c r="AJ20" s="93">
        <v>1941.3732329999998</v>
      </c>
      <c r="AK20" s="15" t="s">
        <v>388</v>
      </c>
      <c r="AL20" s="38" t="s">
        <v>48</v>
      </c>
    </row>
    <row r="21" spans="1:38" s="2" customFormat="1" ht="26.25" customHeight="1" thickBot="1" x14ac:dyDescent="0.25">
      <c r="A21" s="43" t="s">
        <v>52</v>
      </c>
      <c r="B21" s="157" t="s">
        <v>65</v>
      </c>
      <c r="C21" s="43" t="s">
        <v>66</v>
      </c>
      <c r="D21" s="45"/>
      <c r="E21" s="93">
        <v>0.62851024954000012</v>
      </c>
      <c r="F21" s="93">
        <v>2.2288066860999992E-2</v>
      </c>
      <c r="G21" s="93">
        <v>1.242895205659424</v>
      </c>
      <c r="H21" s="15" t="s">
        <v>388</v>
      </c>
      <c r="I21" s="93">
        <v>4.0726379819643846E-2</v>
      </c>
      <c r="J21" s="93">
        <v>7.3923987017868883E-2</v>
      </c>
      <c r="K21" s="93">
        <v>9.9479886058999947E-2</v>
      </c>
      <c r="L21" s="93">
        <v>1.0296993363114931E-2</v>
      </c>
      <c r="M21" s="93">
        <v>0.29744876347999999</v>
      </c>
      <c r="N21" s="93">
        <v>7.4499982131100026E-2</v>
      </c>
      <c r="O21" s="93">
        <v>2.6943309588000008E-3</v>
      </c>
      <c r="P21" s="93">
        <v>3.381092980129998E-3</v>
      </c>
      <c r="Q21" s="93">
        <v>1.11787557562E-2</v>
      </c>
      <c r="R21" s="93">
        <v>4.6274824592999961E-2</v>
      </c>
      <c r="S21" s="93">
        <v>3.4150090093500007E-2</v>
      </c>
      <c r="T21" s="93">
        <v>0.44698619602000017</v>
      </c>
      <c r="U21" s="15" t="s">
        <v>387</v>
      </c>
      <c r="V21" s="93">
        <v>0.36103867892800007</v>
      </c>
      <c r="W21" s="93">
        <v>2.1287243393299998E-2</v>
      </c>
      <c r="X21" s="93">
        <v>8.9913494474331526E-4</v>
      </c>
      <c r="Y21" s="93">
        <v>4.2942574407121466E-3</v>
      </c>
      <c r="Z21" s="93">
        <v>6.287867087780317E-4</v>
      </c>
      <c r="AA21" s="93">
        <v>5.3643299000650829E-4</v>
      </c>
      <c r="AB21" s="93">
        <v>6.3586120842400009E-3</v>
      </c>
      <c r="AC21" s="93">
        <v>1.5476959808999999E-3</v>
      </c>
      <c r="AD21" s="93">
        <v>0.16501036686838</v>
      </c>
      <c r="AE21" s="92"/>
      <c r="AF21" s="93">
        <v>1845.6917159999991</v>
      </c>
      <c r="AG21" s="93">
        <v>1451.8286480000002</v>
      </c>
      <c r="AH21" s="93">
        <v>209.69</v>
      </c>
      <c r="AI21" s="93">
        <v>424.13077300000003</v>
      </c>
      <c r="AJ21" s="15" t="s">
        <v>388</v>
      </c>
      <c r="AK21" s="15" t="s">
        <v>388</v>
      </c>
      <c r="AL21" s="38" t="s">
        <v>48</v>
      </c>
    </row>
    <row r="22" spans="1:38" s="2" customFormat="1" ht="26.25" customHeight="1" thickBot="1" x14ac:dyDescent="0.25">
      <c r="A22" s="43" t="s">
        <v>52</v>
      </c>
      <c r="B22" s="157" t="s">
        <v>67</v>
      </c>
      <c r="C22" s="43" t="s">
        <v>68</v>
      </c>
      <c r="D22" s="45"/>
      <c r="E22" s="93">
        <v>4.7521956250800033</v>
      </c>
      <c r="F22" s="93">
        <v>1.5694457696000003E-2</v>
      </c>
      <c r="G22" s="93">
        <v>1.4655442879915737</v>
      </c>
      <c r="H22" s="15" t="s">
        <v>388</v>
      </c>
      <c r="I22" s="93">
        <v>0.10037437472026592</v>
      </c>
      <c r="J22" s="93">
        <v>0.20940883741230731</v>
      </c>
      <c r="K22" s="93">
        <v>0.43417827872399994</v>
      </c>
      <c r="L22" s="93">
        <v>1.0776724019416709E-2</v>
      </c>
      <c r="M22" s="93">
        <v>14.634195973209996</v>
      </c>
      <c r="N22" s="93">
        <v>3.1492471525750001</v>
      </c>
      <c r="O22" s="93">
        <v>7.4638021855300024E-2</v>
      </c>
      <c r="P22" s="93">
        <v>7.0200544928529993E-2</v>
      </c>
      <c r="Q22" s="93">
        <v>0.52092395120199997</v>
      </c>
      <c r="R22" s="93">
        <v>3.7986622016510005</v>
      </c>
      <c r="S22" s="93">
        <v>1.3923839009275001</v>
      </c>
      <c r="T22" s="93">
        <v>3.5043974952999992</v>
      </c>
      <c r="U22" s="15" t="s">
        <v>387</v>
      </c>
      <c r="V22" s="93">
        <v>6.2403932795180008</v>
      </c>
      <c r="W22" s="93">
        <v>0.17310731764740001</v>
      </c>
      <c r="X22" s="93">
        <v>9.1183127704691416E-4</v>
      </c>
      <c r="Y22" s="93">
        <v>5.0303342499508691E-3</v>
      </c>
      <c r="Z22" s="93">
        <v>6.808532131196384E-4</v>
      </c>
      <c r="AA22" s="93">
        <v>5.863286516705785E-4</v>
      </c>
      <c r="AB22" s="93">
        <v>7.209347391788001E-3</v>
      </c>
      <c r="AC22" s="93">
        <v>5.0172874429000001E-3</v>
      </c>
      <c r="AD22" s="93">
        <v>0.87166319548140003</v>
      </c>
      <c r="AE22" s="92"/>
      <c r="AF22" s="93">
        <v>4003.6842859999988</v>
      </c>
      <c r="AG22" s="93">
        <v>6005.3007950000001</v>
      </c>
      <c r="AH22" s="93">
        <v>3387.0514919999996</v>
      </c>
      <c r="AI22" s="93">
        <v>377.30231999999995</v>
      </c>
      <c r="AJ22" s="93">
        <v>48.500745000000002</v>
      </c>
      <c r="AK22" s="15" t="s">
        <v>388</v>
      </c>
      <c r="AL22" s="38" t="s">
        <v>48</v>
      </c>
    </row>
    <row r="23" spans="1:38" s="2" customFormat="1" ht="26.25" customHeight="1" thickBot="1" x14ac:dyDescent="0.25">
      <c r="A23" s="43" t="s">
        <v>69</v>
      </c>
      <c r="B23" s="157" t="s">
        <v>377</v>
      </c>
      <c r="C23" s="43" t="s">
        <v>390</v>
      </c>
      <c r="D23" s="45"/>
      <c r="E23" s="93">
        <v>12.132918404258898</v>
      </c>
      <c r="F23" s="93">
        <v>2.3965632120170568</v>
      </c>
      <c r="G23" s="93">
        <v>4.1722555697549695E-3</v>
      </c>
      <c r="H23" s="93">
        <v>2.7425961867409234E-3</v>
      </c>
      <c r="I23" s="93">
        <v>0.85832633075411224</v>
      </c>
      <c r="J23" s="93">
        <v>0.85832633075411235</v>
      </c>
      <c r="K23" s="93">
        <v>0.85832633075411224</v>
      </c>
      <c r="L23" s="93">
        <v>0.52530555011668212</v>
      </c>
      <c r="M23" s="93">
        <v>10.052132631097191</v>
      </c>
      <c r="N23" s="15" t="s">
        <v>388</v>
      </c>
      <c r="O23" s="93">
        <v>3.429551482933202E-3</v>
      </c>
      <c r="P23" s="15" t="s">
        <v>388</v>
      </c>
      <c r="Q23" s="15" t="s">
        <v>388</v>
      </c>
      <c r="R23" s="93">
        <v>1.7147757414666009E-2</v>
      </c>
      <c r="S23" s="93">
        <v>0.58302375209864432</v>
      </c>
      <c r="T23" s="93">
        <v>2.4006860380532416E-2</v>
      </c>
      <c r="U23" s="93">
        <v>3.4295514829332024E-3</v>
      </c>
      <c r="V23" s="93">
        <v>0.34295514829332019</v>
      </c>
      <c r="W23" s="15" t="s">
        <v>388</v>
      </c>
      <c r="X23" s="93">
        <v>1.0374890133757935E-2</v>
      </c>
      <c r="Y23" s="93">
        <v>1.7061521729707679E-2</v>
      </c>
      <c r="Z23" s="15" t="s">
        <v>388</v>
      </c>
      <c r="AA23" s="15" t="s">
        <v>388</v>
      </c>
      <c r="AB23" s="93">
        <v>2.7436411863465619E-2</v>
      </c>
      <c r="AC23" s="15" t="s">
        <v>388</v>
      </c>
      <c r="AD23" s="15" t="s">
        <v>388</v>
      </c>
      <c r="AE23" s="92"/>
      <c r="AF23" s="93">
        <v>14664.716015635524</v>
      </c>
      <c r="AG23" s="15" t="s">
        <v>388</v>
      </c>
      <c r="AH23" s="15" t="s">
        <v>388</v>
      </c>
      <c r="AI23" s="15" t="s">
        <v>388</v>
      </c>
      <c r="AJ23" s="15" t="s">
        <v>388</v>
      </c>
      <c r="AK23" s="15" t="s">
        <v>388</v>
      </c>
      <c r="AL23" s="38" t="s">
        <v>48</v>
      </c>
    </row>
    <row r="24" spans="1:38" s="2" customFormat="1" ht="26.25" customHeight="1" thickBot="1" x14ac:dyDescent="0.25">
      <c r="A24" s="43" t="s">
        <v>52</v>
      </c>
      <c r="B24" s="157" t="s">
        <v>70</v>
      </c>
      <c r="C24" s="43" t="s">
        <v>71</v>
      </c>
      <c r="D24" s="45"/>
      <c r="E24" s="93">
        <v>2.1741041335499993</v>
      </c>
      <c r="F24" s="93">
        <v>0.16117267212803693</v>
      </c>
      <c r="G24" s="93">
        <v>1.5570100579516939</v>
      </c>
      <c r="H24" s="15" t="s">
        <v>388</v>
      </c>
      <c r="I24" s="93">
        <v>0.25545054702248804</v>
      </c>
      <c r="J24" s="93">
        <v>0.54446739720372073</v>
      </c>
      <c r="K24" s="93">
        <v>0.89421655592899973</v>
      </c>
      <c r="L24" s="93">
        <v>3.3956269616460331E-2</v>
      </c>
      <c r="M24" s="93">
        <v>2.8184951519866663</v>
      </c>
      <c r="N24" s="93">
        <v>0.25088045262162323</v>
      </c>
      <c r="O24" s="93">
        <v>1.8533094261821675E-2</v>
      </c>
      <c r="P24" s="93">
        <v>7.6220507606473776E-3</v>
      </c>
      <c r="Q24" s="93">
        <v>1.4522122048487176E-2</v>
      </c>
      <c r="R24" s="93">
        <v>0.12251995162256661</v>
      </c>
      <c r="S24" s="93">
        <v>0.17853582227690015</v>
      </c>
      <c r="T24" s="93">
        <v>0.94618571584500055</v>
      </c>
      <c r="U24" s="15" t="s">
        <v>387</v>
      </c>
      <c r="V24" s="93">
        <v>2.8377451366245134</v>
      </c>
      <c r="W24" s="93">
        <v>0.39022113299885125</v>
      </c>
      <c r="X24" s="93">
        <v>1.1529270770825207E-2</v>
      </c>
      <c r="Y24" s="93">
        <v>2.4786351647802324E-2</v>
      </c>
      <c r="Z24" s="93">
        <v>6.1621813207240455E-3</v>
      </c>
      <c r="AA24" s="93">
        <v>5.0039533218075374E-3</v>
      </c>
      <c r="AB24" s="93">
        <v>4.7481757061159119E-2</v>
      </c>
      <c r="AC24" s="93">
        <v>0.23360618847166667</v>
      </c>
      <c r="AD24" s="93">
        <v>0.10781373974726004</v>
      </c>
      <c r="AE24" s="92"/>
      <c r="AF24" s="93">
        <v>4246.9283219999988</v>
      </c>
      <c r="AG24" s="93">
        <v>624.44210499999997</v>
      </c>
      <c r="AH24" s="93">
        <v>652.51363500000002</v>
      </c>
      <c r="AI24" s="93">
        <v>6751.7910543333373</v>
      </c>
      <c r="AJ24" s="93">
        <v>1447.5267343370331</v>
      </c>
      <c r="AK24" s="15" t="s">
        <v>388</v>
      </c>
      <c r="AL24" s="38" t="s">
        <v>48</v>
      </c>
    </row>
    <row r="25" spans="1:38" s="2" customFormat="1" ht="26.25" customHeight="1" thickBot="1" x14ac:dyDescent="0.25">
      <c r="A25" s="43" t="s">
        <v>72</v>
      </c>
      <c r="B25" s="157" t="s">
        <v>73</v>
      </c>
      <c r="C25" s="43" t="s">
        <v>74</v>
      </c>
      <c r="D25" s="45"/>
      <c r="E25" s="93">
        <v>0.52374836610806752</v>
      </c>
      <c r="F25" s="93">
        <v>8.8300027492952696E-2</v>
      </c>
      <c r="G25" s="93">
        <v>3.2512733071326315E-2</v>
      </c>
      <c r="H25" s="15" t="s">
        <v>388</v>
      </c>
      <c r="I25" s="93">
        <v>6.1312320231231964E-3</v>
      </c>
      <c r="J25" s="93">
        <v>6.1312320231231964E-3</v>
      </c>
      <c r="K25" s="93">
        <v>6.1312320231231964E-3</v>
      </c>
      <c r="L25" s="93">
        <v>3.0656160115615982E-3</v>
      </c>
      <c r="M25" s="93">
        <v>0.64142309037427314</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1675.9140758415629</v>
      </c>
      <c r="AG25" s="15" t="s">
        <v>388</v>
      </c>
      <c r="AH25" s="15" t="s">
        <v>388</v>
      </c>
      <c r="AI25" s="15" t="s">
        <v>388</v>
      </c>
      <c r="AJ25" s="15" t="s">
        <v>388</v>
      </c>
      <c r="AK25" s="15" t="s">
        <v>388</v>
      </c>
      <c r="AL25" s="38" t="s">
        <v>48</v>
      </c>
    </row>
    <row r="26" spans="1:38" s="2" customFormat="1" ht="26.25" customHeight="1" thickBot="1" x14ac:dyDescent="0.25">
      <c r="A26" s="43" t="s">
        <v>72</v>
      </c>
      <c r="B26" s="157" t="s">
        <v>75</v>
      </c>
      <c r="C26" s="43" t="s">
        <v>76</v>
      </c>
      <c r="D26" s="45"/>
      <c r="E26" s="93">
        <v>0.26643804940094123</v>
      </c>
      <c r="F26" s="93">
        <v>4.9420908335207896E-2</v>
      </c>
      <c r="G26" s="93">
        <v>1.8125132770286306E-2</v>
      </c>
      <c r="H26" s="15" t="s">
        <v>388</v>
      </c>
      <c r="I26" s="93">
        <v>1.9414478869974356E-3</v>
      </c>
      <c r="J26" s="93">
        <v>1.9414478869974356E-3</v>
      </c>
      <c r="K26" s="93">
        <v>1.9414478869974356E-3</v>
      </c>
      <c r="L26" s="93">
        <v>9.7072394349871779E-4</v>
      </c>
      <c r="M26" s="93">
        <v>0.61130387820822762</v>
      </c>
      <c r="N26" s="93">
        <v>0.13684242593598986</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944.00363791883854</v>
      </c>
      <c r="AG26" s="15" t="s">
        <v>388</v>
      </c>
      <c r="AH26" s="15" t="s">
        <v>388</v>
      </c>
      <c r="AI26" s="15" t="s">
        <v>388</v>
      </c>
      <c r="AJ26" s="15" t="s">
        <v>388</v>
      </c>
      <c r="AK26" s="15" t="s">
        <v>388</v>
      </c>
      <c r="AL26" s="38" t="s">
        <v>48</v>
      </c>
    </row>
    <row r="27" spans="1:38" s="2" customFormat="1" ht="26.25" customHeight="1" thickBot="1" x14ac:dyDescent="0.25">
      <c r="A27" s="43" t="s">
        <v>77</v>
      </c>
      <c r="B27" s="157" t="s">
        <v>78</v>
      </c>
      <c r="C27" s="43" t="s">
        <v>79</v>
      </c>
      <c r="D27" s="45"/>
      <c r="E27" s="93">
        <v>35.597506816640262</v>
      </c>
      <c r="F27" s="93">
        <v>16.102315048395155</v>
      </c>
      <c r="G27" s="93">
        <v>3.6274157917971152E-2</v>
      </c>
      <c r="H27" s="93">
        <v>1.9202378651063938</v>
      </c>
      <c r="I27" s="93">
        <v>0.66243638294937202</v>
      </c>
      <c r="J27" s="93">
        <v>0.66243638294937202</v>
      </c>
      <c r="K27" s="93">
        <v>0.66243638294937213</v>
      </c>
      <c r="L27" s="93">
        <v>0.35013710995452457</v>
      </c>
      <c r="M27" s="93">
        <v>133.3532734229486</v>
      </c>
      <c r="N27" s="93">
        <v>2.8956467868708328E-3</v>
      </c>
      <c r="O27" s="93">
        <v>3.5590213893570301E-4</v>
      </c>
      <c r="P27" s="93">
        <v>1.6995170399490844E-2</v>
      </c>
      <c r="Q27" s="93">
        <v>5.4596062724985661E-4</v>
      </c>
      <c r="R27" s="93">
        <v>1.4564672396900328E-2</v>
      </c>
      <c r="S27" s="93">
        <v>1.0223455774926603E-2</v>
      </c>
      <c r="T27" s="93">
        <v>3.911263315066053E-3</v>
      </c>
      <c r="U27" s="93">
        <v>3.8011697662830726E-4</v>
      </c>
      <c r="V27" s="93">
        <v>6.3445746274448822E-2</v>
      </c>
      <c r="W27" s="93">
        <v>1.1865869119336712</v>
      </c>
      <c r="X27" s="93">
        <v>1.9485351316619819E-2</v>
      </c>
      <c r="Y27" s="93">
        <v>2.3949895685389088E-2</v>
      </c>
      <c r="Z27" s="93">
        <v>1.2182604069695019E-2</v>
      </c>
      <c r="AA27" s="93">
        <v>2.5027176086982079E-2</v>
      </c>
      <c r="AB27" s="93">
        <v>8.0645027158686017E-2</v>
      </c>
      <c r="AC27" s="93">
        <v>0.1285720132885548</v>
      </c>
      <c r="AD27" s="93">
        <v>2.3921548062632992E-4</v>
      </c>
      <c r="AE27" s="92"/>
      <c r="AF27" s="93">
        <v>91608.530876517529</v>
      </c>
      <c r="AG27" s="15" t="s">
        <v>388</v>
      </c>
      <c r="AH27" s="93">
        <v>6.5745012901007396</v>
      </c>
      <c r="AI27" s="15" t="s">
        <v>388</v>
      </c>
      <c r="AJ27" s="15" t="s">
        <v>388</v>
      </c>
      <c r="AK27" s="15" t="s">
        <v>388</v>
      </c>
      <c r="AL27" s="38" t="s">
        <v>48</v>
      </c>
    </row>
    <row r="28" spans="1:38" s="2" customFormat="1" ht="26.25" customHeight="1" thickBot="1" x14ac:dyDescent="0.25">
      <c r="A28" s="43" t="s">
        <v>77</v>
      </c>
      <c r="B28" s="157" t="s">
        <v>80</v>
      </c>
      <c r="C28" s="43" t="s">
        <v>81</v>
      </c>
      <c r="D28" s="45"/>
      <c r="E28" s="93">
        <v>6.4085336945905924</v>
      </c>
      <c r="F28" s="93">
        <v>1.2495024840944937</v>
      </c>
      <c r="G28" s="93">
        <v>5.8949988502028667E-3</v>
      </c>
      <c r="H28" s="93">
        <v>1.2442312132988045E-2</v>
      </c>
      <c r="I28" s="93">
        <v>0.75648068277577429</v>
      </c>
      <c r="J28" s="93">
        <v>0.75648068277577429</v>
      </c>
      <c r="K28" s="93">
        <v>0.75648068277577429</v>
      </c>
      <c r="L28" s="93">
        <v>0.41553992277489077</v>
      </c>
      <c r="M28" s="93">
        <v>11.467020973308783</v>
      </c>
      <c r="N28" s="93">
        <v>1.7681271938981742E-4</v>
      </c>
      <c r="O28" s="93">
        <v>1.8689629705116244E-5</v>
      </c>
      <c r="P28" s="93">
        <v>1.6659889468252905E-3</v>
      </c>
      <c r="Q28" s="93">
        <v>3.4858364994896236E-5</v>
      </c>
      <c r="R28" s="93">
        <v>2.4789492968216209E-3</v>
      </c>
      <c r="S28" s="93">
        <v>1.6692941083767182E-3</v>
      </c>
      <c r="T28" s="93">
        <v>1.1257193505050866E-4</v>
      </c>
      <c r="U28" s="93">
        <v>3.2337470579559991E-5</v>
      </c>
      <c r="V28" s="93">
        <v>5.7451178718607096E-3</v>
      </c>
      <c r="W28" s="93">
        <v>0.21589032989530904</v>
      </c>
      <c r="X28" s="93">
        <v>4.4185952817683456E-3</v>
      </c>
      <c r="Y28" s="93">
        <v>4.6848577296508334E-3</v>
      </c>
      <c r="Z28" s="93">
        <v>2.4503511446132987E-3</v>
      </c>
      <c r="AA28" s="93">
        <v>4.4866594309824238E-3</v>
      </c>
      <c r="AB28" s="93">
        <v>1.6040463587014903E-2</v>
      </c>
      <c r="AC28" s="93">
        <v>1.7889945698534242E-2</v>
      </c>
      <c r="AD28" s="93">
        <v>5.067425386067474E-5</v>
      </c>
      <c r="AE28" s="92"/>
      <c r="AF28" s="93">
        <v>12706.903234789985</v>
      </c>
      <c r="AG28" s="15" t="s">
        <v>388</v>
      </c>
      <c r="AH28" s="15" t="s">
        <v>388</v>
      </c>
      <c r="AI28" s="15" t="s">
        <v>388</v>
      </c>
      <c r="AJ28" s="15" t="s">
        <v>388</v>
      </c>
      <c r="AK28" s="15" t="s">
        <v>388</v>
      </c>
      <c r="AL28" s="38" t="s">
        <v>48</v>
      </c>
    </row>
    <row r="29" spans="1:38" s="2" customFormat="1" ht="26.25" customHeight="1" thickBot="1" x14ac:dyDescent="0.25">
      <c r="A29" s="43" t="s">
        <v>77</v>
      </c>
      <c r="B29" s="157" t="s">
        <v>82</v>
      </c>
      <c r="C29" s="43" t="s">
        <v>83</v>
      </c>
      <c r="D29" s="45"/>
      <c r="E29" s="93">
        <v>29.717289902724339</v>
      </c>
      <c r="F29" s="93">
        <v>1.1320251476001821</v>
      </c>
      <c r="G29" s="93">
        <v>2.6562181145871878E-2</v>
      </c>
      <c r="H29" s="93">
        <v>1.1143406109219512E-2</v>
      </c>
      <c r="I29" s="93">
        <v>0.77246290692108699</v>
      </c>
      <c r="J29" s="93">
        <v>0.77246290692108699</v>
      </c>
      <c r="K29" s="93">
        <v>0.77246290692108699</v>
      </c>
      <c r="L29" s="93">
        <v>0.40938287589798666</v>
      </c>
      <c r="M29" s="93">
        <v>6.128675476085645</v>
      </c>
      <c r="N29" s="93">
        <v>6.600082189681855E-4</v>
      </c>
      <c r="O29" s="93">
        <v>6.6000821896818553E-5</v>
      </c>
      <c r="P29" s="93">
        <v>6.9960871210627655E-3</v>
      </c>
      <c r="Q29" s="93">
        <v>1.3200164379363711E-4</v>
      </c>
      <c r="R29" s="93">
        <v>1.1220139722459154E-2</v>
      </c>
      <c r="S29" s="93">
        <v>7.5240936962373151E-3</v>
      </c>
      <c r="T29" s="93">
        <v>2.6400328758727421E-4</v>
      </c>
      <c r="U29" s="93">
        <v>1.3200164379363711E-4</v>
      </c>
      <c r="V29" s="93">
        <v>2.3760295882854679E-2</v>
      </c>
      <c r="W29" s="93">
        <v>0.23852081298709915</v>
      </c>
      <c r="X29" s="93">
        <v>6.7320838334754916E-3</v>
      </c>
      <c r="Y29" s="93">
        <v>4.0656506288440225E-2</v>
      </c>
      <c r="Z29" s="93">
        <v>4.5408565465011159E-2</v>
      </c>
      <c r="AA29" s="93">
        <v>1.042812985969733E-2</v>
      </c>
      <c r="AB29" s="93">
        <v>0.10322528544662421</v>
      </c>
      <c r="AC29" s="93">
        <v>7.9381421364594557E-2</v>
      </c>
      <c r="AD29" s="93">
        <v>4.7023094151009553E-5</v>
      </c>
      <c r="AE29" s="92"/>
      <c r="AF29" s="93">
        <v>56232.700256089403</v>
      </c>
      <c r="AG29" s="15" t="s">
        <v>388</v>
      </c>
      <c r="AH29" s="93">
        <v>147.95677249808429</v>
      </c>
      <c r="AI29" s="15" t="s">
        <v>388</v>
      </c>
      <c r="AJ29" s="15" t="s">
        <v>388</v>
      </c>
      <c r="AK29" s="15" t="s">
        <v>388</v>
      </c>
      <c r="AL29" s="38" t="s">
        <v>48</v>
      </c>
    </row>
    <row r="30" spans="1:38" s="2" customFormat="1" ht="26.25" customHeight="1" thickBot="1" x14ac:dyDescent="0.25">
      <c r="A30" s="43" t="s">
        <v>77</v>
      </c>
      <c r="B30" s="157" t="s">
        <v>84</v>
      </c>
      <c r="C30" s="43" t="s">
        <v>85</v>
      </c>
      <c r="D30" s="45"/>
      <c r="E30" s="93">
        <v>0.17917227450686901</v>
      </c>
      <c r="F30" s="93">
        <v>2.7271854279356442</v>
      </c>
      <c r="G30" s="93">
        <v>4.4239244246551296E-4</v>
      </c>
      <c r="H30" s="93">
        <v>1.3784326799999996E-3</v>
      </c>
      <c r="I30" s="93">
        <v>5.4080938385510112E-2</v>
      </c>
      <c r="J30" s="93">
        <v>5.4080938385510112E-2</v>
      </c>
      <c r="K30" s="93">
        <v>5.4080938385510119E-2</v>
      </c>
      <c r="L30" s="93">
        <v>6.5581732224061122E-3</v>
      </c>
      <c r="M30" s="93">
        <v>10.886992444569229</v>
      </c>
      <c r="N30" s="93">
        <v>4.4030018590575426E-5</v>
      </c>
      <c r="O30" s="93">
        <v>5.5004983305025114E-6</v>
      </c>
      <c r="P30" s="93">
        <v>2.4008517570671357E-4</v>
      </c>
      <c r="Q30" s="93">
        <v>8.2572554823926021E-6</v>
      </c>
      <c r="R30" s="93">
        <v>1.7506840970978626E-4</v>
      </c>
      <c r="S30" s="93">
        <v>1.2495217399121321E-4</v>
      </c>
      <c r="T30" s="93">
        <v>6.3158111001196347E-5</v>
      </c>
      <c r="U30" s="93">
        <v>5.5135143037801806E-6</v>
      </c>
      <c r="V30" s="93">
        <v>9.1012033932205986E-4</v>
      </c>
      <c r="W30" s="93">
        <v>2.6558350962399994E-2</v>
      </c>
      <c r="X30" s="93">
        <v>2.3604509556628565E-4</v>
      </c>
      <c r="Y30" s="93">
        <v>2.6374282681796324E-4</v>
      </c>
      <c r="Z30" s="93">
        <v>1.8964616983917448E-4</v>
      </c>
      <c r="AA30" s="93">
        <v>2.8538037288819863E-4</v>
      </c>
      <c r="AB30" s="93">
        <v>9.7481446511162191E-4</v>
      </c>
      <c r="AC30" s="93">
        <v>1.6618638751006551E-3</v>
      </c>
      <c r="AD30" s="93">
        <v>1.675893772208E-5</v>
      </c>
      <c r="AE30" s="92"/>
      <c r="AF30" s="93">
        <v>1180.9947655667108</v>
      </c>
      <c r="AG30" s="15" t="s">
        <v>388</v>
      </c>
      <c r="AH30" s="15" t="s">
        <v>388</v>
      </c>
      <c r="AI30" s="15" t="s">
        <v>388</v>
      </c>
      <c r="AJ30" s="15" t="s">
        <v>388</v>
      </c>
      <c r="AK30" s="15" t="s">
        <v>388</v>
      </c>
      <c r="AL30" s="38" t="s">
        <v>48</v>
      </c>
    </row>
    <row r="31" spans="1:38" s="2" customFormat="1" ht="26.25" customHeight="1" thickBot="1" x14ac:dyDescent="0.25">
      <c r="A31" s="43" t="s">
        <v>77</v>
      </c>
      <c r="B31" s="157" t="s">
        <v>86</v>
      </c>
      <c r="C31" s="43" t="s">
        <v>87</v>
      </c>
      <c r="D31" s="45"/>
      <c r="E31" s="15" t="s">
        <v>388</v>
      </c>
      <c r="F31" s="93">
        <v>4.0525773423717828</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157" t="s">
        <v>88</v>
      </c>
      <c r="C32" s="43" t="s">
        <v>89</v>
      </c>
      <c r="D32" s="45"/>
      <c r="E32" s="15" t="s">
        <v>388</v>
      </c>
      <c r="F32" s="15" t="s">
        <v>388</v>
      </c>
      <c r="G32" s="15" t="s">
        <v>388</v>
      </c>
      <c r="H32" s="15" t="s">
        <v>388</v>
      </c>
      <c r="I32" s="93">
        <v>0.62508629881531885</v>
      </c>
      <c r="J32" s="93">
        <v>1.1346830305278277</v>
      </c>
      <c r="K32" s="93">
        <v>1.5291288539732883</v>
      </c>
      <c r="L32" s="93">
        <v>0.16142143667776798</v>
      </c>
      <c r="M32" s="15" t="s">
        <v>388</v>
      </c>
      <c r="N32" s="93">
        <v>0.49831820819097461</v>
      </c>
      <c r="O32" s="93">
        <v>1.7687943205406229E-3</v>
      </c>
      <c r="P32" s="15" t="s">
        <v>388</v>
      </c>
      <c r="Q32" s="93">
        <v>4.2221227133949914E-2</v>
      </c>
      <c r="R32" s="93">
        <v>1.3224498491760743</v>
      </c>
      <c r="S32" s="93">
        <v>42.932834002580812</v>
      </c>
      <c r="T32" s="93">
        <v>0.18987658585431641</v>
      </c>
      <c r="U32" s="93">
        <v>3.058257707946577E-2</v>
      </c>
      <c r="V32" s="93">
        <v>21.783074553326227</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157" t="s">
        <v>90</v>
      </c>
      <c r="C33" s="43" t="s">
        <v>91</v>
      </c>
      <c r="D33" s="45"/>
      <c r="E33" s="15" t="s">
        <v>388</v>
      </c>
      <c r="F33" s="15" t="s">
        <v>388</v>
      </c>
      <c r="G33" s="15" t="s">
        <v>388</v>
      </c>
      <c r="H33" s="15" t="s">
        <v>388</v>
      </c>
      <c r="I33" s="93">
        <v>0.46866945720420766</v>
      </c>
      <c r="J33" s="93">
        <v>5.5679290508435395</v>
      </c>
      <c r="K33" s="93">
        <v>11.135858101687079</v>
      </c>
      <c r="L33" s="93">
        <v>9.2427622244002763E-2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157" t="s">
        <v>92</v>
      </c>
      <c r="C34" s="43" t="s">
        <v>93</v>
      </c>
      <c r="D34" s="45"/>
      <c r="E34" s="93">
        <v>2.9065281458308552</v>
      </c>
      <c r="F34" s="93">
        <v>0.16092695683365649</v>
      </c>
      <c r="G34" s="93">
        <v>2.6182103368124947E-3</v>
      </c>
      <c r="H34" s="93">
        <v>2.8597210690118019E-4</v>
      </c>
      <c r="I34" s="93">
        <v>5.7205566975041394E-2</v>
      </c>
      <c r="J34" s="93">
        <v>6.0128479156247881E-2</v>
      </c>
      <c r="K34" s="93">
        <v>6.3468950220483877E-2</v>
      </c>
      <c r="L34" s="93">
        <v>3.7183618533776906E-2</v>
      </c>
      <c r="M34" s="93">
        <v>0.38989920653111071</v>
      </c>
      <c r="N34" s="15" t="s">
        <v>388</v>
      </c>
      <c r="O34" s="93">
        <v>4.0853158128740038E-4</v>
      </c>
      <c r="P34" s="15" t="s">
        <v>388</v>
      </c>
      <c r="Q34" s="15" t="s">
        <v>388</v>
      </c>
      <c r="R34" s="93">
        <v>2.0426579064370017E-3</v>
      </c>
      <c r="S34" s="93">
        <v>6.9450368818858049E-2</v>
      </c>
      <c r="T34" s="93">
        <v>2.8597210690118027E-3</v>
      </c>
      <c r="U34" s="93">
        <v>4.0853158128740038E-4</v>
      </c>
      <c r="V34" s="93">
        <v>4.0853158128740033E-2</v>
      </c>
      <c r="W34" s="15" t="s">
        <v>388</v>
      </c>
      <c r="X34" s="93">
        <v>1.2255947438622008E-3</v>
      </c>
      <c r="Y34" s="93">
        <v>2.0426579064370017E-3</v>
      </c>
      <c r="Z34" s="15" t="s">
        <v>388</v>
      </c>
      <c r="AA34" s="15" t="s">
        <v>388</v>
      </c>
      <c r="AB34" s="93">
        <v>3.2682526502992022E-3</v>
      </c>
      <c r="AC34" s="15" t="s">
        <v>388</v>
      </c>
      <c r="AD34" s="15" t="s">
        <v>388</v>
      </c>
      <c r="AE34" s="92"/>
      <c r="AF34" s="93">
        <v>1756.6857995358193</v>
      </c>
      <c r="AG34" s="15" t="s">
        <v>388</v>
      </c>
      <c r="AH34" s="15" t="s">
        <v>388</v>
      </c>
      <c r="AI34" s="15" t="s">
        <v>388</v>
      </c>
      <c r="AJ34" s="15" t="s">
        <v>388</v>
      </c>
      <c r="AK34" s="15" t="s">
        <v>388</v>
      </c>
      <c r="AL34" s="38" t="s">
        <v>48</v>
      </c>
    </row>
    <row r="35" spans="1:38" s="2" customFormat="1" ht="26.25" customHeight="1" thickBot="1" x14ac:dyDescent="0.25">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157" t="s">
        <v>97</v>
      </c>
      <c r="C36" s="43" t="s">
        <v>98</v>
      </c>
      <c r="D36" s="45"/>
      <c r="E36" s="93">
        <v>8.8981555324056067</v>
      </c>
      <c r="F36" s="93">
        <v>8.2609992341339709</v>
      </c>
      <c r="G36" s="93">
        <v>1.447284581817383</v>
      </c>
      <c r="H36" s="93">
        <v>1.197438011289484E-3</v>
      </c>
      <c r="I36" s="93">
        <v>0.56288047336072877</v>
      </c>
      <c r="J36" s="93">
        <v>0.58569537379454395</v>
      </c>
      <c r="K36" s="93">
        <v>0.58569537379454384</v>
      </c>
      <c r="L36" s="93">
        <v>7.3217690556852524E-2</v>
      </c>
      <c r="M36" s="93">
        <v>23.764325757714715</v>
      </c>
      <c r="N36" s="93">
        <v>1.8359809838594698E-2</v>
      </c>
      <c r="O36" s="93">
        <v>1.6890216689146892E-3</v>
      </c>
      <c r="P36" s="93">
        <v>3.2683290780959381E-3</v>
      </c>
      <c r="Q36" s="93">
        <v>3.3737125605380697E-2</v>
      </c>
      <c r="R36" s="93">
        <v>3.6325515238619446E-2</v>
      </c>
      <c r="S36" s="93">
        <v>0.12570002377422901</v>
      </c>
      <c r="T36" s="93">
        <v>1.5179541133775658</v>
      </c>
      <c r="U36" s="93">
        <v>1.7339900671308927E-2</v>
      </c>
      <c r="V36" s="93">
        <v>0.14872052241031886</v>
      </c>
      <c r="W36" s="93">
        <v>3.1400645321293635E-2</v>
      </c>
      <c r="X36" s="93">
        <v>3.8277273199914096E-4</v>
      </c>
      <c r="Y36" s="93">
        <v>2.1387056510767215E-3</v>
      </c>
      <c r="Z36" s="93">
        <v>1.689021668914689E-3</v>
      </c>
      <c r="AA36" s="93">
        <v>4.8368095440489144E-4</v>
      </c>
      <c r="AB36" s="93">
        <v>4.6941810063954427E-3</v>
      </c>
      <c r="AC36" s="93">
        <v>1.2612805386993449E-2</v>
      </c>
      <c r="AD36" s="93">
        <v>2.8632671060680216E-2</v>
      </c>
      <c r="AE36" s="92"/>
      <c r="AF36" s="93">
        <v>7204.0067132767408</v>
      </c>
      <c r="AG36" s="15" t="s">
        <v>388</v>
      </c>
      <c r="AH36" s="15" t="s">
        <v>388</v>
      </c>
      <c r="AI36" s="15" t="s">
        <v>388</v>
      </c>
      <c r="AJ36" s="15" t="s">
        <v>388</v>
      </c>
      <c r="AK36" s="15" t="s">
        <v>388</v>
      </c>
      <c r="AL36" s="38" t="s">
        <v>48</v>
      </c>
    </row>
    <row r="37" spans="1:38" s="2" customFormat="1" ht="26.25" customHeight="1" thickBot="1" x14ac:dyDescent="0.25">
      <c r="A37" s="43" t="s">
        <v>69</v>
      </c>
      <c r="B37" s="157" t="s">
        <v>99</v>
      </c>
      <c r="C37" s="43" t="s">
        <v>393</v>
      </c>
      <c r="D37" s="45"/>
      <c r="E37" s="93">
        <v>8.9809999999999987E-2</v>
      </c>
      <c r="F37" s="93">
        <v>1.13214E-3</v>
      </c>
      <c r="G37" s="93">
        <v>4.4101600000000005E-5</v>
      </c>
      <c r="H37" s="15" t="s">
        <v>388</v>
      </c>
      <c r="I37" s="15" t="s">
        <v>388</v>
      </c>
      <c r="J37" s="15" t="s">
        <v>388</v>
      </c>
      <c r="K37" s="15" t="s">
        <v>388</v>
      </c>
      <c r="L37" s="15" t="s">
        <v>388</v>
      </c>
      <c r="M37" s="93">
        <v>2.2050799999999999E-2</v>
      </c>
      <c r="N37" s="15" t="s">
        <v>388</v>
      </c>
      <c r="O37" s="15" t="s">
        <v>388</v>
      </c>
      <c r="P37" s="15" t="s">
        <v>388</v>
      </c>
      <c r="Q37" s="15" t="s">
        <v>388</v>
      </c>
      <c r="R37" s="15" t="s">
        <v>388</v>
      </c>
      <c r="S37" s="15" t="s">
        <v>388</v>
      </c>
      <c r="T37" s="15" t="s">
        <v>388</v>
      </c>
      <c r="U37" s="15" t="s">
        <v>388</v>
      </c>
      <c r="V37" s="15" t="s">
        <v>388</v>
      </c>
      <c r="W37" s="93">
        <v>5.5127000000000008E-4</v>
      </c>
      <c r="X37" s="15" t="s">
        <v>388</v>
      </c>
      <c r="Y37" s="15" t="s">
        <v>388</v>
      </c>
      <c r="Z37" s="15" t="s">
        <v>388</v>
      </c>
      <c r="AA37" s="15" t="s">
        <v>388</v>
      </c>
      <c r="AB37" s="15" t="s">
        <v>388</v>
      </c>
      <c r="AC37" s="15" t="s">
        <v>388</v>
      </c>
      <c r="AD37" s="15" t="s">
        <v>388</v>
      </c>
      <c r="AE37" s="92"/>
      <c r="AF37" s="15" t="s">
        <v>388</v>
      </c>
      <c r="AG37" s="15" t="s">
        <v>388</v>
      </c>
      <c r="AH37" s="93">
        <v>1102.54</v>
      </c>
      <c r="AI37" s="15" t="s">
        <v>388</v>
      </c>
      <c r="AJ37" s="15" t="s">
        <v>388</v>
      </c>
      <c r="AK37" s="15" t="s">
        <v>388</v>
      </c>
      <c r="AL37" s="38" t="s">
        <v>48</v>
      </c>
    </row>
    <row r="38" spans="1:38" s="2" customFormat="1" ht="26.25" customHeight="1" thickBot="1" x14ac:dyDescent="0.25">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157" t="s">
        <v>103</v>
      </c>
      <c r="C39" s="43" t="s">
        <v>394</v>
      </c>
      <c r="D39" s="45"/>
      <c r="E39" s="93">
        <v>1.3573888908029001</v>
      </c>
      <c r="F39" s="93">
        <v>9.4556068189999995E-2</v>
      </c>
      <c r="G39" s="93">
        <v>1.1461860177169743</v>
      </c>
      <c r="H39" s="93">
        <v>4.4155807986E-3</v>
      </c>
      <c r="I39" s="93">
        <v>0.12751875648024655</v>
      </c>
      <c r="J39" s="93">
        <v>0.20681788597202291</v>
      </c>
      <c r="K39" s="93">
        <v>0.29460237868100303</v>
      </c>
      <c r="L39" s="93">
        <v>2.6836607847166419E-2</v>
      </c>
      <c r="M39" s="93">
        <v>0.94182381816857996</v>
      </c>
      <c r="N39" s="93">
        <v>8.1756180774999992E-2</v>
      </c>
      <c r="O39" s="93">
        <v>8.7452141693000005E-3</v>
      </c>
      <c r="P39" s="93">
        <v>1.6498014169299999E-3</v>
      </c>
      <c r="Q39" s="93">
        <v>1.4054094462000002E-2</v>
      </c>
      <c r="R39" s="93">
        <v>0.10949004723100002</v>
      </c>
      <c r="S39" s="93">
        <v>4.2600118077499999E-2</v>
      </c>
      <c r="T39" s="93">
        <v>0.53868416930000007</v>
      </c>
      <c r="U39" s="93">
        <v>1.3350000000000001E-2</v>
      </c>
      <c r="V39" s="93">
        <v>1.9210805667720001</v>
      </c>
      <c r="W39" s="93">
        <v>6.4864238681114489E-2</v>
      </c>
      <c r="X39" s="93">
        <v>3.8704073889233533E-3</v>
      </c>
      <c r="Y39" s="93">
        <v>2.7933121922740764E-2</v>
      </c>
      <c r="Z39" s="93">
        <v>3.0961339259915725E-3</v>
      </c>
      <c r="AA39" s="93">
        <v>2.8555509523455051E-3</v>
      </c>
      <c r="AB39" s="93">
        <v>3.7755214190001191E-2</v>
      </c>
      <c r="AC39" s="93">
        <v>1.3350000000000001E-2</v>
      </c>
      <c r="AD39" s="93">
        <v>0.16127452685978788</v>
      </c>
      <c r="AE39" s="92"/>
      <c r="AF39" s="93">
        <v>12974.504616429</v>
      </c>
      <c r="AG39" s="93">
        <v>104</v>
      </c>
      <c r="AH39" s="93">
        <v>1269.9821919999999</v>
      </c>
      <c r="AI39" s="93">
        <v>2670</v>
      </c>
      <c r="AJ39" s="15" t="s">
        <v>388</v>
      </c>
      <c r="AK39" s="15" t="s">
        <v>388</v>
      </c>
      <c r="AL39" s="38" t="s">
        <v>48</v>
      </c>
    </row>
    <row r="40" spans="1:38" s="2" customFormat="1" ht="26.25" customHeight="1" thickBot="1" x14ac:dyDescent="0.25">
      <c r="A40" s="43" t="s">
        <v>69</v>
      </c>
      <c r="B40" s="157" t="s">
        <v>104</v>
      </c>
      <c r="C40" s="43" t="s">
        <v>395</v>
      </c>
      <c r="D40" s="45"/>
      <c r="E40" s="93">
        <v>3.7779809441643701</v>
      </c>
      <c r="F40" s="93">
        <v>6.1610948860727159</v>
      </c>
      <c r="G40" s="93">
        <v>1.7317306683140683E-3</v>
      </c>
      <c r="H40" s="93">
        <v>9.3134410343144545E-4</v>
      </c>
      <c r="I40" s="93">
        <v>0.4724610928858694</v>
      </c>
      <c r="J40" s="93">
        <v>0.4724610928858694</v>
      </c>
      <c r="K40" s="93">
        <v>0.4724610928858694</v>
      </c>
      <c r="L40" s="93">
        <v>0.10655689305865884</v>
      </c>
      <c r="M40" s="93">
        <v>20.273648995893328</v>
      </c>
      <c r="N40" s="15" t="s">
        <v>388</v>
      </c>
      <c r="O40" s="93">
        <v>1.3450125621914093E-3</v>
      </c>
      <c r="P40" s="15" t="s">
        <v>388</v>
      </c>
      <c r="Q40" s="15" t="s">
        <v>388</v>
      </c>
      <c r="R40" s="93">
        <v>6.7250628109570467E-3</v>
      </c>
      <c r="S40" s="93">
        <v>0.22865213557253955</v>
      </c>
      <c r="T40" s="93">
        <v>9.4150879353398654E-3</v>
      </c>
      <c r="U40" s="93">
        <v>1.3450125621914093E-3</v>
      </c>
      <c r="V40" s="93">
        <v>0.13450125621914091</v>
      </c>
      <c r="W40" s="15" t="s">
        <v>388</v>
      </c>
      <c r="X40" s="93">
        <v>4.329326670785171E-3</v>
      </c>
      <c r="Y40" s="93">
        <v>6.430773826746102E-3</v>
      </c>
      <c r="Z40" s="15" t="s">
        <v>388</v>
      </c>
      <c r="AA40" s="15" t="s">
        <v>388</v>
      </c>
      <c r="AB40" s="93">
        <v>1.0760100497531273E-2</v>
      </c>
      <c r="AC40" s="15" t="s">
        <v>388</v>
      </c>
      <c r="AD40" s="15" t="s">
        <v>388</v>
      </c>
      <c r="AE40" s="92"/>
      <c r="AF40" s="93">
        <v>5763.8038694520828</v>
      </c>
      <c r="AG40" s="15" t="s">
        <v>388</v>
      </c>
      <c r="AH40" s="15" t="s">
        <v>388</v>
      </c>
      <c r="AI40" s="15" t="s">
        <v>388</v>
      </c>
      <c r="AJ40" s="15" t="s">
        <v>388</v>
      </c>
      <c r="AK40" s="15" t="s">
        <v>388</v>
      </c>
      <c r="AL40" s="38" t="s">
        <v>48</v>
      </c>
    </row>
    <row r="41" spans="1:38" s="2" customFormat="1" ht="26.25" customHeight="1" thickBot="1" x14ac:dyDescent="0.25">
      <c r="A41" s="43" t="s">
        <v>102</v>
      </c>
      <c r="B41" s="157" t="s">
        <v>105</v>
      </c>
      <c r="C41" s="43" t="s">
        <v>396</v>
      </c>
      <c r="D41" s="45"/>
      <c r="E41" s="93">
        <v>6.1541679253999995</v>
      </c>
      <c r="F41" s="93">
        <v>20.262185375456216</v>
      </c>
      <c r="G41" s="93">
        <v>1.5640240371065723</v>
      </c>
      <c r="H41" s="93">
        <v>1.0444478650693974</v>
      </c>
      <c r="I41" s="93">
        <v>8.6466425017472819</v>
      </c>
      <c r="J41" s="93">
        <v>8.9803430034165377</v>
      </c>
      <c r="K41" s="93">
        <v>9.3853871556422366</v>
      </c>
      <c r="L41" s="93">
        <v>2.5988220331980956</v>
      </c>
      <c r="M41" s="93">
        <v>143.77994568833114</v>
      </c>
      <c r="N41" s="93">
        <v>0.58492000000000022</v>
      </c>
      <c r="O41" s="93">
        <v>0.14831900000000001</v>
      </c>
      <c r="P41" s="93">
        <v>2.5727E-2</v>
      </c>
      <c r="Q41" s="93">
        <v>8.9120000000000005E-2</v>
      </c>
      <c r="R41" s="93">
        <v>1.7905300000000006</v>
      </c>
      <c r="S41" s="93">
        <v>0.40192500000000009</v>
      </c>
      <c r="T41" s="93">
        <v>1.6121999999999999</v>
      </c>
      <c r="U41" s="93">
        <v>0.24449999999999991</v>
      </c>
      <c r="V41" s="93">
        <v>34.407360000000011</v>
      </c>
      <c r="W41" s="93">
        <v>1.0491674892540002</v>
      </c>
      <c r="X41" s="93">
        <v>6.360748775913704</v>
      </c>
      <c r="Y41" s="93">
        <v>5.010919074890813</v>
      </c>
      <c r="Z41" s="93">
        <v>3.9655965910779698</v>
      </c>
      <c r="AA41" s="93">
        <v>4.5772903645830727</v>
      </c>
      <c r="AB41" s="93">
        <v>19.914554806465556</v>
      </c>
      <c r="AC41" s="93">
        <v>0.24475490196078439</v>
      </c>
      <c r="AD41" s="93">
        <v>2.9362644650073721</v>
      </c>
      <c r="AE41" s="92"/>
      <c r="AF41" s="93">
        <v>26664.678508000001</v>
      </c>
      <c r="AG41" s="93">
        <v>496</v>
      </c>
      <c r="AH41" s="93">
        <v>1360</v>
      </c>
      <c r="AI41" s="93">
        <v>48900.000000000015</v>
      </c>
      <c r="AJ41" s="93">
        <v>2.2999999999999998</v>
      </c>
      <c r="AK41" s="15" t="s">
        <v>388</v>
      </c>
      <c r="AL41" s="38" t="s">
        <v>48</v>
      </c>
    </row>
    <row r="42" spans="1:38" s="2" customFormat="1" ht="26.25" customHeight="1" thickBot="1" x14ac:dyDescent="0.25">
      <c r="A42" s="43" t="s">
        <v>69</v>
      </c>
      <c r="B42" s="157" t="s">
        <v>106</v>
      </c>
      <c r="C42" s="43" t="s">
        <v>107</v>
      </c>
      <c r="D42" s="45"/>
      <c r="E42" s="93">
        <v>0.73133722825954495</v>
      </c>
      <c r="F42" s="93">
        <v>8.1632274774171858</v>
      </c>
      <c r="G42" s="93">
        <v>9.2682407810646252E-4</v>
      </c>
      <c r="H42" s="93">
        <v>2.5957232754392922E-4</v>
      </c>
      <c r="I42" s="93">
        <v>0.27608384516101331</v>
      </c>
      <c r="J42" s="93">
        <v>0.27608384516101325</v>
      </c>
      <c r="K42" s="93">
        <v>0.27608384516101331</v>
      </c>
      <c r="L42" s="93">
        <v>2.811998026238301E-2</v>
      </c>
      <c r="M42" s="93">
        <v>44.868338254043564</v>
      </c>
      <c r="N42" s="15" t="s">
        <v>388</v>
      </c>
      <c r="O42" s="93">
        <v>6.0503729853388869E-4</v>
      </c>
      <c r="P42" s="15" t="s">
        <v>388</v>
      </c>
      <c r="Q42" s="15" t="s">
        <v>388</v>
      </c>
      <c r="R42" s="93">
        <v>3.0251864926694439E-3</v>
      </c>
      <c r="S42" s="93">
        <v>0.10285634075076108</v>
      </c>
      <c r="T42" s="93">
        <v>4.2352610897372226E-3</v>
      </c>
      <c r="U42" s="93">
        <v>6.0503729853388869E-4</v>
      </c>
      <c r="V42" s="93">
        <v>6.050372985338888E-2</v>
      </c>
      <c r="W42" s="15" t="s">
        <v>388</v>
      </c>
      <c r="X42" s="93">
        <v>2.3170601952661562E-3</v>
      </c>
      <c r="Y42" s="93">
        <v>2.5232381930049529E-3</v>
      </c>
      <c r="Z42" s="15" t="s">
        <v>388</v>
      </c>
      <c r="AA42" s="15" t="s">
        <v>388</v>
      </c>
      <c r="AB42" s="93">
        <v>4.8402983882711087E-3</v>
      </c>
      <c r="AC42" s="15" t="s">
        <v>388</v>
      </c>
      <c r="AD42" s="15" t="s">
        <v>388</v>
      </c>
      <c r="AE42" s="92"/>
      <c r="AF42" s="93">
        <v>2618.6456457162194</v>
      </c>
      <c r="AG42" s="15" t="s">
        <v>388</v>
      </c>
      <c r="AH42" s="15" t="s">
        <v>388</v>
      </c>
      <c r="AI42" s="15" t="s">
        <v>388</v>
      </c>
      <c r="AJ42" s="15" t="s">
        <v>388</v>
      </c>
      <c r="AK42" s="15" t="s">
        <v>388</v>
      </c>
      <c r="AL42" s="38" t="s">
        <v>48</v>
      </c>
    </row>
    <row r="43" spans="1:38" s="2" customFormat="1" ht="26.25" customHeight="1" thickBot="1" x14ac:dyDescent="0.25">
      <c r="A43" s="43" t="s">
        <v>102</v>
      </c>
      <c r="B43" s="157" t="s">
        <v>108</v>
      </c>
      <c r="C43" s="43" t="s">
        <v>109</v>
      </c>
      <c r="D43" s="45"/>
      <c r="E43" s="93">
        <v>1.0390273000000003</v>
      </c>
      <c r="F43" s="93">
        <v>0.257556324</v>
      </c>
      <c r="G43" s="93">
        <v>1.3287380362537482</v>
      </c>
      <c r="H43" s="93">
        <v>8.9861501494505561E-3</v>
      </c>
      <c r="I43" s="93">
        <v>0.20880263994301465</v>
      </c>
      <c r="J43" s="93">
        <v>0.36424860853078211</v>
      </c>
      <c r="K43" s="93">
        <v>0.71822685073260084</v>
      </c>
      <c r="L43" s="93">
        <v>3.4055593554685272E-2</v>
      </c>
      <c r="M43" s="93">
        <v>1.5958192525274733</v>
      </c>
      <c r="N43" s="93">
        <v>0.28247576100000005</v>
      </c>
      <c r="O43" s="93">
        <v>1.9728613200000012E-2</v>
      </c>
      <c r="P43" s="93">
        <v>5.7091855200000008E-3</v>
      </c>
      <c r="Q43" s="93">
        <v>9.5635570000000003E-2</v>
      </c>
      <c r="R43" s="93">
        <v>0.33818143400000011</v>
      </c>
      <c r="S43" s="93">
        <v>0.26900911999999999</v>
      </c>
      <c r="T43" s="93">
        <v>0.90226376000000019</v>
      </c>
      <c r="U43" s="93">
        <v>2.6900000000000021E-2</v>
      </c>
      <c r="V43" s="93">
        <v>4.1516941680000015</v>
      </c>
      <c r="W43" s="93">
        <v>0.13511994360000007</v>
      </c>
      <c r="X43" s="93">
        <v>2.5682877392553972E-3</v>
      </c>
      <c r="Y43" s="93">
        <v>1.3472260184919522E-2</v>
      </c>
      <c r="Z43" s="93">
        <v>1.4579135698489982E-3</v>
      </c>
      <c r="AA43" s="93">
        <v>1.5313735859760836E-3</v>
      </c>
      <c r="AB43" s="93">
        <v>1.9029835080000005E-2</v>
      </c>
      <c r="AC43" s="93">
        <v>2.7901960784313742E-2</v>
      </c>
      <c r="AD43" s="93">
        <v>0.32319027216022767</v>
      </c>
      <c r="AE43" s="92"/>
      <c r="AF43" s="93">
        <v>5664.6854920000005</v>
      </c>
      <c r="AG43" s="93">
        <v>1209.9899999999998</v>
      </c>
      <c r="AH43" s="93">
        <v>494.07850800000006</v>
      </c>
      <c r="AI43" s="93">
        <v>5391.6000000000031</v>
      </c>
      <c r="AJ43" s="15" t="s">
        <v>388</v>
      </c>
      <c r="AK43" s="15" t="s">
        <v>388</v>
      </c>
      <c r="AL43" s="38" t="s">
        <v>48</v>
      </c>
    </row>
    <row r="44" spans="1:38" s="2" customFormat="1" ht="26.25" customHeight="1" thickBot="1" x14ac:dyDescent="0.25">
      <c r="A44" s="43" t="s">
        <v>69</v>
      </c>
      <c r="B44" s="157" t="s">
        <v>110</v>
      </c>
      <c r="C44" s="43" t="s">
        <v>111</v>
      </c>
      <c r="D44" s="45"/>
      <c r="E44" s="93">
        <v>8.9847860835445363</v>
      </c>
      <c r="F44" s="93">
        <v>3.2642566445240431</v>
      </c>
      <c r="G44" s="93">
        <v>3.3904395562051061E-3</v>
      </c>
      <c r="H44" s="93">
        <v>2.2110551629286939E-3</v>
      </c>
      <c r="I44" s="93">
        <v>0.57142232662161996</v>
      </c>
      <c r="J44" s="93">
        <v>0.57142232662161996</v>
      </c>
      <c r="K44" s="93">
        <v>0.57142232662161996</v>
      </c>
      <c r="L44" s="93">
        <v>0.31470308212307146</v>
      </c>
      <c r="M44" s="93">
        <v>9.8854677022006623</v>
      </c>
      <c r="N44" s="15" t="s">
        <v>388</v>
      </c>
      <c r="O44" s="93">
        <v>2.8038516425052062E-3</v>
      </c>
      <c r="P44" s="15" t="s">
        <v>388</v>
      </c>
      <c r="Q44" s="15" t="s">
        <v>388</v>
      </c>
      <c r="R44" s="93">
        <v>1.4019258212526029E-2</v>
      </c>
      <c r="S44" s="93">
        <v>0.47665477922588495</v>
      </c>
      <c r="T44" s="93">
        <v>1.9626961497536441E-2</v>
      </c>
      <c r="U44" s="93">
        <v>2.8038516425052062E-3</v>
      </c>
      <c r="V44" s="93">
        <v>0.28038516425052062</v>
      </c>
      <c r="W44" s="15" t="s">
        <v>388</v>
      </c>
      <c r="X44" s="93">
        <v>8.4760988905127673E-3</v>
      </c>
      <c r="Y44" s="93">
        <v>1.3954714249528878E-2</v>
      </c>
      <c r="Z44" s="15" t="s">
        <v>388</v>
      </c>
      <c r="AA44" s="15" t="s">
        <v>388</v>
      </c>
      <c r="AB44" s="93">
        <v>2.2430813140041646E-2</v>
      </c>
      <c r="AC44" s="15" t="s">
        <v>388</v>
      </c>
      <c r="AD44" s="15" t="s">
        <v>388</v>
      </c>
      <c r="AE44" s="92"/>
      <c r="AF44" s="93">
        <v>11976.964590907028</v>
      </c>
      <c r="AG44" s="15" t="s">
        <v>388</v>
      </c>
      <c r="AH44" s="15" t="s">
        <v>388</v>
      </c>
      <c r="AI44" s="15" t="s">
        <v>388</v>
      </c>
      <c r="AJ44" s="15" t="s">
        <v>388</v>
      </c>
      <c r="AK44" s="15" t="s">
        <v>388</v>
      </c>
      <c r="AL44" s="38" t="s">
        <v>48</v>
      </c>
    </row>
    <row r="45" spans="1:38" s="2" customFormat="1" ht="26.25" customHeight="1" thickBot="1" x14ac:dyDescent="0.25">
      <c r="A45" s="43" t="s">
        <v>69</v>
      </c>
      <c r="B45" s="157" t="s">
        <v>112</v>
      </c>
      <c r="C45" s="43" t="s">
        <v>113</v>
      </c>
      <c r="D45" s="45"/>
      <c r="E45" s="93">
        <v>2.5222100799999998</v>
      </c>
      <c r="F45" s="93">
        <v>0.10643307956453198</v>
      </c>
      <c r="G45" s="93">
        <v>7.8819065000000014E-4</v>
      </c>
      <c r="H45" s="93">
        <v>3.1133530675000006E-4</v>
      </c>
      <c r="I45" s="93">
        <v>5.2966411679999999E-2</v>
      </c>
      <c r="J45" s="93">
        <v>5.6749726800000004E-2</v>
      </c>
      <c r="K45" s="93">
        <v>5.6749726800000004E-2</v>
      </c>
      <c r="L45" s="93">
        <v>1.7592415308000001E-2</v>
      </c>
      <c r="M45" s="93">
        <v>0.35468579249999999</v>
      </c>
      <c r="N45" s="93">
        <v>5.1232392250000003E-3</v>
      </c>
      <c r="O45" s="93">
        <v>3.9409532500000002E-4</v>
      </c>
      <c r="P45" s="93">
        <v>1.1822859750000002E-3</v>
      </c>
      <c r="Q45" s="93">
        <v>1.5763813000000001E-3</v>
      </c>
      <c r="R45" s="93">
        <v>1.9704766250000002E-3</v>
      </c>
      <c r="S45" s="93">
        <v>3.4680388600000001E-2</v>
      </c>
      <c r="T45" s="93">
        <v>3.9409532500000004E-2</v>
      </c>
      <c r="U45" s="93">
        <v>3.9409532500000004E-3</v>
      </c>
      <c r="V45" s="93">
        <v>4.7291438999999998E-2</v>
      </c>
      <c r="W45" s="93">
        <v>5.1232392250000003E-3</v>
      </c>
      <c r="X45" s="93">
        <v>7.8819065000000003E-5</v>
      </c>
      <c r="Y45" s="93">
        <v>3.9409532499999996E-4</v>
      </c>
      <c r="Z45" s="93">
        <v>3.9409532499999996E-4</v>
      </c>
      <c r="AA45" s="93">
        <v>3.9409532500000002E-5</v>
      </c>
      <c r="AB45" s="93">
        <v>9.0641924749999998E-4</v>
      </c>
      <c r="AC45" s="93">
        <v>3.1527626000000001E-3</v>
      </c>
      <c r="AD45" s="93">
        <v>1.4975622350000002E-3</v>
      </c>
      <c r="AE45" s="92"/>
      <c r="AF45" s="93">
        <v>1682.7870377500001</v>
      </c>
      <c r="AG45" s="15" t="s">
        <v>388</v>
      </c>
      <c r="AH45" s="15" t="s">
        <v>388</v>
      </c>
      <c r="AI45" s="15" t="s">
        <v>388</v>
      </c>
      <c r="AJ45" s="15" t="s">
        <v>388</v>
      </c>
      <c r="AK45" s="15" t="s">
        <v>388</v>
      </c>
      <c r="AL45" s="38" t="s">
        <v>48</v>
      </c>
    </row>
    <row r="46" spans="1:38" s="2" customFormat="1" ht="26.25" customHeight="1" thickBot="1" x14ac:dyDescent="0.25">
      <c r="A46" s="43" t="s">
        <v>102</v>
      </c>
      <c r="B46" s="157" t="s">
        <v>114</v>
      </c>
      <c r="C46" s="43" t="s">
        <v>115</v>
      </c>
      <c r="D46" s="45"/>
      <c r="E46" s="93">
        <v>3.0617267146999838</v>
      </c>
      <c r="F46" s="93">
        <v>0.28418653581175324</v>
      </c>
      <c r="G46" s="93">
        <v>2.4916286235566858</v>
      </c>
      <c r="H46" s="93">
        <v>7.7859016393442648E-5</v>
      </c>
      <c r="I46" s="93">
        <v>0.31736949893203975</v>
      </c>
      <c r="J46" s="93">
        <v>0.71021242482433655</v>
      </c>
      <c r="K46" s="93">
        <v>1.7010046475196388</v>
      </c>
      <c r="L46" s="93">
        <v>9.8261995497410354E-2</v>
      </c>
      <c r="M46" s="93">
        <v>8.2582876541704469</v>
      </c>
      <c r="N46" s="93">
        <v>0.4153584926395274</v>
      </c>
      <c r="O46" s="93">
        <v>3.2526593004144726E-2</v>
      </c>
      <c r="P46" s="93">
        <v>3.50291222781494E-3</v>
      </c>
      <c r="Q46" s="93">
        <v>1.7478744181086563E-2</v>
      </c>
      <c r="R46" s="93">
        <v>0.22145276539072259</v>
      </c>
      <c r="S46" s="93">
        <v>0.33731437580040258</v>
      </c>
      <c r="T46" s="93">
        <v>1.8397802948002795</v>
      </c>
      <c r="U46" s="93">
        <v>8.7868852459016392E-4</v>
      </c>
      <c r="V46" s="93">
        <v>4.3868869336598859</v>
      </c>
      <c r="W46" s="93">
        <v>0.13958437462518405</v>
      </c>
      <c r="X46" s="93">
        <v>7.9388727644037135E-3</v>
      </c>
      <c r="Y46" s="93">
        <v>3.2511372586836278E-2</v>
      </c>
      <c r="Z46" s="93">
        <v>5.2682704634981871E-3</v>
      </c>
      <c r="AA46" s="93">
        <v>4.3850903173399845E-3</v>
      </c>
      <c r="AB46" s="93">
        <v>5.0103606132078163E-2</v>
      </c>
      <c r="AC46" s="93">
        <v>6.8006527501732047E-3</v>
      </c>
      <c r="AD46" s="15" t="s">
        <v>388</v>
      </c>
      <c r="AE46" s="92"/>
      <c r="AF46" s="93">
        <v>17420.056747309041</v>
      </c>
      <c r="AG46" s="15" t="s">
        <v>388</v>
      </c>
      <c r="AH46" s="93">
        <v>4373.4818999999761</v>
      </c>
      <c r="AI46" s="93">
        <v>6156.3696119999031</v>
      </c>
      <c r="AJ46" s="15" t="s">
        <v>388</v>
      </c>
      <c r="AK46" s="15" t="s">
        <v>388</v>
      </c>
      <c r="AL46" s="38" t="s">
        <v>48</v>
      </c>
    </row>
    <row r="47" spans="1:38" s="2" customFormat="1" ht="26.25" customHeight="1" thickBot="1" x14ac:dyDescent="0.25">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57" t="s">
        <v>122</v>
      </c>
      <c r="C49" s="43" t="s">
        <v>123</v>
      </c>
      <c r="D49" s="45"/>
      <c r="E49" s="15" t="s">
        <v>389</v>
      </c>
      <c r="F49" s="93">
        <v>6.6985150000000007E-2</v>
      </c>
      <c r="G49" s="93">
        <v>0.11600000000000001</v>
      </c>
      <c r="H49" s="93">
        <v>3.2187670000000004E-3</v>
      </c>
      <c r="I49" s="93">
        <v>1.3711815561959655E-2</v>
      </c>
      <c r="J49" s="93">
        <v>3.2818443804034578E-2</v>
      </c>
      <c r="K49" s="93">
        <v>7.8E-2</v>
      </c>
      <c r="L49" s="93">
        <v>6.7187896253602308E-3</v>
      </c>
      <c r="M49" s="15" t="s">
        <v>389</v>
      </c>
      <c r="N49" s="93">
        <v>2.1000000000000001E-2</v>
      </c>
      <c r="O49" s="93">
        <v>5.0000000000000002E-5</v>
      </c>
      <c r="P49" s="93">
        <v>1.0000000000000001E-5</v>
      </c>
      <c r="Q49" s="93">
        <v>5.0000000000000001E-3</v>
      </c>
      <c r="R49" s="93">
        <v>2E-3</v>
      </c>
      <c r="S49" s="93">
        <v>4.0000000000000001E-3</v>
      </c>
      <c r="T49" s="93">
        <v>2E-3</v>
      </c>
      <c r="U49" s="15" t="s">
        <v>387</v>
      </c>
      <c r="V49" s="93">
        <v>4.9000000000000002E-2</v>
      </c>
      <c r="W49" s="93">
        <v>2.6098110000000001</v>
      </c>
      <c r="X49" s="93">
        <v>5.8054900516641572E-5</v>
      </c>
      <c r="Y49" s="93">
        <v>1.8867842667908514E-4</v>
      </c>
      <c r="Z49" s="15" t="s">
        <v>388</v>
      </c>
      <c r="AA49" s="93">
        <v>4.3541175387481186E-5</v>
      </c>
      <c r="AB49" s="93">
        <v>2.9027450258320789E-4</v>
      </c>
      <c r="AC49" s="15" t="s">
        <v>388</v>
      </c>
      <c r="AD49" s="93">
        <v>3.1317732</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57" t="s">
        <v>125</v>
      </c>
      <c r="C50" s="43" t="s">
        <v>126</v>
      </c>
      <c r="D50" s="45"/>
      <c r="E50" s="15" t="s">
        <v>388</v>
      </c>
      <c r="F50" s="15" t="s">
        <v>388</v>
      </c>
      <c r="G50" s="15" t="s">
        <v>388</v>
      </c>
      <c r="H50" s="15" t="s">
        <v>388</v>
      </c>
      <c r="I50" s="93">
        <v>2.4615168539325842</v>
      </c>
      <c r="J50" s="93">
        <v>3.5052000000000003</v>
      </c>
      <c r="K50" s="93">
        <v>5.3629560000000005</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19050</v>
      </c>
      <c r="AL50" s="38" t="s">
        <v>397</v>
      </c>
    </row>
    <row r="51" spans="1:38" s="2" customFormat="1" ht="26.25" customHeight="1" thickBot="1" x14ac:dyDescent="0.25">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157" t="s">
        <v>130</v>
      </c>
      <c r="C52" s="43" t="s">
        <v>398</v>
      </c>
      <c r="D52" s="45"/>
      <c r="E52" s="15" t="s">
        <v>389</v>
      </c>
      <c r="F52" s="93">
        <v>3.8090000000000002</v>
      </c>
      <c r="G52" s="15" t="s">
        <v>389</v>
      </c>
      <c r="H52" s="15" t="s">
        <v>389</v>
      </c>
      <c r="I52" s="93">
        <v>7.426209613738066E-3</v>
      </c>
      <c r="J52" s="93">
        <v>2.4833760658918267E-2</v>
      </c>
      <c r="K52" s="93">
        <v>6.2895113310000014E-2</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157" t="s">
        <v>132</v>
      </c>
      <c r="C53" s="43" t="s">
        <v>133</v>
      </c>
      <c r="D53" s="45"/>
      <c r="E53" s="15" t="s">
        <v>388</v>
      </c>
      <c r="F53" s="93">
        <v>3.9748816199999997</v>
      </c>
      <c r="G53" s="15" t="s">
        <v>388</v>
      </c>
      <c r="H53" s="15" t="s">
        <v>388</v>
      </c>
      <c r="I53" s="93">
        <v>3.0000000000000001E-5</v>
      </c>
      <c r="J53" s="93">
        <v>3.0000000000000001E-5</v>
      </c>
      <c r="K53" s="93">
        <v>3.0000000000000001E-5</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157" t="s">
        <v>135</v>
      </c>
      <c r="C54" s="43" t="s">
        <v>136</v>
      </c>
      <c r="D54" s="45"/>
      <c r="E54" s="15" t="s">
        <v>388</v>
      </c>
      <c r="F54" s="93">
        <v>0.45189999999999997</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4519</v>
      </c>
      <c r="AL54" s="38" t="s">
        <v>399</v>
      </c>
    </row>
    <row r="55" spans="1:38" s="2" customFormat="1" ht="26.25" customHeight="1" thickBot="1" x14ac:dyDescent="0.25">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157" t="s">
        <v>142</v>
      </c>
      <c r="C57" s="43" t="s">
        <v>143</v>
      </c>
      <c r="D57" s="45"/>
      <c r="E57" s="15" t="s">
        <v>389</v>
      </c>
      <c r="F57" s="93">
        <v>4.6189222000000002E-2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1.27125372E-2</v>
      </c>
      <c r="X57" s="93">
        <v>3.2499999999999997E-5</v>
      </c>
      <c r="Y57" s="93">
        <v>3.2499999999999997E-5</v>
      </c>
      <c r="Z57" s="93">
        <v>3.2499999999999997E-5</v>
      </c>
      <c r="AA57" s="93">
        <v>3.2499999999999997E-5</v>
      </c>
      <c r="AB57" s="93">
        <v>1.2999999999999999E-4</v>
      </c>
      <c r="AC57" s="15" t="s">
        <v>388</v>
      </c>
      <c r="AD57" s="93">
        <v>3.0795720000000002</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157" t="s">
        <v>145</v>
      </c>
      <c r="C58" s="43" t="s">
        <v>146</v>
      </c>
      <c r="D58" s="45"/>
      <c r="E58" s="15" t="s">
        <v>388</v>
      </c>
      <c r="F58" s="15" t="s">
        <v>388</v>
      </c>
      <c r="G58" s="15" t="s">
        <v>389</v>
      </c>
      <c r="H58" s="15" t="s">
        <v>388</v>
      </c>
      <c r="I58" s="93">
        <v>1.1424E-2</v>
      </c>
      <c r="J58" s="93">
        <v>5.7119999999999997E-2</v>
      </c>
      <c r="K58" s="93">
        <v>0.14688000000000001</v>
      </c>
      <c r="L58" s="93">
        <v>9.4590720000000024E-5</v>
      </c>
      <c r="M58" s="15" t="s">
        <v>388</v>
      </c>
      <c r="N58" s="15" t="s">
        <v>388</v>
      </c>
      <c r="O58" s="15" t="s">
        <v>388</v>
      </c>
      <c r="P58" s="15" t="s">
        <v>388</v>
      </c>
      <c r="Q58" s="15" t="s">
        <v>388</v>
      </c>
      <c r="R58" s="15" t="s">
        <v>388</v>
      </c>
      <c r="S58" s="15" t="s">
        <v>388</v>
      </c>
      <c r="T58" s="15" t="s">
        <v>388</v>
      </c>
      <c r="U58" s="15" t="s">
        <v>388</v>
      </c>
      <c r="V58" s="15" t="s">
        <v>388</v>
      </c>
      <c r="W58" s="93">
        <v>5.3376479984968146E-2</v>
      </c>
      <c r="X58" s="15" t="s">
        <v>388</v>
      </c>
      <c r="Y58" s="15" t="s">
        <v>388</v>
      </c>
      <c r="Z58" s="15" t="s">
        <v>388</v>
      </c>
      <c r="AA58" s="15" t="s">
        <v>388</v>
      </c>
      <c r="AB58" s="15" t="s">
        <v>388</v>
      </c>
      <c r="AC58" s="15" t="s">
        <v>388</v>
      </c>
      <c r="AD58" s="93">
        <v>1.0264707689416949E-4</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157" t="s">
        <v>148</v>
      </c>
      <c r="C59" s="43" t="s">
        <v>402</v>
      </c>
      <c r="D59" s="45"/>
      <c r="E59" s="15" t="s">
        <v>389</v>
      </c>
      <c r="F59" s="93">
        <v>5.0713950000000015E-2</v>
      </c>
      <c r="G59" s="15" t="s">
        <v>389</v>
      </c>
      <c r="H59" s="93">
        <v>0.22900000000000001</v>
      </c>
      <c r="I59" s="93">
        <v>4.6200000000000005E-2</v>
      </c>
      <c r="J59" s="93">
        <v>5.1975E-2</v>
      </c>
      <c r="K59" s="93">
        <v>5.7750000000000003E-2</v>
      </c>
      <c r="L59" s="93">
        <v>2.8644000000000002E-5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9.6428799999999995E-3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157" t="s">
        <v>149</v>
      </c>
      <c r="C60" s="43" t="s">
        <v>150</v>
      </c>
      <c r="D60" s="45"/>
      <c r="E60" s="15" t="s">
        <v>388</v>
      </c>
      <c r="F60" s="15" t="s">
        <v>388</v>
      </c>
      <c r="G60" s="15" t="s">
        <v>388</v>
      </c>
      <c r="H60" s="15" t="s">
        <v>388</v>
      </c>
      <c r="I60" s="93">
        <v>9.0036319441176484E-3</v>
      </c>
      <c r="J60" s="93">
        <v>5.5788437941176466E-2</v>
      </c>
      <c r="K60" s="93">
        <v>0.11817704770000001</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157" t="s">
        <v>151</v>
      </c>
      <c r="C61" s="43" t="s">
        <v>152</v>
      </c>
      <c r="D61" s="45"/>
      <c r="E61" s="15" t="s">
        <v>388</v>
      </c>
      <c r="F61" s="15" t="s">
        <v>388</v>
      </c>
      <c r="G61" s="15" t="s">
        <v>388</v>
      </c>
      <c r="H61" s="15" t="s">
        <v>388</v>
      </c>
      <c r="I61" s="93">
        <v>2.3971881631250002E-3</v>
      </c>
      <c r="J61" s="93">
        <v>2.377076463125E-2</v>
      </c>
      <c r="K61" s="93">
        <v>7.9006310457500006E-2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157" t="s">
        <v>153</v>
      </c>
      <c r="C62" s="43" t="s">
        <v>154</v>
      </c>
      <c r="D62" s="45"/>
      <c r="E62" s="15" t="s">
        <v>388</v>
      </c>
      <c r="F62" s="15" t="s">
        <v>388</v>
      </c>
      <c r="G62" s="15" t="s">
        <v>388</v>
      </c>
      <c r="H62" s="15" t="s">
        <v>388</v>
      </c>
      <c r="I62" s="93">
        <v>5.24438120796E-2</v>
      </c>
      <c r="J62" s="93">
        <v>0.51406075645680027</v>
      </c>
      <c r="K62" s="93">
        <v>1.3060253322399999</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157" t="s">
        <v>160</v>
      </c>
      <c r="C65" s="43" t="s">
        <v>161</v>
      </c>
      <c r="D65" s="45"/>
      <c r="E65" s="93">
        <v>0.55530000000000013</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157" t="s">
        <v>169</v>
      </c>
      <c r="C68" s="43" t="s">
        <v>170</v>
      </c>
      <c r="D68" s="45"/>
      <c r="E68" s="15" t="s">
        <v>388</v>
      </c>
      <c r="F68" s="15" t="s">
        <v>388</v>
      </c>
      <c r="G68" s="15" t="s">
        <v>388</v>
      </c>
      <c r="H68" s="15" t="s">
        <v>388</v>
      </c>
      <c r="I68" s="93">
        <v>8.94E-3</v>
      </c>
      <c r="J68" s="93">
        <v>1.1920000000000002E-2</v>
      </c>
      <c r="K68" s="93">
        <v>1.49E-2</v>
      </c>
      <c r="L68" s="93">
        <v>1.6091999999999997E-4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157" t="s">
        <v>175</v>
      </c>
      <c r="C70" s="43" t="s">
        <v>444</v>
      </c>
      <c r="D70" s="45"/>
      <c r="E70" s="93">
        <v>8.9649999999999994E-2</v>
      </c>
      <c r="F70" s="93">
        <v>2.9113817000000002</v>
      </c>
      <c r="G70" s="93">
        <v>6.6389481415916096</v>
      </c>
      <c r="H70" s="93">
        <v>0.17832999999999999</v>
      </c>
      <c r="I70" s="93">
        <v>4.0653935361216725E-2</v>
      </c>
      <c r="J70" s="93">
        <v>5.0510707224334594E-2</v>
      </c>
      <c r="K70" s="93">
        <v>5.7259999999999998E-2</v>
      </c>
      <c r="L70" s="93">
        <v>7.3161000000000016E-4</v>
      </c>
      <c r="M70" s="15" t="s">
        <v>388</v>
      </c>
      <c r="N70" s="93">
        <v>1E-3</v>
      </c>
      <c r="O70" s="15" t="s">
        <v>388</v>
      </c>
      <c r="P70" s="93">
        <v>6.4700000000000008E-2</v>
      </c>
      <c r="Q70" s="15" t="s">
        <v>388</v>
      </c>
      <c r="R70" s="93">
        <v>0.31240000000000001</v>
      </c>
      <c r="S70" s="93">
        <v>7.8E-2</v>
      </c>
      <c r="T70" s="93">
        <v>0.18340000000000001</v>
      </c>
      <c r="U70" s="15" t="s">
        <v>388</v>
      </c>
      <c r="V70" s="93">
        <v>0.25</v>
      </c>
      <c r="W70" s="93">
        <v>0.02</v>
      </c>
      <c r="X70" s="15" t="s">
        <v>388</v>
      </c>
      <c r="Y70" s="15" t="s">
        <v>388</v>
      </c>
      <c r="Z70" s="15" t="s">
        <v>388</v>
      </c>
      <c r="AA70" s="15" t="s">
        <v>388</v>
      </c>
      <c r="AB70" s="15" t="s">
        <v>388</v>
      </c>
      <c r="AC70" s="93">
        <v>26.6</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157" t="s">
        <v>176</v>
      </c>
      <c r="C71" s="43" t="s">
        <v>177</v>
      </c>
      <c r="D71" s="45"/>
      <c r="E71" s="15" t="s">
        <v>388</v>
      </c>
      <c r="F71" s="93">
        <v>0.16877416000000001</v>
      </c>
      <c r="G71" s="15" t="s">
        <v>388</v>
      </c>
      <c r="H71" s="15" t="s">
        <v>388</v>
      </c>
      <c r="I71" s="93">
        <v>1.3713989311999995E-3</v>
      </c>
      <c r="J71" s="93">
        <v>1.0971191449599996E-2</v>
      </c>
      <c r="K71" s="93">
        <v>3.4284973280000047E-2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157" t="s">
        <v>178</v>
      </c>
      <c r="C72" s="43" t="s">
        <v>179</v>
      </c>
      <c r="D72" s="45"/>
      <c r="E72" s="15" t="s">
        <v>389</v>
      </c>
      <c r="F72" s="93">
        <v>0.74029773248898778</v>
      </c>
      <c r="G72" s="93">
        <v>1.1583800000000002</v>
      </c>
      <c r="H72" s="93">
        <v>8.1000000000000006E-4</v>
      </c>
      <c r="I72" s="93">
        <v>1.4646740015000013</v>
      </c>
      <c r="J72" s="93">
        <v>2.1230602350571437</v>
      </c>
      <c r="K72" s="93">
        <v>2.709827709999999</v>
      </c>
      <c r="L72" s="93">
        <v>5.4608015328300018E-3</v>
      </c>
      <c r="M72" s="93">
        <v>0.55900000000000005</v>
      </c>
      <c r="N72" s="93">
        <v>5.386029999999999</v>
      </c>
      <c r="O72" s="93">
        <v>0.12125</v>
      </c>
      <c r="P72" s="93">
        <v>0.40932000000000002</v>
      </c>
      <c r="Q72" s="93">
        <v>9.4180000000000028E-2</v>
      </c>
      <c r="R72" s="93">
        <v>7.0928799999999992</v>
      </c>
      <c r="S72" s="93">
        <v>0.86702000000000023</v>
      </c>
      <c r="T72" s="93">
        <v>3.2674399999999997</v>
      </c>
      <c r="U72" s="15" t="s">
        <v>387</v>
      </c>
      <c r="V72" s="93">
        <v>2.9239299999999999</v>
      </c>
      <c r="W72" s="93">
        <v>0.90120308399999993</v>
      </c>
      <c r="X72" s="93">
        <v>5.1370789071428563E-3</v>
      </c>
      <c r="Y72" s="93">
        <v>5.3620789071428558E-3</v>
      </c>
      <c r="Z72" s="93">
        <v>5.2450789071428559E-3</v>
      </c>
      <c r="AA72" s="93">
        <v>5.0685074785714272E-3</v>
      </c>
      <c r="AB72" s="93">
        <v>2.0812744199999997E-2</v>
      </c>
      <c r="AC72" s="93">
        <v>9.3507807999999998E-2</v>
      </c>
      <c r="AD72" s="93">
        <v>19.001086709999996</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157" t="s">
        <v>181</v>
      </c>
      <c r="C73" s="43" t="s">
        <v>182</v>
      </c>
      <c r="D73" s="45"/>
      <c r="E73" s="15" t="s">
        <v>388</v>
      </c>
      <c r="F73" s="93">
        <v>4.4000000000000003E-3</v>
      </c>
      <c r="G73" s="15" t="s">
        <v>389</v>
      </c>
      <c r="H73" s="15" t="s">
        <v>388</v>
      </c>
      <c r="I73" s="93">
        <v>2.0639999999999999E-2</v>
      </c>
      <c r="J73" s="93">
        <v>2.9239999999999999E-2</v>
      </c>
      <c r="K73" s="93">
        <v>3.44E-2</v>
      </c>
      <c r="L73" s="93">
        <v>2.8208E-3</v>
      </c>
      <c r="M73" s="15" t="s">
        <v>388</v>
      </c>
      <c r="N73" s="93">
        <v>5.8000000000000003E-2</v>
      </c>
      <c r="O73" s="93">
        <v>3.0000000000000001E-3</v>
      </c>
      <c r="P73" s="93">
        <v>4.5000000000000004E-4</v>
      </c>
      <c r="Q73" s="93">
        <v>1.1000000000000001E-3</v>
      </c>
      <c r="R73" s="93">
        <v>3.6379999999999999</v>
      </c>
      <c r="S73" s="93">
        <v>7.0000000000000001E-3</v>
      </c>
      <c r="T73" s="93">
        <v>4.7E-2</v>
      </c>
      <c r="U73" s="15" t="s">
        <v>387</v>
      </c>
      <c r="V73" s="93">
        <v>3.4210000000000003</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157" t="s">
        <v>184</v>
      </c>
      <c r="C74" s="43" t="s">
        <v>185</v>
      </c>
      <c r="D74" s="45"/>
      <c r="E74" s="15" t="s">
        <v>388</v>
      </c>
      <c r="F74" s="93">
        <v>5.1730000000000014E-3</v>
      </c>
      <c r="G74" s="15" t="s">
        <v>388</v>
      </c>
      <c r="H74" s="15" t="s">
        <v>388</v>
      </c>
      <c r="I74" s="93">
        <v>4.2452293224813028E-5</v>
      </c>
      <c r="J74" s="93">
        <v>1.0806038275406951E-4</v>
      </c>
      <c r="K74" s="93">
        <v>1.5437197536295643E-4</v>
      </c>
      <c r="L74" s="93">
        <v>9.7640274417069967E-7</v>
      </c>
      <c r="M74" s="15" t="s">
        <v>388</v>
      </c>
      <c r="N74" s="93">
        <v>1.5900000000000001E-3</v>
      </c>
      <c r="O74" s="93">
        <v>1.2E-4</v>
      </c>
      <c r="P74" s="15" t="s">
        <v>388</v>
      </c>
      <c r="Q74" s="93">
        <v>1.1E-4</v>
      </c>
      <c r="R74" s="15" t="s">
        <v>388</v>
      </c>
      <c r="S74" s="15" t="s">
        <v>388</v>
      </c>
      <c r="T74" s="15" t="s">
        <v>388</v>
      </c>
      <c r="U74" s="15" t="s">
        <v>388</v>
      </c>
      <c r="V74" s="93">
        <v>4.6100000000000004E-3</v>
      </c>
      <c r="W74" s="93">
        <v>3.7036810114698469E-2</v>
      </c>
      <c r="X74" s="15" t="s">
        <v>388</v>
      </c>
      <c r="Y74" s="15" t="s">
        <v>388</v>
      </c>
      <c r="Z74" s="15" t="s">
        <v>388</v>
      </c>
      <c r="AA74" s="15" t="s">
        <v>388</v>
      </c>
      <c r="AB74" s="15" t="s">
        <v>388</v>
      </c>
      <c r="AC74" s="93">
        <v>2.9615039999999999E-2</v>
      </c>
      <c r="AD74" s="93">
        <v>7.8657857450000007E-2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157" t="s">
        <v>193</v>
      </c>
      <c r="C77" s="43" t="s">
        <v>194</v>
      </c>
      <c r="D77" s="45"/>
      <c r="E77" s="15" t="s">
        <v>388</v>
      </c>
      <c r="F77" s="15" t="s">
        <v>388</v>
      </c>
      <c r="G77" s="15" t="s">
        <v>388</v>
      </c>
      <c r="H77" s="15" t="s">
        <v>388</v>
      </c>
      <c r="I77" s="93">
        <v>1.048051371741334E-3</v>
      </c>
      <c r="J77" s="93">
        <v>5.3006289316845749E-3</v>
      </c>
      <c r="K77" s="93">
        <v>1.9276080000000004E-2</v>
      </c>
      <c r="L77" s="15" t="s">
        <v>388</v>
      </c>
      <c r="M77" s="15" t="s">
        <v>388</v>
      </c>
      <c r="N77" s="93">
        <v>9.6000000000000002E-2</v>
      </c>
      <c r="O77" s="93">
        <v>0.107</v>
      </c>
      <c r="P77" s="93">
        <v>5.0000000000000001E-3</v>
      </c>
      <c r="Q77" s="93">
        <v>2.4E-2</v>
      </c>
      <c r="R77" s="15" t="s">
        <v>388</v>
      </c>
      <c r="S77" s="93">
        <v>0.13740000000000002</v>
      </c>
      <c r="T77" s="15" t="s">
        <v>388</v>
      </c>
      <c r="U77" s="15" t="s">
        <v>388</v>
      </c>
      <c r="V77" s="93">
        <v>8.5370000000000008</v>
      </c>
      <c r="W77" s="93">
        <v>6.1617498551758659E-2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157" t="s">
        <v>196</v>
      </c>
      <c r="C78" s="43" t="s">
        <v>197</v>
      </c>
      <c r="D78" s="45"/>
      <c r="E78" s="15" t="s">
        <v>388</v>
      </c>
      <c r="F78" s="93">
        <v>4.1000000000000005E-4</v>
      </c>
      <c r="G78" s="93">
        <v>3.7980000000000007E-2</v>
      </c>
      <c r="H78" s="15" t="s">
        <v>388</v>
      </c>
      <c r="I78" s="93">
        <v>3.5625000000000001E-4</v>
      </c>
      <c r="J78" s="93">
        <v>4.6874999999999998E-4</v>
      </c>
      <c r="K78" s="93">
        <v>5.9999999999999995E-4</v>
      </c>
      <c r="L78" s="93">
        <v>3.0000000000000004E-7</v>
      </c>
      <c r="M78" s="93">
        <v>0.35049000000000002</v>
      </c>
      <c r="N78" s="93">
        <v>1.9399999999999999E-3</v>
      </c>
      <c r="O78" s="93">
        <v>1.33E-3</v>
      </c>
      <c r="P78" s="93">
        <v>8.8056873700737689E-6</v>
      </c>
      <c r="Q78" s="93">
        <v>1.2501670462516344E-2</v>
      </c>
      <c r="R78" s="93">
        <v>1.4527027027027028E-3</v>
      </c>
      <c r="S78" s="93">
        <v>9.9599999999999994E-2</v>
      </c>
      <c r="T78" s="93">
        <v>6.5162086538545871E-4</v>
      </c>
      <c r="U78" s="93">
        <v>3.9200000000000006E-2</v>
      </c>
      <c r="V78" s="93">
        <v>1.99E-3</v>
      </c>
      <c r="W78" s="93">
        <v>1.64306E-3</v>
      </c>
      <c r="X78" s="15" t="s">
        <v>388</v>
      </c>
      <c r="Y78" s="15" t="s">
        <v>388</v>
      </c>
      <c r="Z78" s="15" t="s">
        <v>388</v>
      </c>
      <c r="AA78" s="15" t="s">
        <v>388</v>
      </c>
      <c r="AB78" s="15" t="s">
        <v>388</v>
      </c>
      <c r="AC78" s="93">
        <v>8.1671356885000002</v>
      </c>
      <c r="AD78" s="93">
        <v>5.1933000000000003E-4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157" t="s">
        <v>199</v>
      </c>
      <c r="C79" s="43" t="s">
        <v>200</v>
      </c>
      <c r="D79" s="45"/>
      <c r="E79" s="15" t="s">
        <v>388</v>
      </c>
      <c r="F79" s="93">
        <v>1.4999999999999999E-2</v>
      </c>
      <c r="G79" s="93">
        <v>8.8470588226999998E-3</v>
      </c>
      <c r="H79" s="93">
        <v>0.42699999999999999</v>
      </c>
      <c r="I79" s="15" t="s">
        <v>389</v>
      </c>
      <c r="J79" s="15" t="s">
        <v>389</v>
      </c>
      <c r="K79" s="15" t="s">
        <v>389</v>
      </c>
      <c r="L79" s="15" t="s">
        <v>388</v>
      </c>
      <c r="M79" s="15" t="s">
        <v>388</v>
      </c>
      <c r="N79" s="15" t="s">
        <v>388</v>
      </c>
      <c r="O79" s="15" t="s">
        <v>388</v>
      </c>
      <c r="P79" s="15" t="s">
        <v>388</v>
      </c>
      <c r="Q79" s="15" t="s">
        <v>388</v>
      </c>
      <c r="R79" s="15" t="s">
        <v>388</v>
      </c>
      <c r="S79" s="15" t="s">
        <v>388</v>
      </c>
      <c r="T79" s="93">
        <v>1.8360000000000001</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157" t="s">
        <v>202</v>
      </c>
      <c r="C80" s="43" t="s">
        <v>203</v>
      </c>
      <c r="D80" s="45"/>
      <c r="E80" s="15" t="s">
        <v>388</v>
      </c>
      <c r="F80" s="93">
        <v>3.9939550000000004E-2</v>
      </c>
      <c r="G80" s="93">
        <v>1.24E-3</v>
      </c>
      <c r="H80" s="93">
        <v>5.6999999999999998E-4</v>
      </c>
      <c r="I80" s="93">
        <v>1.5065E-2</v>
      </c>
      <c r="J80" s="93">
        <v>1.8061999999999998E-2</v>
      </c>
      <c r="K80" s="93">
        <v>2.9970000000000004E-2</v>
      </c>
      <c r="L80" s="15" t="s">
        <v>388</v>
      </c>
      <c r="M80" s="15" t="s">
        <v>388</v>
      </c>
      <c r="N80" s="93">
        <v>0.71879999999999999</v>
      </c>
      <c r="O80" s="93">
        <v>7.1000000000000008E-2</v>
      </c>
      <c r="P80" s="93">
        <v>8.0000000000000004E-4</v>
      </c>
      <c r="Q80" s="93">
        <v>0.38242999999999999</v>
      </c>
      <c r="R80" s="93">
        <v>1.1860000000000001E-2</v>
      </c>
      <c r="S80" s="93">
        <v>5.4848699999999999</v>
      </c>
      <c r="T80" s="93">
        <v>0.25344</v>
      </c>
      <c r="U80" s="93">
        <v>2.4E-2</v>
      </c>
      <c r="V80" s="93">
        <v>3.7685499999999994</v>
      </c>
      <c r="W80" s="15" t="s">
        <v>388</v>
      </c>
      <c r="X80" s="15" t="s">
        <v>388</v>
      </c>
      <c r="Y80" s="15" t="s">
        <v>388</v>
      </c>
      <c r="Z80" s="15" t="s">
        <v>388</v>
      </c>
      <c r="AA80" s="15" t="s">
        <v>388</v>
      </c>
      <c r="AB80" s="15" t="s">
        <v>388</v>
      </c>
      <c r="AC80" s="15" t="s">
        <v>388</v>
      </c>
      <c r="AD80" s="93">
        <v>7.0949163372000003E-3</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157" t="s">
        <v>204</v>
      </c>
      <c r="C81" s="43" t="s">
        <v>205</v>
      </c>
      <c r="D81" s="45"/>
      <c r="E81" s="15" t="s">
        <v>388</v>
      </c>
      <c r="F81" s="15" t="s">
        <v>388</v>
      </c>
      <c r="G81" s="15" t="s">
        <v>388</v>
      </c>
      <c r="H81" s="15" t="s">
        <v>388</v>
      </c>
      <c r="I81" s="93">
        <v>6.9689999999999997E-4</v>
      </c>
      <c r="J81" s="93">
        <v>6.9690000000000004E-3</v>
      </c>
      <c r="K81" s="93">
        <v>1.3938000000000001E-2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3484.5</v>
      </c>
      <c r="AL81" s="38" t="s">
        <v>409</v>
      </c>
    </row>
    <row r="82" spans="1:38" s="2" customFormat="1" ht="26.25" customHeight="1" thickBot="1" x14ac:dyDescent="0.25">
      <c r="A82" s="43" t="s">
        <v>206</v>
      </c>
      <c r="B82" s="157" t="s">
        <v>207</v>
      </c>
      <c r="C82" s="43" t="s">
        <v>208</v>
      </c>
      <c r="D82" s="45"/>
      <c r="E82" s="15" t="s">
        <v>388</v>
      </c>
      <c r="F82" s="93">
        <v>4.9626514829989947</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57" t="s">
        <v>209</v>
      </c>
      <c r="C83" s="43" t="s">
        <v>210</v>
      </c>
      <c r="D83" s="45"/>
      <c r="E83" s="15" t="s">
        <v>388</v>
      </c>
      <c r="F83" s="93">
        <v>0.39941020000000005</v>
      </c>
      <c r="G83" s="15" t="s">
        <v>388</v>
      </c>
      <c r="H83" s="15" t="s">
        <v>388</v>
      </c>
      <c r="I83" s="93">
        <v>6.0008300000000001E-2</v>
      </c>
      <c r="J83" s="93">
        <v>6.5463599999999997E-2</v>
      </c>
      <c r="K83" s="93">
        <v>8.7284799999999996E-2</v>
      </c>
      <c r="L83" s="93">
        <v>3.4204731000000003E-3</v>
      </c>
      <c r="M83" s="15" t="s">
        <v>388</v>
      </c>
      <c r="N83" s="15" t="s">
        <v>388</v>
      </c>
      <c r="O83" s="15" t="s">
        <v>388</v>
      </c>
      <c r="P83" s="15" t="s">
        <v>388</v>
      </c>
      <c r="Q83" s="15" t="s">
        <v>388</v>
      </c>
      <c r="R83" s="15" t="s">
        <v>388</v>
      </c>
      <c r="S83" s="15" t="s">
        <v>388</v>
      </c>
      <c r="T83" s="15" t="s">
        <v>388</v>
      </c>
      <c r="U83" s="15" t="s">
        <v>388</v>
      </c>
      <c r="V83" s="15" t="s">
        <v>388</v>
      </c>
      <c r="W83" s="93">
        <v>1.0910599999999999E-2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157" t="s">
        <v>211</v>
      </c>
      <c r="C84" s="43" t="s">
        <v>212</v>
      </c>
      <c r="D84" s="45"/>
      <c r="E84" s="15" t="s">
        <v>388</v>
      </c>
      <c r="F84" s="93">
        <v>0.28276373999999999</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157" t="s">
        <v>213</v>
      </c>
      <c r="C85" s="43" t="s">
        <v>410</v>
      </c>
      <c r="D85" s="45"/>
      <c r="E85" s="15" t="s">
        <v>388</v>
      </c>
      <c r="F85" s="93">
        <v>14.516989925332437</v>
      </c>
      <c r="G85" s="15" t="s">
        <v>388</v>
      </c>
      <c r="H85" s="15" t="s">
        <v>388</v>
      </c>
      <c r="I85" s="93">
        <v>9.4299600000000009E-4</v>
      </c>
      <c r="J85" s="93">
        <v>1.5806499999999999E-3</v>
      </c>
      <c r="K85" s="93">
        <v>2.0633000000000001E-3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57" t="s">
        <v>215</v>
      </c>
      <c r="C86" s="43" t="s">
        <v>216</v>
      </c>
      <c r="D86" s="45"/>
      <c r="E86" s="15" t="s">
        <v>388</v>
      </c>
      <c r="F86" s="93">
        <v>0.7815763</v>
      </c>
      <c r="G86" s="15" t="s">
        <v>388</v>
      </c>
      <c r="H86" s="93">
        <v>1.6E-2</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57" t="s">
        <v>220</v>
      </c>
      <c r="C88" s="43" t="s">
        <v>221</v>
      </c>
      <c r="D88" s="45"/>
      <c r="E88" s="15" t="s">
        <v>388</v>
      </c>
      <c r="F88" s="93">
        <v>3.2055191200000008</v>
      </c>
      <c r="G88" s="93">
        <v>2E-3</v>
      </c>
      <c r="H88" s="93">
        <v>2.445E-2</v>
      </c>
      <c r="I88" s="93">
        <v>4.7500000000000011E-4</v>
      </c>
      <c r="J88" s="93">
        <v>7.6000000000000015E-4</v>
      </c>
      <c r="K88" s="93">
        <v>9.5000000000000021E-4</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57" t="s">
        <v>222</v>
      </c>
      <c r="C89" s="43" t="s">
        <v>223</v>
      </c>
      <c r="D89" s="45"/>
      <c r="E89" s="15" t="s">
        <v>388</v>
      </c>
      <c r="F89" s="93">
        <v>2.9109180000000001</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157" t="s">
        <v>224</v>
      </c>
      <c r="C90" s="43" t="s">
        <v>225</v>
      </c>
      <c r="D90" s="45"/>
      <c r="E90" s="15" t="s">
        <v>388</v>
      </c>
      <c r="F90" s="93">
        <v>1.5793949999999999</v>
      </c>
      <c r="G90" s="93">
        <v>8.3540000000000003E-2</v>
      </c>
      <c r="H90" s="93">
        <v>0.27109000000000005</v>
      </c>
      <c r="I90" s="93">
        <v>0.11249475787299019</v>
      </c>
      <c r="J90" s="93">
        <v>0.14190454356453777</v>
      </c>
      <c r="K90" s="93">
        <v>0.22714180000000003</v>
      </c>
      <c r="L90" s="93">
        <v>3.1508747237941091E-6</v>
      </c>
      <c r="M90" s="15" t="s">
        <v>388</v>
      </c>
      <c r="N90" s="15" t="s">
        <v>388</v>
      </c>
      <c r="O90" s="15" t="s">
        <v>388</v>
      </c>
      <c r="P90" s="15" t="s">
        <v>388</v>
      </c>
      <c r="Q90" s="15" t="s">
        <v>388</v>
      </c>
      <c r="R90" s="15" t="s">
        <v>388</v>
      </c>
      <c r="S90" s="15" t="s">
        <v>388</v>
      </c>
      <c r="T90" s="15" t="s">
        <v>388</v>
      </c>
      <c r="U90" s="15" t="s">
        <v>388</v>
      </c>
      <c r="V90" s="15" t="s">
        <v>388</v>
      </c>
      <c r="W90" s="15" t="s">
        <v>388</v>
      </c>
      <c r="X90" s="93">
        <v>7.4256000000000001E-3</v>
      </c>
      <c r="Y90" s="93">
        <v>3.7481599999999999E-3</v>
      </c>
      <c r="Z90" s="93">
        <v>3.7481599999999999E-3</v>
      </c>
      <c r="AA90" s="93">
        <v>3.7481599999999999E-3</v>
      </c>
      <c r="AB90" s="93">
        <v>1.8670080000000002E-2</v>
      </c>
      <c r="AC90" s="93">
        <v>2.1397320000000001E-3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157" t="s">
        <v>383</v>
      </c>
      <c r="C91" s="43" t="s">
        <v>226</v>
      </c>
      <c r="D91" s="45"/>
      <c r="E91" s="93">
        <v>7.3154589999999999E-3</v>
      </c>
      <c r="F91" s="93">
        <v>1.8154113999999999E-2</v>
      </c>
      <c r="G91" s="93">
        <v>6.5502500000000005E-3</v>
      </c>
      <c r="H91" s="93">
        <v>1.5566027500000001E-2</v>
      </c>
      <c r="I91" s="93">
        <v>0.10020840562658</v>
      </c>
      <c r="J91" s="93">
        <v>0.10031247218344</v>
      </c>
      <c r="K91" s="93">
        <v>0.10033396654731</v>
      </c>
      <c r="L91" s="93">
        <v>4.5043087500000001E-4</v>
      </c>
      <c r="M91" s="93">
        <v>0.22217987799999997</v>
      </c>
      <c r="N91" s="93">
        <v>1.700462288</v>
      </c>
      <c r="O91" s="93">
        <v>2.3464646360000001E-2</v>
      </c>
      <c r="P91" s="93">
        <v>1.2363054900000001E-4</v>
      </c>
      <c r="Q91" s="93">
        <v>2.88471281E-3</v>
      </c>
      <c r="R91" s="93">
        <v>3.3835729199999998E-2</v>
      </c>
      <c r="S91" s="93">
        <v>0.98327149800000002</v>
      </c>
      <c r="T91" s="93">
        <v>7.5196004999999996E-2</v>
      </c>
      <c r="U91" s="15" t="s">
        <v>387</v>
      </c>
      <c r="V91" s="93">
        <v>0.57405611499999998</v>
      </c>
      <c r="W91" s="93">
        <v>3.7508500000000005E-4</v>
      </c>
      <c r="X91" s="93">
        <v>4.1634434999999998E-4</v>
      </c>
      <c r="Y91" s="93">
        <v>1.6878824999999996E-4</v>
      </c>
      <c r="Z91" s="93">
        <v>1.6878824999999996E-4</v>
      </c>
      <c r="AA91" s="93">
        <v>1.6878824999999996E-4</v>
      </c>
      <c r="AB91" s="93">
        <v>9.2270909999999989E-4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157" t="s">
        <v>227</v>
      </c>
      <c r="C92" s="43" t="s">
        <v>228</v>
      </c>
      <c r="D92" s="45"/>
      <c r="E92" s="15" t="s">
        <v>388</v>
      </c>
      <c r="F92" s="93">
        <v>2.0391709999999996</v>
      </c>
      <c r="G92" s="93">
        <v>2.2149641069738899</v>
      </c>
      <c r="H92" s="93">
        <v>0.25598029999999999</v>
      </c>
      <c r="I92" s="93">
        <v>0.64371677697841589</v>
      </c>
      <c r="J92" s="93">
        <v>0.84251709352517878</v>
      </c>
      <c r="K92" s="93">
        <v>1.0291300000000001</v>
      </c>
      <c r="L92" s="93">
        <v>2.1753175001438807E-2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157" t="s">
        <v>230</v>
      </c>
      <c r="C93" s="43" t="s">
        <v>411</v>
      </c>
      <c r="D93" s="45"/>
      <c r="E93" s="15" t="s">
        <v>388</v>
      </c>
      <c r="F93" s="93">
        <v>2.5847377005999999</v>
      </c>
      <c r="G93" s="15" t="s">
        <v>388</v>
      </c>
      <c r="H93" s="15" t="s">
        <v>388</v>
      </c>
      <c r="I93" s="93">
        <v>0.48685122000000003</v>
      </c>
      <c r="J93" s="93">
        <v>0.55859509500000004</v>
      </c>
      <c r="K93" s="93">
        <v>0.59753972</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157" t="s">
        <v>233</v>
      </c>
      <c r="C95" s="43" t="s">
        <v>234</v>
      </c>
      <c r="D95" s="45"/>
      <c r="E95" s="93" t="s">
        <v>388</v>
      </c>
      <c r="F95" s="93">
        <v>1.5783210000000003</v>
      </c>
      <c r="G95" s="93" t="s">
        <v>388</v>
      </c>
      <c r="H95" s="15" t="s">
        <v>388</v>
      </c>
      <c r="I95" s="93">
        <v>3.0294500623084048E-2</v>
      </c>
      <c r="J95" s="93">
        <v>0.12727433480528477</v>
      </c>
      <c r="K95" s="93">
        <v>0.47560921564000008</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25">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25">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157" t="s">
        <v>239</v>
      </c>
      <c r="C98" s="43" t="s">
        <v>240</v>
      </c>
      <c r="D98" s="45"/>
      <c r="E98" s="93" t="s">
        <v>388</v>
      </c>
      <c r="F98" s="93">
        <v>8.2641999999999993E-2</v>
      </c>
      <c r="G98" s="93" t="s">
        <v>388</v>
      </c>
      <c r="H98" s="93">
        <v>1.6982774021202258E-2</v>
      </c>
      <c r="I98" s="93">
        <v>2.8769150604699253E-2</v>
      </c>
      <c r="J98" s="93">
        <v>4.3006931902460958E-2</v>
      </c>
      <c r="K98" s="93">
        <v>5.3405781411999996E-2</v>
      </c>
      <c r="L98" s="93" t="s">
        <v>388</v>
      </c>
      <c r="M98" s="93" t="s">
        <v>388</v>
      </c>
      <c r="N98" s="93" t="s">
        <v>388</v>
      </c>
      <c r="O98" s="93" t="s">
        <v>388</v>
      </c>
      <c r="P98" s="93" t="s">
        <v>388</v>
      </c>
      <c r="Q98" s="93" t="s">
        <v>388</v>
      </c>
      <c r="R98" s="93" t="s">
        <v>388</v>
      </c>
      <c r="S98" s="93" t="s">
        <v>388</v>
      </c>
      <c r="T98" s="93" t="s">
        <v>388</v>
      </c>
      <c r="U98" s="15" t="s">
        <v>388</v>
      </c>
      <c r="V98" s="93" t="s">
        <v>388</v>
      </c>
      <c r="W98" s="93">
        <v>1.3572000000000001E-2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157" t="s">
        <v>242</v>
      </c>
      <c r="C99" s="43" t="s">
        <v>412</v>
      </c>
      <c r="D99" s="45"/>
      <c r="E99" s="93">
        <v>8.0290813929999996E-2</v>
      </c>
      <c r="F99" s="93">
        <v>5.9373143319999997</v>
      </c>
      <c r="G99" s="93" t="s">
        <v>388</v>
      </c>
      <c r="H99" s="93">
        <v>5.7943505230000003</v>
      </c>
      <c r="I99" s="93">
        <v>7.3118457370000001E-2</v>
      </c>
      <c r="J99" s="93">
        <v>0.11235275160000001</v>
      </c>
      <c r="K99" s="93">
        <v>0.24610602719999999</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309.41899999999998</v>
      </c>
      <c r="AL99" s="38" t="s">
        <v>243</v>
      </c>
    </row>
    <row r="100" spans="1:38" s="2" customFormat="1" ht="26.25" customHeight="1" thickBot="1" x14ac:dyDescent="0.25">
      <c r="A100" s="43" t="s">
        <v>241</v>
      </c>
      <c r="B100" s="157" t="s">
        <v>244</v>
      </c>
      <c r="C100" s="43" t="s">
        <v>413</v>
      </c>
      <c r="D100" s="45"/>
      <c r="E100" s="93">
        <v>0.13668022192000001</v>
      </c>
      <c r="F100" s="93">
        <v>3.7586575612000006</v>
      </c>
      <c r="G100" s="93" t="s">
        <v>388</v>
      </c>
      <c r="H100" s="93">
        <v>4.9439189236000001</v>
      </c>
      <c r="I100" s="93">
        <v>5.7078131532000004E-2</v>
      </c>
      <c r="J100" s="93">
        <v>8.7929515408000009E-2</v>
      </c>
      <c r="K100" s="93">
        <v>0.18991559770100003</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639.87199999999996</v>
      </c>
      <c r="AL100" s="38" t="s">
        <v>243</v>
      </c>
    </row>
    <row r="101" spans="1:38" s="2" customFormat="1" ht="26.25" customHeight="1" thickBot="1" x14ac:dyDescent="0.25">
      <c r="A101" s="43" t="s">
        <v>241</v>
      </c>
      <c r="B101" s="157" t="s">
        <v>245</v>
      </c>
      <c r="C101" s="43" t="s">
        <v>246</v>
      </c>
      <c r="D101" s="45"/>
      <c r="E101" s="93">
        <v>7.1596241220000002E-3</v>
      </c>
      <c r="F101" s="93">
        <v>0.12940300939999999</v>
      </c>
      <c r="G101" s="93" t="s">
        <v>388</v>
      </c>
      <c r="H101" s="93">
        <v>8.6966204970000002E-2</v>
      </c>
      <c r="I101" s="93">
        <v>9.1227912800000003E-4</v>
      </c>
      <c r="J101" s="93">
        <v>2.736837385E-3</v>
      </c>
      <c r="K101" s="93">
        <v>6.3859538980000005E-3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116.65300000000001</v>
      </c>
      <c r="AL101" s="38" t="s">
        <v>243</v>
      </c>
    </row>
    <row r="102" spans="1:38" s="2" customFormat="1" ht="26.25" customHeight="1" thickBot="1" x14ac:dyDescent="0.25">
      <c r="A102" s="43" t="s">
        <v>241</v>
      </c>
      <c r="B102" s="157" t="s">
        <v>247</v>
      </c>
      <c r="C102" s="43" t="s">
        <v>414</v>
      </c>
      <c r="D102" s="45"/>
      <c r="E102" s="93">
        <v>4.1610020335000004E-2</v>
      </c>
      <c r="F102" s="93">
        <v>0.40697513125000001</v>
      </c>
      <c r="G102" s="93" t="s">
        <v>388</v>
      </c>
      <c r="H102" s="93">
        <v>3.8616671566400003</v>
      </c>
      <c r="I102" s="93">
        <v>3.4163318220000001E-3</v>
      </c>
      <c r="J102" s="93">
        <v>7.1471894176000014E-2</v>
      </c>
      <c r="K102" s="93">
        <v>0.42734783910100005</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968.31060548101016</v>
      </c>
      <c r="AL102" s="38" t="s">
        <v>243</v>
      </c>
    </row>
    <row r="103" spans="1:38" s="2" customFormat="1" ht="26.25" customHeight="1" thickBot="1" x14ac:dyDescent="0.25">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157" t="s">
        <v>250</v>
      </c>
      <c r="C104" s="43" t="s">
        <v>251</v>
      </c>
      <c r="D104" s="45"/>
      <c r="E104" s="93">
        <v>5.8534693599999999E-4</v>
      </c>
      <c r="F104" s="93">
        <v>4.969223125E-3</v>
      </c>
      <c r="G104" s="93" t="s">
        <v>388</v>
      </c>
      <c r="H104" s="93">
        <v>7.1098908990000001E-3</v>
      </c>
      <c r="I104" s="93">
        <v>5.2162410999999997E-5</v>
      </c>
      <c r="J104" s="93">
        <v>1.5648723400000001E-4</v>
      </c>
      <c r="K104" s="93">
        <v>3.6513688000000002E-4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6.67</v>
      </c>
      <c r="AL104" s="38" t="s">
        <v>243</v>
      </c>
    </row>
    <row r="105" spans="1:38" s="2" customFormat="1" ht="26.25" customHeight="1" thickBot="1" x14ac:dyDescent="0.25">
      <c r="A105" s="43" t="s">
        <v>241</v>
      </c>
      <c r="B105" s="157" t="s">
        <v>252</v>
      </c>
      <c r="C105" s="43" t="s">
        <v>253</v>
      </c>
      <c r="D105" s="45"/>
      <c r="E105" s="93">
        <v>2.5501393188000002E-2</v>
      </c>
      <c r="F105" s="93">
        <v>0.229650263327</v>
      </c>
      <c r="G105" s="93" t="s">
        <v>388</v>
      </c>
      <c r="H105" s="93">
        <v>0.61038666580000001</v>
      </c>
      <c r="I105" s="93">
        <v>5.8290573570000002E-3</v>
      </c>
      <c r="J105" s="93">
        <v>9.1599472760000005E-3</v>
      </c>
      <c r="K105" s="93">
        <v>1.9985339514E-2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66.05</v>
      </c>
      <c r="AL105" s="38" t="s">
        <v>243</v>
      </c>
    </row>
    <row r="106" spans="1:38" s="2" customFormat="1" ht="26.25" customHeight="1" thickBot="1" x14ac:dyDescent="0.25">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25">
      <c r="A107" s="43" t="s">
        <v>241</v>
      </c>
      <c r="B107" s="157" t="s">
        <v>256</v>
      </c>
      <c r="C107" s="43" t="s">
        <v>416</v>
      </c>
      <c r="D107" s="45"/>
      <c r="E107" s="93">
        <v>3.3479944381999999E-2</v>
      </c>
      <c r="F107" s="93">
        <v>0.16684444300000001</v>
      </c>
      <c r="G107" s="93" t="s">
        <v>388</v>
      </c>
      <c r="H107" s="93">
        <v>0.348398642471</v>
      </c>
      <c r="I107" s="93">
        <v>8.8245490520000008E-3</v>
      </c>
      <c r="J107" s="93">
        <v>0.11766065399999999</v>
      </c>
      <c r="K107" s="93">
        <v>0.55888810659999999</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3103.3330000000001</v>
      </c>
      <c r="AL107" s="38" t="s">
        <v>243</v>
      </c>
    </row>
    <row r="108" spans="1:38" s="2" customFormat="1" ht="26.25" customHeight="1" thickBot="1" x14ac:dyDescent="0.25">
      <c r="A108" s="43" t="s">
        <v>241</v>
      </c>
      <c r="B108" s="157" t="s">
        <v>257</v>
      </c>
      <c r="C108" s="43" t="s">
        <v>417</v>
      </c>
      <c r="D108" s="45"/>
      <c r="E108" s="93">
        <v>5.1564184730000004E-2</v>
      </c>
      <c r="F108" s="93">
        <v>0.43488329600999998</v>
      </c>
      <c r="G108" s="93" t="s">
        <v>388</v>
      </c>
      <c r="H108" s="93">
        <v>0.38055769787999999</v>
      </c>
      <c r="I108" s="93">
        <v>5.7706790000000008E-3</v>
      </c>
      <c r="J108" s="93">
        <v>5.7706790000000001E-2</v>
      </c>
      <c r="K108" s="93">
        <v>0.11541358</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5366.1369999999997</v>
      </c>
      <c r="AL108" s="38" t="s">
        <v>243</v>
      </c>
    </row>
    <row r="109" spans="1:38" s="2" customFormat="1" ht="26.25" customHeight="1" thickBot="1" x14ac:dyDescent="0.25">
      <c r="A109" s="43" t="s">
        <v>241</v>
      </c>
      <c r="B109" s="157" t="s">
        <v>258</v>
      </c>
      <c r="C109" s="43" t="s">
        <v>418</v>
      </c>
      <c r="D109" s="45"/>
      <c r="E109" s="93">
        <v>1.31100262E-2</v>
      </c>
      <c r="F109" s="93">
        <v>4.3829740440000001E-2</v>
      </c>
      <c r="G109" s="15" t="s">
        <v>388</v>
      </c>
      <c r="H109" s="93">
        <v>0.14200538190000001</v>
      </c>
      <c r="I109" s="93">
        <v>4.9264299999999999E-3</v>
      </c>
      <c r="J109" s="93">
        <v>2.7095365000000003E-2</v>
      </c>
      <c r="K109" s="93">
        <v>2.7095365000000003E-2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492.64299999999997</v>
      </c>
      <c r="AL109" s="38" t="s">
        <v>243</v>
      </c>
    </row>
    <row r="110" spans="1:38" s="2" customFormat="1" ht="26.25" customHeight="1" thickBot="1" x14ac:dyDescent="0.25">
      <c r="A110" s="43" t="s">
        <v>241</v>
      </c>
      <c r="B110" s="157" t="s">
        <v>259</v>
      </c>
      <c r="C110" s="43" t="s">
        <v>419</v>
      </c>
      <c r="D110" s="45"/>
      <c r="E110" s="93">
        <v>4.1265548500000002E-3</v>
      </c>
      <c r="F110" s="93">
        <v>2.0255958963E-2</v>
      </c>
      <c r="G110" s="15" t="s">
        <v>388</v>
      </c>
      <c r="H110" s="93">
        <v>5.7689165360000003E-2</v>
      </c>
      <c r="I110" s="93">
        <v>1.6313261856999998E-2</v>
      </c>
      <c r="J110" s="93">
        <v>0.11443288442899999</v>
      </c>
      <c r="K110" s="93">
        <v>0.116328027286</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858.95899999999995</v>
      </c>
      <c r="AL110" s="38" t="s">
        <v>243</v>
      </c>
    </row>
    <row r="111" spans="1:38" s="2" customFormat="1" ht="26.25" customHeight="1" thickBot="1" x14ac:dyDescent="0.25">
      <c r="A111" s="43" t="s">
        <v>241</v>
      </c>
      <c r="B111" s="157" t="s">
        <v>260</v>
      </c>
      <c r="C111" s="43" t="s">
        <v>420</v>
      </c>
      <c r="D111" s="45"/>
      <c r="E111" s="93">
        <v>7.0132856860000009E-2</v>
      </c>
      <c r="F111" s="93">
        <v>1.573139903</v>
      </c>
      <c r="G111" s="15" t="s">
        <v>388</v>
      </c>
      <c r="H111" s="93">
        <v>3.1549115516000001</v>
      </c>
      <c r="I111" s="93">
        <v>1.7387999999999997E-2</v>
      </c>
      <c r="J111" s="93">
        <v>3.4775999999999994E-2</v>
      </c>
      <c r="K111" s="93">
        <v>7.824600000000001E-2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4544.8</v>
      </c>
      <c r="AL111" s="38" t="s">
        <v>243</v>
      </c>
    </row>
    <row r="112" spans="1:38" s="2" customFormat="1" ht="26.25" customHeight="1" thickBot="1" x14ac:dyDescent="0.25">
      <c r="A112" s="43" t="s">
        <v>261</v>
      </c>
      <c r="B112" s="157" t="s">
        <v>262</v>
      </c>
      <c r="C112" s="43" t="s">
        <v>263</v>
      </c>
      <c r="D112" s="45"/>
      <c r="E112" s="93">
        <v>5.929384175</v>
      </c>
      <c r="F112" s="93" t="s">
        <v>388</v>
      </c>
      <c r="G112" s="93" t="s">
        <v>388</v>
      </c>
      <c r="H112" s="93">
        <v>3.8673667860000003</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148.161</v>
      </c>
      <c r="AL112" s="38" t="s">
        <v>432</v>
      </c>
    </row>
    <row r="113" spans="1:38" s="2" customFormat="1" ht="26.25" customHeight="1" thickBot="1" x14ac:dyDescent="0.25">
      <c r="A113" s="43" t="s">
        <v>261</v>
      </c>
      <c r="B113" s="157" t="s">
        <v>264</v>
      </c>
      <c r="C113" s="43" t="s">
        <v>265</v>
      </c>
      <c r="D113" s="45"/>
      <c r="E113" s="93">
        <v>2.8889953135749997</v>
      </c>
      <c r="F113" s="93">
        <v>3.2154652456240003</v>
      </c>
      <c r="G113" s="15" t="s">
        <v>388</v>
      </c>
      <c r="H113" s="93">
        <v>10.465546310037</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157" t="s">
        <v>266</v>
      </c>
      <c r="C114" s="43" t="s">
        <v>421</v>
      </c>
      <c r="D114" s="45"/>
      <c r="E114" s="93">
        <v>3.3127807740000001E-2</v>
      </c>
      <c r="F114" s="93" t="s">
        <v>388</v>
      </c>
      <c r="G114" s="93" t="s">
        <v>388</v>
      </c>
      <c r="H114" s="93">
        <v>2.2627475820000003E-2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828.19519343387617</v>
      </c>
      <c r="AL114" s="38" t="s">
        <v>441</v>
      </c>
    </row>
    <row r="115" spans="1:38" s="2" customFormat="1" ht="26.25" customHeight="1" thickBot="1" x14ac:dyDescent="0.25">
      <c r="A115" s="43" t="s">
        <v>261</v>
      </c>
      <c r="B115" s="157" t="s">
        <v>267</v>
      </c>
      <c r="C115" s="43" t="s">
        <v>268</v>
      </c>
      <c r="D115" s="45"/>
      <c r="E115" s="93">
        <v>0.27796516000000004</v>
      </c>
      <c r="F115" s="93" t="s">
        <v>388</v>
      </c>
      <c r="G115" s="93" t="s">
        <v>388</v>
      </c>
      <c r="H115" s="93">
        <v>0.55593032000000009</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157" t="s">
        <v>269</v>
      </c>
      <c r="C116" s="43" t="s">
        <v>422</v>
      </c>
      <c r="D116" s="45"/>
      <c r="E116" s="93">
        <v>0.58225236762499988</v>
      </c>
      <c r="F116" s="93">
        <v>6.7646491582999985E-2</v>
      </c>
      <c r="G116" s="15" t="s">
        <v>388</v>
      </c>
      <c r="H116" s="93">
        <v>1.431614829473</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25">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25">
      <c r="A119" s="43" t="s">
        <v>261</v>
      </c>
      <c r="B119" s="157" t="s">
        <v>273</v>
      </c>
      <c r="C119" s="43" t="s">
        <v>274</v>
      </c>
      <c r="D119" s="45"/>
      <c r="E119" s="93" t="s">
        <v>388</v>
      </c>
      <c r="F119" s="93" t="s">
        <v>388</v>
      </c>
      <c r="G119" s="93" t="s">
        <v>388</v>
      </c>
      <c r="H119" s="93" t="s">
        <v>388</v>
      </c>
      <c r="I119" s="93">
        <v>0.24521365000000001</v>
      </c>
      <c r="J119" s="93">
        <v>4.463241</v>
      </c>
      <c r="K119" s="93">
        <v>4.463241</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1845.7</v>
      </c>
      <c r="AL119" s="38" t="s">
        <v>442</v>
      </c>
    </row>
    <row r="120" spans="1:38" s="2" customFormat="1" ht="26.25" customHeight="1" thickBot="1" x14ac:dyDescent="0.25">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25">
      <c r="A121" s="43" t="s">
        <v>261</v>
      </c>
      <c r="B121" s="157" t="s">
        <v>277</v>
      </c>
      <c r="C121" s="43" t="s">
        <v>278</v>
      </c>
      <c r="D121" s="45" t="s">
        <v>279</v>
      </c>
      <c r="E121" s="93" t="s">
        <v>388</v>
      </c>
      <c r="F121" s="93">
        <v>0.84141153620099995</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2005.4</v>
      </c>
      <c r="AL121" s="38" t="s">
        <v>443</v>
      </c>
    </row>
    <row r="122" spans="1:38" s="2" customFormat="1" ht="26.25" customHeight="1" thickBot="1" x14ac:dyDescent="0.25">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8.4630769230769239E-3</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25">
      <c r="A123" s="43" t="s">
        <v>261</v>
      </c>
      <c r="B123" s="157" t="s">
        <v>282</v>
      </c>
      <c r="C123" s="43" t="s">
        <v>283</v>
      </c>
      <c r="D123" s="45"/>
      <c r="E123" s="93">
        <v>7.3557148510000003E-2</v>
      </c>
      <c r="F123" s="93">
        <v>0.16115828440000002</v>
      </c>
      <c r="G123" s="93">
        <v>9.6296628650000011E-3</v>
      </c>
      <c r="H123" s="93">
        <v>7.1302981180000002E-2</v>
      </c>
      <c r="I123" s="93">
        <v>0.18655733200000002</v>
      </c>
      <c r="J123" s="93">
        <v>0.19547020470000001</v>
      </c>
      <c r="K123" s="93">
        <v>0.19844116220000002</v>
      </c>
      <c r="L123" s="93">
        <v>2.3998756289999999E-2</v>
      </c>
      <c r="M123" s="93">
        <v>2.3996386759999999</v>
      </c>
      <c r="N123" s="93">
        <v>1.8781700859999998E-3</v>
      </c>
      <c r="O123" s="93">
        <v>1.7784226619999999E-2</v>
      </c>
      <c r="P123" s="93">
        <v>3.5845768320000005E-3</v>
      </c>
      <c r="Q123" s="93">
        <v>1.06539285E-4</v>
      </c>
      <c r="R123" s="93">
        <v>3.160534771E-3</v>
      </c>
      <c r="S123" s="93">
        <v>1.2622398439999999E-3</v>
      </c>
      <c r="T123" s="93">
        <v>1.0093226250000001E-3</v>
      </c>
      <c r="U123" s="93">
        <v>8.4238494200000009E-4</v>
      </c>
      <c r="V123" s="93">
        <v>1.5722965419999999E-2</v>
      </c>
      <c r="W123" s="93" t="s">
        <v>388</v>
      </c>
      <c r="X123" s="93">
        <v>2.0241617909999997E-5</v>
      </c>
      <c r="Y123" s="93">
        <v>6.2073009919999989E-5</v>
      </c>
      <c r="Z123" s="93">
        <v>1.6917957999999998E-5</v>
      </c>
      <c r="AA123" s="93">
        <v>9.1213097449999986E-6</v>
      </c>
      <c r="AB123" s="93">
        <v>1.0835389557499999E-4</v>
      </c>
      <c r="AC123" s="93" t="s">
        <v>388</v>
      </c>
      <c r="AD123" s="93" t="s">
        <v>388</v>
      </c>
      <c r="AE123" s="92"/>
      <c r="AF123" s="93" t="s">
        <v>388</v>
      </c>
      <c r="AG123" s="15" t="s">
        <v>388</v>
      </c>
      <c r="AH123" s="15" t="s">
        <v>388</v>
      </c>
      <c r="AI123" s="15" t="s">
        <v>388</v>
      </c>
      <c r="AJ123" s="15" t="s">
        <v>388</v>
      </c>
      <c r="AK123" s="93">
        <v>29.709575490000002</v>
      </c>
      <c r="AL123" s="38" t="s">
        <v>436</v>
      </c>
    </row>
    <row r="124" spans="1:38" s="2" customFormat="1" ht="26.25" customHeight="1" thickBot="1" x14ac:dyDescent="0.25">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157" t="s">
        <v>287</v>
      </c>
      <c r="C125" s="43" t="s">
        <v>288</v>
      </c>
      <c r="D125" s="45"/>
      <c r="E125" s="15" t="s">
        <v>388</v>
      </c>
      <c r="F125" s="93">
        <v>0.13568496899999999</v>
      </c>
      <c r="G125" s="15" t="s">
        <v>388</v>
      </c>
      <c r="H125" s="15" t="s">
        <v>388</v>
      </c>
      <c r="I125" s="93">
        <v>2.1324269999999998E-4</v>
      </c>
      <c r="J125" s="93">
        <v>1.4151560999999999E-3</v>
      </c>
      <c r="K125" s="93">
        <v>2.9918597000000002E-3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6461.9</v>
      </c>
      <c r="AL125" s="38" t="s">
        <v>424</v>
      </c>
    </row>
    <row r="126" spans="1:38" s="2" customFormat="1" ht="26.25" customHeight="1" thickBot="1" x14ac:dyDescent="0.25">
      <c r="A126" s="43" t="s">
        <v>286</v>
      </c>
      <c r="B126" s="157" t="s">
        <v>289</v>
      </c>
      <c r="C126" s="43" t="s">
        <v>290</v>
      </c>
      <c r="D126" s="45"/>
      <c r="E126" s="15" t="s">
        <v>388</v>
      </c>
      <c r="F126" s="15" t="s">
        <v>388</v>
      </c>
      <c r="G126" s="15" t="s">
        <v>388</v>
      </c>
      <c r="H126" s="93">
        <v>0.1166113</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485.88060000000002</v>
      </c>
      <c r="AL126" s="38" t="s">
        <v>425</v>
      </c>
    </row>
    <row r="127" spans="1:38" s="2" customFormat="1" ht="26.25" customHeight="1" thickBot="1" x14ac:dyDescent="0.25">
      <c r="A127" s="43" t="s">
        <v>286</v>
      </c>
      <c r="B127" s="157" t="s">
        <v>291</v>
      </c>
      <c r="C127" s="43" t="s">
        <v>292</v>
      </c>
      <c r="D127" s="45"/>
      <c r="E127" s="15" t="s">
        <v>388</v>
      </c>
      <c r="F127" s="93" t="s">
        <v>388</v>
      </c>
      <c r="G127" s="93" t="s">
        <v>388</v>
      </c>
      <c r="H127" s="93">
        <v>2.5316794640000001E-2</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157" t="s">
        <v>305</v>
      </c>
      <c r="C133" s="43" t="s">
        <v>306</v>
      </c>
      <c r="D133" s="45" t="s">
        <v>295</v>
      </c>
      <c r="E133" s="15" t="s">
        <v>389</v>
      </c>
      <c r="F133" s="15" t="s">
        <v>389</v>
      </c>
      <c r="G133" s="15" t="s">
        <v>389</v>
      </c>
      <c r="H133" s="15" t="s">
        <v>388</v>
      </c>
      <c r="I133" s="93">
        <v>5.7112730000000004E-4</v>
      </c>
      <c r="J133" s="93">
        <v>5.7112730000000004E-4</v>
      </c>
      <c r="K133" s="93">
        <v>6.3465904000000004E-4</v>
      </c>
      <c r="L133" s="93">
        <v>2.8556365000000002E-4</v>
      </c>
      <c r="M133" s="15" t="s">
        <v>389</v>
      </c>
      <c r="N133" s="93">
        <v>4.9426377000000006E-4</v>
      </c>
      <c r="O133" s="93">
        <v>8.2788769999999994E-5</v>
      </c>
      <c r="P133" s="93">
        <v>1.5999650934588577E-2</v>
      </c>
      <c r="Q133" s="93">
        <v>2.2400698999999998E-4</v>
      </c>
      <c r="R133" s="93">
        <v>2.2318404E-4</v>
      </c>
      <c r="S133" s="93">
        <v>2.0458537000000001E-4</v>
      </c>
      <c r="T133" s="93">
        <v>2.8523446999999995E-4</v>
      </c>
      <c r="U133" s="93">
        <v>3.2555902000000003E-4</v>
      </c>
      <c r="V133" s="93">
        <v>2.63541508E-3</v>
      </c>
      <c r="W133" s="93">
        <v>4.4439299999999996E-4</v>
      </c>
      <c r="X133" s="93">
        <v>2.1725879999999999E-4</v>
      </c>
      <c r="Y133" s="93">
        <v>1.1866938999999998E-4</v>
      </c>
      <c r="Z133" s="93">
        <v>1.0599595999999999E-4</v>
      </c>
      <c r="AA133" s="93">
        <v>1.1504841E-4</v>
      </c>
      <c r="AB133" s="93">
        <v>5.5697255999999991E-4</v>
      </c>
      <c r="AC133" s="93">
        <v>2.4688500000000003E-3</v>
      </c>
      <c r="AD133" s="93">
        <v>6.7481899999999994E-3</v>
      </c>
      <c r="AE133" s="92"/>
      <c r="AF133" s="15" t="s">
        <v>388</v>
      </c>
      <c r="AG133" s="15" t="s">
        <v>388</v>
      </c>
      <c r="AH133" s="15" t="s">
        <v>388</v>
      </c>
      <c r="AI133" s="15" t="s">
        <v>388</v>
      </c>
      <c r="AJ133" s="15" t="s">
        <v>388</v>
      </c>
      <c r="AK133" s="93">
        <v>16459</v>
      </c>
      <c r="AL133" s="38" t="s">
        <v>427</v>
      </c>
    </row>
    <row r="134" spans="1:38" s="2" customFormat="1" ht="26.25" customHeight="1" thickBot="1" x14ac:dyDescent="0.25">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57" t="s">
        <v>311</v>
      </c>
      <c r="C136" s="43" t="s">
        <v>312</v>
      </c>
      <c r="D136" s="45"/>
      <c r="E136" s="15" t="s">
        <v>388</v>
      </c>
      <c r="F136" s="93">
        <v>7.9100000000000004E-3</v>
      </c>
      <c r="G136" s="15" t="s">
        <v>388</v>
      </c>
      <c r="H136" s="93">
        <v>0.35489680000000001</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527119.08653817046</v>
      </c>
      <c r="AL136" s="38" t="s">
        <v>440</v>
      </c>
    </row>
    <row r="137" spans="1:38" s="2" customFormat="1" ht="26.25" customHeight="1" thickBot="1" x14ac:dyDescent="0.25">
      <c r="A137" s="43" t="s">
        <v>286</v>
      </c>
      <c r="B137" s="157" t="s">
        <v>313</v>
      </c>
      <c r="C137" s="43" t="s">
        <v>314</v>
      </c>
      <c r="D137" s="45"/>
      <c r="E137" s="15" t="s">
        <v>388</v>
      </c>
      <c r="F137" s="93">
        <v>1.6240000000000001E-2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1082900</v>
      </c>
      <c r="AL137" s="38" t="s">
        <v>429</v>
      </c>
    </row>
    <row r="138" spans="1:38" s="2" customFormat="1" ht="26.25" customHeight="1" thickBot="1" x14ac:dyDescent="0.25">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157" t="s">
        <v>317</v>
      </c>
      <c r="C139" s="43" t="s">
        <v>430</v>
      </c>
      <c r="D139" s="45" t="s">
        <v>318</v>
      </c>
      <c r="E139" s="15" t="s">
        <v>388</v>
      </c>
      <c r="F139" s="15" t="s">
        <v>388</v>
      </c>
      <c r="G139" s="15" t="s">
        <v>388</v>
      </c>
      <c r="H139" s="15" t="s">
        <v>388</v>
      </c>
      <c r="I139" s="93">
        <v>0.253755393</v>
      </c>
      <c r="J139" s="93">
        <v>0.253755393</v>
      </c>
      <c r="K139" s="93">
        <v>0.253755393</v>
      </c>
      <c r="L139" s="93">
        <v>2.2274117369999999E-2</v>
      </c>
      <c r="M139" s="15" t="s">
        <v>388</v>
      </c>
      <c r="N139" s="93">
        <v>7.2563700000000001E-4</v>
      </c>
      <c r="O139" s="93">
        <v>1.4612690000000001E-3</v>
      </c>
      <c r="P139" s="93">
        <v>1.4612690000000001E-3</v>
      </c>
      <c r="Q139" s="93">
        <v>2.3120433999999999E-3</v>
      </c>
      <c r="R139" s="93">
        <v>2.2088950000000002E-3</v>
      </c>
      <c r="S139" s="93">
        <v>5.1522225999999999E-3</v>
      </c>
      <c r="T139" s="15" t="s">
        <v>388</v>
      </c>
      <c r="U139" s="15" t="s">
        <v>388</v>
      </c>
      <c r="V139" s="15" t="s">
        <v>388</v>
      </c>
      <c r="W139" s="93">
        <v>2.6056919110000005</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3998</v>
      </c>
      <c r="AL139" s="38" t="s">
        <v>407</v>
      </c>
    </row>
    <row r="140" spans="1:38" s="2" customFormat="1" ht="26.25" customHeight="1" thickBot="1" x14ac:dyDescent="0.25">
      <c r="A140" s="43" t="s">
        <v>319</v>
      </c>
      <c r="B140" s="157" t="s">
        <v>320</v>
      </c>
      <c r="C140" s="43" t="s">
        <v>431</v>
      </c>
      <c r="D140" s="45"/>
      <c r="E140" s="15" t="s">
        <v>388</v>
      </c>
      <c r="F140" s="15" t="s">
        <v>388</v>
      </c>
      <c r="G140" s="15" t="s">
        <v>388</v>
      </c>
      <c r="H140" s="93">
        <v>0.49710793651999996</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96" t="s">
        <v>376</v>
      </c>
      <c r="D141" s="94" t="s">
        <v>141</v>
      </c>
      <c r="E141" s="94">
        <f t="shared" ref="E141:T141" si="0">SUM(E14:E140)</f>
        <v>224.04127335575092</v>
      </c>
      <c r="F141" s="94">
        <f t="shared" si="0"/>
        <v>141.04854238086241</v>
      </c>
      <c r="G141" s="94">
        <f t="shared" si="0"/>
        <v>82.973693308866856</v>
      </c>
      <c r="H141" s="94">
        <f t="shared" si="0"/>
        <v>41.253869990579233</v>
      </c>
      <c r="I141" s="94">
        <f t="shared" si="0"/>
        <v>25.63262686974787</v>
      </c>
      <c r="J141" s="94">
        <f t="shared" si="0"/>
        <v>43.081073272068743</v>
      </c>
      <c r="K141" s="94">
        <f t="shared" si="0"/>
        <v>58.941397508375537</v>
      </c>
      <c r="L141" s="94">
        <f t="shared" si="0"/>
        <v>5.5879365162979884</v>
      </c>
      <c r="M141" s="94">
        <f t="shared" si="0"/>
        <v>499.24725878083967</v>
      </c>
      <c r="N141" s="94">
        <f t="shared" si="0"/>
        <v>24.866045639949068</v>
      </c>
      <c r="O141" s="94">
        <f t="shared" si="0"/>
        <v>1.4263691573990545</v>
      </c>
      <c r="P141" s="94">
        <f t="shared" si="0"/>
        <v>1.0346035956349031</v>
      </c>
      <c r="Q141" s="94">
        <f t="shared" si="0"/>
        <v>2.9458186215753495</v>
      </c>
      <c r="R141" s="94">
        <f t="shared" si="0"/>
        <v>24.92188615471898</v>
      </c>
      <c r="S141" s="94">
        <f t="shared" si="0"/>
        <v>58.6455608151444</v>
      </c>
      <c r="T141" s="94">
        <f t="shared" si="0"/>
        <v>27.825134700720135</v>
      </c>
      <c r="U141" s="94" t="s">
        <v>387</v>
      </c>
      <c r="V141" s="94">
        <f t="shared" ref="V141:AD141" si="1">SUM(V14:V140)</f>
        <v>119.06499013892767</v>
      </c>
      <c r="W141" s="94">
        <f t="shared" si="1"/>
        <v>14.554286804702299</v>
      </c>
      <c r="X141" s="94">
        <f t="shared" si="1"/>
        <v>6.7093185793335826</v>
      </c>
      <c r="Y141" s="94">
        <f t="shared" si="1"/>
        <v>5.3618343518199536</v>
      </c>
      <c r="Z141" s="94">
        <f t="shared" si="1"/>
        <v>4.0935829721749863</v>
      </c>
      <c r="AA141" s="94">
        <f t="shared" si="1"/>
        <v>4.6881194423261734</v>
      </c>
      <c r="AB141" s="94">
        <f t="shared" si="1"/>
        <v>20.852855345654689</v>
      </c>
      <c r="AC141" s="94">
        <f t="shared" si="1"/>
        <v>36.122118404457211</v>
      </c>
      <c r="AD141" s="94">
        <f t="shared" si="1"/>
        <v>31.465683248560953</v>
      </c>
      <c r="AE141" s="97"/>
      <c r="AF141" s="94">
        <f>SUM(AF14:AF140)</f>
        <v>354383.7815087355</v>
      </c>
      <c r="AG141" s="94">
        <f>SUM(AG14:AG140)</f>
        <v>292281.60671280022</v>
      </c>
      <c r="AH141" s="94">
        <f>SUM(AH14:AH140)</f>
        <v>161133.29078178824</v>
      </c>
      <c r="AI141" s="94">
        <f>SUM(AI14:AI140)</f>
        <v>318146.00695833319</v>
      </c>
      <c r="AJ141" s="94">
        <f>SUM(AJ14:AJ140)</f>
        <v>7917.4513263370327</v>
      </c>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27" t="s">
        <v>362</v>
      </c>
      <c r="D152" s="125" t="s">
        <v>295</v>
      </c>
      <c r="E152" s="125">
        <f>SUM(E$141, E$151, IF(AND(ISNUMBER(SEARCH($B$4,"AT|BE|CH|GB|IE|LT|LU|NL")),SUM(E$143:E$149)&gt;0),SUM(E$143:E$149)-SUM(E$27:E$33),0))</f>
        <v>224.04127335575092</v>
      </c>
      <c r="F152" s="125">
        <f t="shared" ref="F152:AD152" si="2">SUM(F$141, F$151, IF(AND(ISNUMBER(SEARCH($B$4,"AT|BE|CH|GB|IE|LT|LU|NL")),SUM(F$143:F$149)&gt;0),SUM(F$143:F$149)-SUM(F$27:F$33),0))</f>
        <v>141.04854238086241</v>
      </c>
      <c r="G152" s="125">
        <f t="shared" si="2"/>
        <v>82.973693308866856</v>
      </c>
      <c r="H152" s="125">
        <f t="shared" si="2"/>
        <v>41.253869990579233</v>
      </c>
      <c r="I152" s="125">
        <f t="shared" si="2"/>
        <v>25.63262686974787</v>
      </c>
      <c r="J152" s="125">
        <f t="shared" si="2"/>
        <v>43.081073272068743</v>
      </c>
      <c r="K152" s="125">
        <f t="shared" si="2"/>
        <v>58.941397508375537</v>
      </c>
      <c r="L152" s="125">
        <f t="shared" si="2"/>
        <v>5.5879365162979884</v>
      </c>
      <c r="M152" s="125">
        <f t="shared" si="2"/>
        <v>499.24725878083967</v>
      </c>
      <c r="N152" s="125">
        <f t="shared" si="2"/>
        <v>24.866045639949068</v>
      </c>
      <c r="O152" s="125">
        <f t="shared" si="2"/>
        <v>1.4263691573990545</v>
      </c>
      <c r="P152" s="125">
        <f t="shared" si="2"/>
        <v>1.0346035956349031</v>
      </c>
      <c r="Q152" s="125">
        <f t="shared" si="2"/>
        <v>2.9458186215753495</v>
      </c>
      <c r="R152" s="125">
        <f t="shared" si="2"/>
        <v>24.92188615471898</v>
      </c>
      <c r="S152" s="125">
        <f t="shared" si="2"/>
        <v>58.6455608151444</v>
      </c>
      <c r="T152" s="125">
        <f t="shared" si="2"/>
        <v>27.825134700720135</v>
      </c>
      <c r="U152" s="125">
        <f t="shared" si="2"/>
        <v>0</v>
      </c>
      <c r="V152" s="125">
        <f t="shared" si="2"/>
        <v>119.06499013892767</v>
      </c>
      <c r="W152" s="125">
        <f t="shared" si="2"/>
        <v>14.554286804702299</v>
      </c>
      <c r="X152" s="125">
        <f t="shared" si="2"/>
        <v>6.7093185793335826</v>
      </c>
      <c r="Y152" s="125">
        <f t="shared" si="2"/>
        <v>5.3618343518199536</v>
      </c>
      <c r="Z152" s="125">
        <f t="shared" si="2"/>
        <v>4.0935829721749863</v>
      </c>
      <c r="AA152" s="125">
        <f t="shared" si="2"/>
        <v>4.6881194423261734</v>
      </c>
      <c r="AB152" s="125">
        <f t="shared" si="2"/>
        <v>20.852855345654689</v>
      </c>
      <c r="AC152" s="125">
        <f t="shared" si="2"/>
        <v>36.122118404457211</v>
      </c>
      <c r="AD152" s="125">
        <f t="shared" si="2"/>
        <v>31.465683248560953</v>
      </c>
      <c r="AE152" s="114"/>
      <c r="AF152" s="125"/>
      <c r="AG152" s="125"/>
      <c r="AH152" s="125"/>
      <c r="AI152" s="125"/>
      <c r="AJ152" s="125"/>
      <c r="AK152" s="125"/>
      <c r="AL152" s="128"/>
    </row>
    <row r="153" spans="1:38" s="120" customFormat="1" ht="26.25" customHeight="1" thickBot="1" x14ac:dyDescent="0.25">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27" t="s">
        <v>363</v>
      </c>
      <c r="D154" s="125" t="s">
        <v>322</v>
      </c>
      <c r="E154" s="125">
        <f>SUM(E$141, E$153, -1 * IF(OR($B$6=2005,$B$6&gt;=2020),SUM(E$99:E$122),0), IF(AND(ISNUMBER(SEARCH($B$4,"AT|BE|CH|GB|IE|LT|LU|NL")),SUM(E$143:E$149)&gt;0),SUM(E$143:E$149)-SUM(E$27:E$33),0))</f>
        <v>224.04127335575092</v>
      </c>
      <c r="F154" s="125">
        <f>SUM(F$141, F$153, -1 * IF(OR($B$6=2005,$B$6&gt;=2020),SUM(F$99:F$122),0), IF(AND(ISNUMBER(SEARCH($B$4,"AT|BE|CH|GB|IE|LT|LU|NL")),SUM(F$143:F$149)&gt;0),SUM(F$143:F$149)-SUM(F$27:F$33),0))</f>
        <v>141.04854238086241</v>
      </c>
      <c r="G154" s="125">
        <f>SUM(G$141, G$153, IF(AND(ISNUMBER(SEARCH($B$4,"AT|BE|CH|GB|IE|LT|LU|NL")),SUM(G$143:G$149)&gt;0),SUM(G$143:G$149)-SUM(G$27:G$33),0))</f>
        <v>82.973693308866856</v>
      </c>
      <c r="H154" s="125">
        <f>SUM(H$141, H$153, IF(AND(ISNUMBER(SEARCH($B$4,"AT|BE|CH|GB|IE|LT|LU|NL")),SUM(H$143:H$149)&gt;0),SUM(H$143:H$149)-SUM(H$27:H$33),0))</f>
        <v>41.253869990579233</v>
      </c>
      <c r="I154" s="125">
        <f t="shared" ref="I154:AD154" si="3">SUM(I$141, I$153, IF(AND(ISNUMBER(SEARCH($B$4,"AT|BE|CH|GB|IE|LT|LU|NL")),SUM(I$143:I$149)&gt;0),SUM(I$143:I$149)-SUM(I$27:I$33),0))</f>
        <v>25.63262686974787</v>
      </c>
      <c r="J154" s="125">
        <f t="shared" si="3"/>
        <v>43.081073272068743</v>
      </c>
      <c r="K154" s="125">
        <f t="shared" si="3"/>
        <v>58.941397508375537</v>
      </c>
      <c r="L154" s="125">
        <f t="shared" si="3"/>
        <v>5.5879365162979884</v>
      </c>
      <c r="M154" s="125">
        <f t="shared" si="3"/>
        <v>499.24725878083967</v>
      </c>
      <c r="N154" s="125">
        <f t="shared" si="3"/>
        <v>24.866045639949068</v>
      </c>
      <c r="O154" s="125">
        <f t="shared" si="3"/>
        <v>1.4263691573990545</v>
      </c>
      <c r="P154" s="125">
        <f t="shared" si="3"/>
        <v>1.0346035956349031</v>
      </c>
      <c r="Q154" s="125">
        <f t="shared" si="3"/>
        <v>2.9458186215753495</v>
      </c>
      <c r="R154" s="125">
        <f t="shared" si="3"/>
        <v>24.92188615471898</v>
      </c>
      <c r="S154" s="125">
        <f t="shared" si="3"/>
        <v>58.6455608151444</v>
      </c>
      <c r="T154" s="125">
        <f t="shared" si="3"/>
        <v>27.825134700720135</v>
      </c>
      <c r="U154" s="125">
        <f t="shared" si="3"/>
        <v>0</v>
      </c>
      <c r="V154" s="125">
        <f t="shared" si="3"/>
        <v>119.06499013892767</v>
      </c>
      <c r="W154" s="125">
        <f t="shared" si="3"/>
        <v>14.554286804702299</v>
      </c>
      <c r="X154" s="125">
        <f t="shared" si="3"/>
        <v>6.7093185793335826</v>
      </c>
      <c r="Y154" s="125">
        <f t="shared" si="3"/>
        <v>5.3618343518199536</v>
      </c>
      <c r="Z154" s="125">
        <f t="shared" si="3"/>
        <v>4.0935829721749863</v>
      </c>
      <c r="AA154" s="125">
        <f t="shared" si="3"/>
        <v>4.6881194423261734</v>
      </c>
      <c r="AB154" s="125">
        <f t="shared" si="3"/>
        <v>20.852855345654689</v>
      </c>
      <c r="AC154" s="125">
        <f t="shared" si="3"/>
        <v>36.122118404457211</v>
      </c>
      <c r="AD154" s="125">
        <f t="shared" si="3"/>
        <v>31.465683248560953</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35" t="s">
        <v>327</v>
      </c>
      <c r="D157" s="136"/>
      <c r="E157" s="136">
        <v>5.1341294071870474</v>
      </c>
      <c r="F157" s="136">
        <v>0.12197487185956976</v>
      </c>
      <c r="G157" s="136">
        <v>0.34769376312867373</v>
      </c>
      <c r="H157" s="136" t="s">
        <v>388</v>
      </c>
      <c r="I157" s="136">
        <v>7.1446037450684924E-2</v>
      </c>
      <c r="J157" s="136">
        <v>7.1446037450684924E-2</v>
      </c>
      <c r="K157" s="136">
        <v>7.1446037450684924E-2</v>
      </c>
      <c r="L157" s="136">
        <v>3.5723018725342462E-2</v>
      </c>
      <c r="M157" s="136">
        <v>1.099177430874767</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17922.358924158441</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35" t="s">
        <v>329</v>
      </c>
      <c r="D158" s="136"/>
      <c r="E158" s="136">
        <v>0.75088824045876779</v>
      </c>
      <c r="F158" s="136">
        <v>7.7919570911473404E-2</v>
      </c>
      <c r="G158" s="136">
        <v>5.5944762912564797E-2</v>
      </c>
      <c r="H158" s="136" t="s">
        <v>388</v>
      </c>
      <c r="I158" s="136">
        <v>7.7458056174423548E-3</v>
      </c>
      <c r="J158" s="136">
        <v>7.7458056174423548E-3</v>
      </c>
      <c r="K158" s="136">
        <v>7.7458056174423548E-3</v>
      </c>
      <c r="L158" s="136">
        <v>3.8729028087211774E-3</v>
      </c>
      <c r="M158" s="136">
        <v>1.5517382886216815</v>
      </c>
      <c r="N158" s="136">
        <v>0.53036373168149831</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2921.3983528440876</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35" t="s">
        <v>435</v>
      </c>
      <c r="D159" s="136"/>
      <c r="E159" s="136">
        <v>37.957399999999993</v>
      </c>
      <c r="F159" s="136">
        <v>0.99150000000000005</v>
      </c>
      <c r="G159" s="136">
        <v>15.526670000000001</v>
      </c>
      <c r="H159" s="136" t="s">
        <v>388</v>
      </c>
      <c r="I159" s="136">
        <v>1.545442838709677</v>
      </c>
      <c r="J159" s="136">
        <v>1.7079399999999998</v>
      </c>
      <c r="K159" s="136">
        <v>1.7079399999999998</v>
      </c>
      <c r="L159" s="136" t="s">
        <v>388</v>
      </c>
      <c r="M159" s="136">
        <v>3.2905000000000002</v>
      </c>
      <c r="N159" s="136">
        <v>9.7987529768782666E-2</v>
      </c>
      <c r="O159" s="136">
        <v>1.0626081084224815E-2</v>
      </c>
      <c r="P159" s="136">
        <v>1.1802481089604477E-2</v>
      </c>
      <c r="Q159" s="136">
        <v>0.34364075678294886</v>
      </c>
      <c r="R159" s="136">
        <v>0.36430471894870864</v>
      </c>
      <c r="S159" s="136">
        <v>0.67912916783264177</v>
      </c>
      <c r="T159" s="136">
        <v>16.11942973072496</v>
      </c>
      <c r="U159" s="136">
        <v>0.11127975138301566</v>
      </c>
      <c r="V159" s="136">
        <v>0.67285686521487875</v>
      </c>
      <c r="W159" s="136">
        <v>0.24353680545103995</v>
      </c>
      <c r="X159" s="136">
        <v>2.6271102709217124E-3</v>
      </c>
      <c r="Y159" s="136">
        <v>1.5645021624992306E-2</v>
      </c>
      <c r="Z159" s="136">
        <v>1.0626081084224815E-2</v>
      </c>
      <c r="AA159" s="136">
        <v>4.5758664869597256E-3</v>
      </c>
      <c r="AB159" s="136">
        <v>3.3474079467098565E-2</v>
      </c>
      <c r="AC159" s="136">
        <v>7.4970767592263551E-2</v>
      </c>
      <c r="AD159" s="136">
        <v>0.28831477083396845</v>
      </c>
      <c r="AE159" s="114"/>
      <c r="AF159" s="136">
        <v>22838.32320159387</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2" customFormat="1" ht="26.25" customHeight="1" thickBot="1" x14ac:dyDescent="0.25">
      <c r="A164" s="39" t="s">
        <v>337</v>
      </c>
      <c r="B164" s="193" t="s">
        <v>343</v>
      </c>
      <c r="C164" s="62" t="s">
        <v>344</v>
      </c>
      <c r="D164" s="63"/>
      <c r="E164" s="14" t="s">
        <v>388</v>
      </c>
      <c r="F164" s="14" t="s">
        <v>388</v>
      </c>
      <c r="G164" s="14" t="s">
        <v>388</v>
      </c>
      <c r="H164" s="14" t="s">
        <v>388</v>
      </c>
      <c r="I164" s="14" t="s">
        <v>388</v>
      </c>
      <c r="J164" s="14" t="s">
        <v>388</v>
      </c>
      <c r="K164" s="14" t="s">
        <v>388</v>
      </c>
      <c r="L164" s="14" t="s">
        <v>388</v>
      </c>
      <c r="M164" s="14" t="s">
        <v>388</v>
      </c>
      <c r="N164" s="14" t="s">
        <v>388</v>
      </c>
      <c r="O164" s="14" t="s">
        <v>388</v>
      </c>
      <c r="P164" s="14" t="s">
        <v>388</v>
      </c>
      <c r="Q164" s="14" t="s">
        <v>388</v>
      </c>
      <c r="R164" s="14" t="s">
        <v>388</v>
      </c>
      <c r="S164" s="14" t="s">
        <v>388</v>
      </c>
      <c r="T164" s="14" t="s">
        <v>388</v>
      </c>
      <c r="U164" s="14" t="s">
        <v>388</v>
      </c>
      <c r="V164" s="14" t="s">
        <v>388</v>
      </c>
      <c r="W164" s="14" t="s">
        <v>388</v>
      </c>
      <c r="X164" s="14" t="s">
        <v>388</v>
      </c>
      <c r="Y164" s="14" t="s">
        <v>388</v>
      </c>
      <c r="Z164" s="14" t="s">
        <v>388</v>
      </c>
      <c r="AA164" s="14" t="s">
        <v>388</v>
      </c>
      <c r="AB164" s="14" t="s">
        <v>388</v>
      </c>
      <c r="AC164" s="14" t="s">
        <v>388</v>
      </c>
      <c r="AD164" s="14" t="s">
        <v>388</v>
      </c>
      <c r="AE164" s="41"/>
      <c r="AF164" s="14" t="s">
        <v>388</v>
      </c>
      <c r="AG164" s="14" t="s">
        <v>388</v>
      </c>
      <c r="AH164" s="14" t="s">
        <v>388</v>
      </c>
      <c r="AI164" s="14" t="s">
        <v>388</v>
      </c>
      <c r="AJ164" s="14" t="s">
        <v>388</v>
      </c>
      <c r="AK164" s="14" t="s">
        <v>388</v>
      </c>
      <c r="AL164" s="39" t="s">
        <v>388</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EE09C-BFA8-4758-BB67-7A71D5691A74}">
  <sheetPr codeName="Tabelle31"/>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0.42578125" style="5" customWidth="1"/>
    <col min="2" max="2" width="13" style="191" customWidth="1"/>
    <col min="3" max="3" width="38.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2007</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2007</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157" t="s">
        <v>50</v>
      </c>
      <c r="C14" s="43" t="s">
        <v>51</v>
      </c>
      <c r="D14" s="45"/>
      <c r="E14" s="93">
        <v>43.48641374928998</v>
      </c>
      <c r="F14" s="93">
        <v>1.10053886240712</v>
      </c>
      <c r="G14" s="93">
        <v>35.209247056408927</v>
      </c>
      <c r="H14" s="93">
        <v>4.7599999999999995E-3</v>
      </c>
      <c r="I14" s="93">
        <v>0.89008786700485254</v>
      </c>
      <c r="J14" s="93">
        <v>2.6282636308997436</v>
      </c>
      <c r="K14" s="93">
        <v>3.8482426586430005</v>
      </c>
      <c r="L14" s="93">
        <v>7.6713481490925661E-2</v>
      </c>
      <c r="M14" s="93">
        <v>12.885686755955215</v>
      </c>
      <c r="N14" s="93">
        <v>2.3126622828237813</v>
      </c>
      <c r="O14" s="93">
        <v>0.11618119436534889</v>
      </c>
      <c r="P14" s="93">
        <v>0.20715002536784979</v>
      </c>
      <c r="Q14" s="93">
        <v>0.80873146779908922</v>
      </c>
      <c r="R14" s="93">
        <v>1.5848058576016335</v>
      </c>
      <c r="S14" s="93">
        <v>2.2451919704562484</v>
      </c>
      <c r="T14" s="93">
        <v>4.3712392445060866</v>
      </c>
      <c r="U14" s="15" t="s">
        <v>387</v>
      </c>
      <c r="V14" s="93">
        <v>11.482533999941705</v>
      </c>
      <c r="W14" s="93">
        <v>3.2692889967514911</v>
      </c>
      <c r="X14" s="93">
        <v>0.19741326758708827</v>
      </c>
      <c r="Y14" s="93">
        <v>1.9032167358658366E-2</v>
      </c>
      <c r="Z14" s="93">
        <v>1.4004531125096122E-2</v>
      </c>
      <c r="AA14" s="93">
        <v>2.2943429345401247E-2</v>
      </c>
      <c r="AB14" s="93">
        <v>0.253393395416244</v>
      </c>
      <c r="AC14" s="93">
        <v>0.22696032063204361</v>
      </c>
      <c r="AD14" s="93">
        <v>0.15868697894906633</v>
      </c>
      <c r="AE14" s="92"/>
      <c r="AF14" s="93">
        <v>13591.244438199994</v>
      </c>
      <c r="AG14" s="93">
        <v>219495.7255214919</v>
      </c>
      <c r="AH14" s="93">
        <v>73809.847160000048</v>
      </c>
      <c r="AI14" s="93">
        <v>44487.257418000016</v>
      </c>
      <c r="AJ14" s="93">
        <v>4187.1810609999993</v>
      </c>
      <c r="AK14" s="15" t="s">
        <v>388</v>
      </c>
      <c r="AL14" s="38" t="s">
        <v>48</v>
      </c>
    </row>
    <row r="15" spans="1:38" s="2" customFormat="1" ht="26.25" customHeight="1" thickBot="1" x14ac:dyDescent="0.25">
      <c r="A15" s="43" t="s">
        <v>52</v>
      </c>
      <c r="B15" s="157" t="s">
        <v>53</v>
      </c>
      <c r="C15" s="43" t="s">
        <v>54</v>
      </c>
      <c r="D15" s="45"/>
      <c r="E15" s="93">
        <v>4.07260944054</v>
      </c>
      <c r="F15" s="93">
        <v>6.240312879599999E-2</v>
      </c>
      <c r="G15" s="93">
        <v>6.9704574599529785</v>
      </c>
      <c r="H15" s="15" t="s">
        <v>388</v>
      </c>
      <c r="I15" s="93">
        <v>7.3377140742497377E-2</v>
      </c>
      <c r="J15" s="93">
        <v>0.19050682498611349</v>
      </c>
      <c r="K15" s="93">
        <v>0.50095000000000012</v>
      </c>
      <c r="L15" s="93">
        <v>4.3143303162761059E-3</v>
      </c>
      <c r="M15" s="93">
        <v>1.2283154869100001</v>
      </c>
      <c r="N15" s="93">
        <v>3.6812936285109998</v>
      </c>
      <c r="O15" s="93">
        <v>8.380015855905E-2</v>
      </c>
      <c r="P15" s="93">
        <v>1.7225295580535E-2</v>
      </c>
      <c r="Q15" s="93">
        <v>0.60405023540053848</v>
      </c>
      <c r="R15" s="93">
        <v>4.6269529149039998</v>
      </c>
      <c r="S15" s="93">
        <v>1.6217102683410001</v>
      </c>
      <c r="T15" s="93">
        <v>2.4327289673550001</v>
      </c>
      <c r="U15" s="15" t="s">
        <v>387</v>
      </c>
      <c r="V15" s="93">
        <v>6.9548947813440005</v>
      </c>
      <c r="W15" s="93">
        <v>3.93347843438E-2</v>
      </c>
      <c r="X15" s="93">
        <v>5.7704825047787614E-7</v>
      </c>
      <c r="Y15" s="93">
        <v>2.7173560970747924E-3</v>
      </c>
      <c r="Z15" s="93">
        <v>2.7107612599264735E-3</v>
      </c>
      <c r="AA15" s="93">
        <v>4.1326926631802549E-3</v>
      </c>
      <c r="AB15" s="93">
        <v>9.561387068431999E-3</v>
      </c>
      <c r="AC15" s="15" t="s">
        <v>388</v>
      </c>
      <c r="AD15" s="15" t="s">
        <v>388</v>
      </c>
      <c r="AE15" s="92"/>
      <c r="AF15" s="93">
        <v>27782.184288</v>
      </c>
      <c r="AG15" s="93">
        <v>32.047125000000001</v>
      </c>
      <c r="AH15" s="93">
        <v>18750.561382000004</v>
      </c>
      <c r="AI15" s="93">
        <v>37.064</v>
      </c>
      <c r="AJ15" s="93" t="s">
        <v>388</v>
      </c>
      <c r="AK15" s="15" t="s">
        <v>388</v>
      </c>
      <c r="AL15" s="38" t="s">
        <v>48</v>
      </c>
    </row>
    <row r="16" spans="1:38" s="2" customFormat="1" ht="26.25" customHeight="1" thickBot="1" x14ac:dyDescent="0.25">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157" t="s">
        <v>57</v>
      </c>
      <c r="C17" s="43" t="s">
        <v>58</v>
      </c>
      <c r="D17" s="45"/>
      <c r="E17" s="93">
        <v>3.6397842637000015</v>
      </c>
      <c r="F17" s="93">
        <v>3.7851261359000007E-2</v>
      </c>
      <c r="G17" s="93">
        <v>3.6537254587053094</v>
      </c>
      <c r="H17" s="15" t="s">
        <v>388</v>
      </c>
      <c r="I17" s="93">
        <v>8.0687262904084581E-2</v>
      </c>
      <c r="J17" s="93">
        <v>0.23724726634745408</v>
      </c>
      <c r="K17" s="93">
        <v>0.36412681031399996</v>
      </c>
      <c r="L17" s="93">
        <v>6.0997038380251993E-3</v>
      </c>
      <c r="M17" s="93">
        <v>9.1641555743800023</v>
      </c>
      <c r="N17" s="93">
        <v>0.12149190000000001</v>
      </c>
      <c r="O17" s="93">
        <v>3.1224260000000006E-3</v>
      </c>
      <c r="P17" s="93">
        <v>5.2022560000000012E-4</v>
      </c>
      <c r="Q17" s="93">
        <v>1.5033839999999998E-2</v>
      </c>
      <c r="R17" s="93">
        <v>0.10468341999999997</v>
      </c>
      <c r="S17" s="93">
        <v>3.7513950000000004E-2</v>
      </c>
      <c r="T17" s="93">
        <v>0.42924136000000002</v>
      </c>
      <c r="U17" s="15" t="s">
        <v>387</v>
      </c>
      <c r="V17" s="93">
        <v>0.30671943999999995</v>
      </c>
      <c r="W17" s="93">
        <v>1.4875487359500002E-2</v>
      </c>
      <c r="X17" s="93">
        <v>3.798909530310739E-4</v>
      </c>
      <c r="Y17" s="93">
        <v>2.9894065836207771E-3</v>
      </c>
      <c r="Z17" s="93">
        <v>3.3935115136642574E-4</v>
      </c>
      <c r="AA17" s="93">
        <v>2.9934932558172306E-4</v>
      </c>
      <c r="AB17" s="93">
        <v>4.0079980136000001E-3</v>
      </c>
      <c r="AC17" s="93">
        <v>2.4328923999999996E-3</v>
      </c>
      <c r="AD17" s="93">
        <v>0.66708339999999999</v>
      </c>
      <c r="AE17" s="92"/>
      <c r="AF17" s="93">
        <v>5433.1252620000014</v>
      </c>
      <c r="AG17" s="93">
        <v>27146.91</v>
      </c>
      <c r="AH17" s="93">
        <v>2257.8885310000005</v>
      </c>
      <c r="AI17" s="15" t="s">
        <v>388</v>
      </c>
      <c r="AJ17" s="93">
        <v>81.099999999999994</v>
      </c>
      <c r="AK17" s="15" t="s">
        <v>388</v>
      </c>
      <c r="AL17" s="38" t="s">
        <v>48</v>
      </c>
    </row>
    <row r="18" spans="1:38" s="2" customFormat="1" ht="26.25" customHeight="1" thickBot="1" x14ac:dyDescent="0.25">
      <c r="A18" s="43" t="s">
        <v>52</v>
      </c>
      <c r="B18" s="157" t="s">
        <v>59</v>
      </c>
      <c r="C18" s="43" t="s">
        <v>60</v>
      </c>
      <c r="D18" s="45"/>
      <c r="E18" s="93">
        <v>0.43657190927999995</v>
      </c>
      <c r="F18" s="93">
        <v>1.6591076139999999E-3</v>
      </c>
      <c r="G18" s="93">
        <v>3.608579336758154</v>
      </c>
      <c r="H18" s="15" t="s">
        <v>388</v>
      </c>
      <c r="I18" s="93">
        <v>6.6514030257733133E-3</v>
      </c>
      <c r="J18" s="93">
        <v>1.2533407463233314E-2</v>
      </c>
      <c r="K18" s="93">
        <v>2.0495156929999998E-2</v>
      </c>
      <c r="L18" s="93">
        <v>1.9234650642930031E-3</v>
      </c>
      <c r="M18" s="93">
        <v>2.9774552280000002E-2</v>
      </c>
      <c r="N18" s="93">
        <v>7.5875000000000009E-4</v>
      </c>
      <c r="O18" s="93">
        <v>9.1050000000000001E-6</v>
      </c>
      <c r="P18" s="93">
        <v>2.7759E-6</v>
      </c>
      <c r="Q18" s="93">
        <v>6.0700000000000005E-5</v>
      </c>
      <c r="R18" s="93">
        <v>0.17254653000000003</v>
      </c>
      <c r="S18" s="93">
        <v>2.3132499999999997E-4</v>
      </c>
      <c r="T18" s="93">
        <v>3.3326999999999996E-2</v>
      </c>
      <c r="U18" s="15" t="s">
        <v>387</v>
      </c>
      <c r="V18" s="93">
        <v>3.6420000000000002E-4</v>
      </c>
      <c r="W18" s="93">
        <v>1.2045638069999999E-3</v>
      </c>
      <c r="X18" s="93">
        <v>2.4225870337564567E-4</v>
      </c>
      <c r="Y18" s="93">
        <v>1.9083415841396022E-3</v>
      </c>
      <c r="Z18" s="93">
        <v>2.1651834956874563E-4</v>
      </c>
      <c r="AA18" s="93">
        <v>1.9101165491600662E-4</v>
      </c>
      <c r="AB18" s="93">
        <v>2.5581302920000002E-3</v>
      </c>
      <c r="AC18" s="93">
        <v>1.066152E-4</v>
      </c>
      <c r="AD18" s="93">
        <v>2.9233200000000001E-2</v>
      </c>
      <c r="AE18" s="92"/>
      <c r="AF18" s="93">
        <v>1276.1676139999997</v>
      </c>
      <c r="AG18" s="93">
        <v>171.96</v>
      </c>
      <c r="AH18" s="93">
        <v>10.5</v>
      </c>
      <c r="AI18" s="15" t="s">
        <v>388</v>
      </c>
      <c r="AJ18" s="15" t="s">
        <v>388</v>
      </c>
      <c r="AK18" s="15" t="s">
        <v>388</v>
      </c>
      <c r="AL18" s="38" t="s">
        <v>48</v>
      </c>
    </row>
    <row r="19" spans="1:38" s="2" customFormat="1" ht="26.25" customHeight="1" thickBot="1" x14ac:dyDescent="0.25">
      <c r="A19" s="43" t="s">
        <v>52</v>
      </c>
      <c r="B19" s="157" t="s">
        <v>61</v>
      </c>
      <c r="C19" s="43" t="s">
        <v>62</v>
      </c>
      <c r="D19" s="45"/>
      <c r="E19" s="93">
        <v>2.3752464231199992</v>
      </c>
      <c r="F19" s="93">
        <v>1.3048123548000001E-2</v>
      </c>
      <c r="G19" s="93">
        <v>2.504670376521041</v>
      </c>
      <c r="H19" s="15" t="s">
        <v>388</v>
      </c>
      <c r="I19" s="93">
        <v>0.10363618034134266</v>
      </c>
      <c r="J19" s="93">
        <v>0.1923366716731221</v>
      </c>
      <c r="K19" s="93">
        <v>0.22820063111199995</v>
      </c>
      <c r="L19" s="93">
        <v>2.0993796952644805E-2</v>
      </c>
      <c r="M19" s="93">
        <v>0.47438943564000002</v>
      </c>
      <c r="N19" s="93">
        <v>7.2492422692000028E-2</v>
      </c>
      <c r="O19" s="93">
        <v>1.1156867204000001E-3</v>
      </c>
      <c r="P19" s="93">
        <v>3.7138321074400007E-3</v>
      </c>
      <c r="Q19" s="93">
        <v>8.3213732940000031E-3</v>
      </c>
      <c r="R19" s="93">
        <v>7.2845187879999988E-3</v>
      </c>
      <c r="S19" s="93">
        <v>1.2944865360000002E-2</v>
      </c>
      <c r="T19" s="93">
        <v>0.82301961315999983</v>
      </c>
      <c r="U19" s="15" t="s">
        <v>387</v>
      </c>
      <c r="V19" s="93">
        <v>7.5288796855999998E-2</v>
      </c>
      <c r="W19" s="93">
        <v>3.7389390805200005E-2</v>
      </c>
      <c r="X19" s="93">
        <v>1.2846153303711929E-3</v>
      </c>
      <c r="Y19" s="93">
        <v>7.6127662466265872E-3</v>
      </c>
      <c r="Z19" s="93">
        <v>9.9115018874435142E-4</v>
      </c>
      <c r="AA19" s="93">
        <v>8.5791689145787151E-4</v>
      </c>
      <c r="AB19" s="93">
        <v>1.0746448657200003E-2</v>
      </c>
      <c r="AC19" s="93">
        <v>2.0314475000000002E-3</v>
      </c>
      <c r="AD19" s="93">
        <v>0.3927717881428</v>
      </c>
      <c r="AE19" s="92"/>
      <c r="AF19" s="93">
        <v>12772.887242000001</v>
      </c>
      <c r="AG19" s="93">
        <v>3361.4729600000001</v>
      </c>
      <c r="AH19" s="93">
        <v>2092.2729899999999</v>
      </c>
      <c r="AI19" s="93">
        <v>622.80238000000008</v>
      </c>
      <c r="AJ19" s="93">
        <v>92.717268000000004</v>
      </c>
      <c r="AK19" s="15" t="s">
        <v>388</v>
      </c>
      <c r="AL19" s="38" t="s">
        <v>48</v>
      </c>
    </row>
    <row r="20" spans="1:38" s="2" customFormat="1" ht="26.25" customHeight="1" thickBot="1" x14ac:dyDescent="0.25">
      <c r="A20" s="43" t="s">
        <v>52</v>
      </c>
      <c r="B20" s="157" t="s">
        <v>63</v>
      </c>
      <c r="C20" s="43" t="s">
        <v>64</v>
      </c>
      <c r="D20" s="45"/>
      <c r="E20" s="93">
        <v>20.595949398639998</v>
      </c>
      <c r="F20" s="93">
        <v>0.37957968201799985</v>
      </c>
      <c r="G20" s="93">
        <v>6.3953974775115476</v>
      </c>
      <c r="H20" s="15" t="s">
        <v>388</v>
      </c>
      <c r="I20" s="93">
        <v>1.9131999263238622</v>
      </c>
      <c r="J20" s="93">
        <v>2.6507637961804891</v>
      </c>
      <c r="K20" s="93">
        <v>2.9580914998809993</v>
      </c>
      <c r="L20" s="93">
        <v>2.7302824781859563E-2</v>
      </c>
      <c r="M20" s="93">
        <v>23.580161830689999</v>
      </c>
      <c r="N20" s="93">
        <v>4.6630964259199006</v>
      </c>
      <c r="O20" s="93">
        <v>0.31561278677838006</v>
      </c>
      <c r="P20" s="93">
        <v>0.12965721050144749</v>
      </c>
      <c r="Q20" s="93">
        <v>0.20624044069831532</v>
      </c>
      <c r="R20" s="93">
        <v>0.17812266748214001</v>
      </c>
      <c r="S20" s="93">
        <v>0.40957511508194994</v>
      </c>
      <c r="T20" s="93">
        <v>0.80945762342163985</v>
      </c>
      <c r="U20" s="15" t="s">
        <v>387</v>
      </c>
      <c r="V20" s="93">
        <v>2.3500185267814278</v>
      </c>
      <c r="W20" s="93">
        <v>0.9625467555171503</v>
      </c>
      <c r="X20" s="93">
        <v>4.7427466531736899E-2</v>
      </c>
      <c r="Y20" s="93">
        <v>0.10736934744409164</v>
      </c>
      <c r="Z20" s="93">
        <v>2.5689032586787341E-2</v>
      </c>
      <c r="AA20" s="93">
        <v>2.091964060146017E-2</v>
      </c>
      <c r="AB20" s="93">
        <v>0.20140548716407605</v>
      </c>
      <c r="AC20" s="93">
        <v>0.15459838128275999</v>
      </c>
      <c r="AD20" s="93">
        <v>0.23674744879443993</v>
      </c>
      <c r="AE20" s="92"/>
      <c r="AF20" s="93">
        <v>10876.557967999999</v>
      </c>
      <c r="AG20" s="93">
        <v>15168.115679</v>
      </c>
      <c r="AH20" s="93">
        <v>40030.543960999996</v>
      </c>
      <c r="AI20" s="93">
        <v>187386.72702399999</v>
      </c>
      <c r="AJ20" s="93">
        <v>1960.2678900000001</v>
      </c>
      <c r="AK20" s="15" t="s">
        <v>388</v>
      </c>
      <c r="AL20" s="38" t="s">
        <v>48</v>
      </c>
    </row>
    <row r="21" spans="1:38" s="2" customFormat="1" ht="26.25" customHeight="1" thickBot="1" x14ac:dyDescent="0.25">
      <c r="A21" s="43" t="s">
        <v>52</v>
      </c>
      <c r="B21" s="157" t="s">
        <v>65</v>
      </c>
      <c r="C21" s="43" t="s">
        <v>66</v>
      </c>
      <c r="D21" s="45"/>
      <c r="E21" s="93">
        <v>0.62065409936000016</v>
      </c>
      <c r="F21" s="93">
        <v>2.7167344869999985E-2</v>
      </c>
      <c r="G21" s="93">
        <v>1.2721124799082129</v>
      </c>
      <c r="H21" s="15" t="s">
        <v>388</v>
      </c>
      <c r="I21" s="93">
        <v>3.5016032096312301E-2</v>
      </c>
      <c r="J21" s="93">
        <v>7.1126943432986464E-2</v>
      </c>
      <c r="K21" s="93">
        <v>0.10170999519700002</v>
      </c>
      <c r="L21" s="93">
        <v>7.9716438051490954E-3</v>
      </c>
      <c r="M21" s="93">
        <v>0.34152747949000017</v>
      </c>
      <c r="N21" s="93">
        <v>8.0801063801000023E-2</v>
      </c>
      <c r="O21" s="93">
        <v>2.6356696482600014E-3</v>
      </c>
      <c r="P21" s="93">
        <v>3.730805662599999E-3</v>
      </c>
      <c r="Q21" s="93">
        <v>1.4078606947200003E-2</v>
      </c>
      <c r="R21" s="93">
        <v>5.2972320557399998E-2</v>
      </c>
      <c r="S21" s="93">
        <v>3.8712445089400048E-2</v>
      </c>
      <c r="T21" s="93">
        <v>0.45366249419639987</v>
      </c>
      <c r="U21" s="15" t="s">
        <v>387</v>
      </c>
      <c r="V21" s="93">
        <v>0.35318844475799988</v>
      </c>
      <c r="W21" s="93">
        <v>2.1878900160599988E-2</v>
      </c>
      <c r="X21" s="93">
        <v>8.6169143116492336E-4</v>
      </c>
      <c r="Y21" s="93">
        <v>4.1066399888417355E-3</v>
      </c>
      <c r="Z21" s="93">
        <v>6.0207227464766728E-4</v>
      </c>
      <c r="AA21" s="93">
        <v>5.135639635056755E-4</v>
      </c>
      <c r="AB21" s="93">
        <v>6.0839676581600013E-3</v>
      </c>
      <c r="AC21" s="93">
        <v>1.6754667035999999E-3</v>
      </c>
      <c r="AD21" s="93">
        <v>0.18297515587603999</v>
      </c>
      <c r="AE21" s="92"/>
      <c r="AF21" s="93">
        <v>1786.0117250000003</v>
      </c>
      <c r="AG21" s="93">
        <v>1605.669427</v>
      </c>
      <c r="AH21" s="93">
        <v>250.19</v>
      </c>
      <c r="AI21" s="93">
        <v>379.30653400000006</v>
      </c>
      <c r="AJ21" s="15" t="s">
        <v>388</v>
      </c>
      <c r="AK21" s="15" t="s">
        <v>388</v>
      </c>
      <c r="AL21" s="38" t="s">
        <v>48</v>
      </c>
    </row>
    <row r="22" spans="1:38" s="2" customFormat="1" ht="26.25" customHeight="1" thickBot="1" x14ac:dyDescent="0.25">
      <c r="A22" s="43" t="s">
        <v>52</v>
      </c>
      <c r="B22" s="157" t="s">
        <v>67</v>
      </c>
      <c r="C22" s="43" t="s">
        <v>68</v>
      </c>
      <c r="D22" s="45"/>
      <c r="E22" s="93">
        <v>4.5446965134100008</v>
      </c>
      <c r="F22" s="93">
        <v>1.7220605414000004E-2</v>
      </c>
      <c r="G22" s="93">
        <v>1.9461190785230138</v>
      </c>
      <c r="H22" s="15" t="s">
        <v>388</v>
      </c>
      <c r="I22" s="93">
        <v>0.12263507442686411</v>
      </c>
      <c r="J22" s="93">
        <v>0.23636459162066767</v>
      </c>
      <c r="K22" s="93">
        <v>0.445468898329</v>
      </c>
      <c r="L22" s="93">
        <v>1.1998451576545421E-2</v>
      </c>
      <c r="M22" s="93">
        <v>14.75073347559</v>
      </c>
      <c r="N22" s="93">
        <v>3.1223094364000001</v>
      </c>
      <c r="O22" s="93">
        <v>7.4256900382699983E-2</v>
      </c>
      <c r="P22" s="93">
        <v>2.5982361303769987E-2</v>
      </c>
      <c r="Q22" s="93">
        <v>0.52074753484299996</v>
      </c>
      <c r="R22" s="93">
        <v>3.7415907362839995</v>
      </c>
      <c r="S22" s="93">
        <v>1.3782342893225001</v>
      </c>
      <c r="T22" s="93">
        <v>3.2921773339500002</v>
      </c>
      <c r="U22" s="15" t="s">
        <v>387</v>
      </c>
      <c r="V22" s="93">
        <v>6.1623729404160006</v>
      </c>
      <c r="W22" s="93">
        <v>0.28196746256320004</v>
      </c>
      <c r="X22" s="93">
        <v>7.0506427233645453E-4</v>
      </c>
      <c r="Y22" s="93">
        <v>4.2240291825018502E-3</v>
      </c>
      <c r="Z22" s="93">
        <v>5.4766648464998013E-4</v>
      </c>
      <c r="AA22" s="93">
        <v>4.7421126658771462E-4</v>
      </c>
      <c r="AB22" s="93">
        <v>5.9509712060759994E-3</v>
      </c>
      <c r="AC22" s="93">
        <v>4.0598860266600001E-3</v>
      </c>
      <c r="AD22" s="93">
        <v>0.86850641898302017</v>
      </c>
      <c r="AE22" s="92"/>
      <c r="AF22" s="93">
        <v>4127.8570300000001</v>
      </c>
      <c r="AG22" s="93">
        <v>5969.3782930000007</v>
      </c>
      <c r="AH22" s="93">
        <v>3427.9993980000004</v>
      </c>
      <c r="AI22" s="93">
        <v>186.46691700000002</v>
      </c>
      <c r="AJ22" s="93">
        <v>69.401026000000002</v>
      </c>
      <c r="AK22" s="15" t="s">
        <v>388</v>
      </c>
      <c r="AL22" s="38" t="s">
        <v>48</v>
      </c>
    </row>
    <row r="23" spans="1:38" s="2" customFormat="1" ht="26.25" customHeight="1" thickBot="1" x14ac:dyDescent="0.25">
      <c r="A23" s="43" t="s">
        <v>69</v>
      </c>
      <c r="B23" s="157" t="s">
        <v>377</v>
      </c>
      <c r="C23" s="43" t="s">
        <v>390</v>
      </c>
      <c r="D23" s="45"/>
      <c r="E23" s="93">
        <v>12.05783652171338</v>
      </c>
      <c r="F23" s="93">
        <v>2.3878115493013472</v>
      </c>
      <c r="G23" s="93">
        <v>4.3419563798998322E-3</v>
      </c>
      <c r="H23" s="93">
        <v>2.8559609181408297E-3</v>
      </c>
      <c r="I23" s="93">
        <v>0.83974081187661431</v>
      </c>
      <c r="J23" s="93">
        <v>0.83974081187661453</v>
      </c>
      <c r="K23" s="93">
        <v>0.83974081187661453</v>
      </c>
      <c r="L23" s="93">
        <v>0.51332741789563774</v>
      </c>
      <c r="M23" s="93">
        <v>10.176262511381816</v>
      </c>
      <c r="N23" s="15" t="s">
        <v>388</v>
      </c>
      <c r="O23" s="93">
        <v>3.570778746514687E-3</v>
      </c>
      <c r="P23" s="15" t="s">
        <v>388</v>
      </c>
      <c r="Q23" s="15" t="s">
        <v>388</v>
      </c>
      <c r="R23" s="93">
        <v>1.7853893732573432E-2</v>
      </c>
      <c r="S23" s="93">
        <v>0.60703238690749672</v>
      </c>
      <c r="T23" s="93">
        <v>2.4995451225602809E-2</v>
      </c>
      <c r="U23" s="93">
        <v>3.5707787465146866E-3</v>
      </c>
      <c r="V23" s="93">
        <v>0.35707787465146867</v>
      </c>
      <c r="W23" s="15" t="s">
        <v>388</v>
      </c>
      <c r="X23" s="93">
        <v>1.0798531144738294E-2</v>
      </c>
      <c r="Y23" s="93">
        <v>1.7767698827379198E-2</v>
      </c>
      <c r="Z23" s="15" t="s">
        <v>388</v>
      </c>
      <c r="AA23" s="15" t="s">
        <v>388</v>
      </c>
      <c r="AB23" s="93">
        <v>2.8566229972117493E-2</v>
      </c>
      <c r="AC23" s="15" t="s">
        <v>388</v>
      </c>
      <c r="AD23" s="15" t="s">
        <v>388</v>
      </c>
      <c r="AE23" s="92"/>
      <c r="AF23" s="93">
        <v>15267.912440284244</v>
      </c>
      <c r="AG23" s="15" t="s">
        <v>388</v>
      </c>
      <c r="AH23" s="15" t="s">
        <v>388</v>
      </c>
      <c r="AI23" s="15" t="s">
        <v>388</v>
      </c>
      <c r="AJ23" s="15" t="s">
        <v>388</v>
      </c>
      <c r="AK23" s="15" t="s">
        <v>388</v>
      </c>
      <c r="AL23" s="38" t="s">
        <v>48</v>
      </c>
    </row>
    <row r="24" spans="1:38" s="2" customFormat="1" ht="26.25" customHeight="1" thickBot="1" x14ac:dyDescent="0.25">
      <c r="A24" s="43" t="s">
        <v>52</v>
      </c>
      <c r="B24" s="157" t="s">
        <v>70</v>
      </c>
      <c r="C24" s="43" t="s">
        <v>71</v>
      </c>
      <c r="D24" s="45"/>
      <c r="E24" s="93">
        <v>2.2913867805299994</v>
      </c>
      <c r="F24" s="93">
        <v>0.16273530995999996</v>
      </c>
      <c r="G24" s="93">
        <v>1.4645654092125984</v>
      </c>
      <c r="H24" s="15" t="s">
        <v>388</v>
      </c>
      <c r="I24" s="93">
        <v>0.22136999663830248</v>
      </c>
      <c r="J24" s="93">
        <v>0.49851906848055477</v>
      </c>
      <c r="K24" s="93">
        <v>0.86978301736799979</v>
      </c>
      <c r="L24" s="93">
        <v>2.8953286269054281E-2</v>
      </c>
      <c r="M24" s="93">
        <v>3.2211345337700008</v>
      </c>
      <c r="N24" s="93">
        <v>0.24572348860307688</v>
      </c>
      <c r="O24" s="93">
        <v>1.8968905239364987E-2</v>
      </c>
      <c r="P24" s="93">
        <v>5.4989242583953603E-3</v>
      </c>
      <c r="Q24" s="93">
        <v>9.1640608248769184E-3</v>
      </c>
      <c r="R24" s="93">
        <v>0.13267547675534996</v>
      </c>
      <c r="S24" s="93">
        <v>0.20269374496359999</v>
      </c>
      <c r="T24" s="93">
        <v>0.81714883417310002</v>
      </c>
      <c r="U24" s="15" t="s">
        <v>387</v>
      </c>
      <c r="V24" s="93">
        <v>3.0405763593785715</v>
      </c>
      <c r="W24" s="93">
        <v>0.23564747093719984</v>
      </c>
      <c r="X24" s="93">
        <v>1.4842065096116979E-2</v>
      </c>
      <c r="Y24" s="93">
        <v>2.9156070719232752E-2</v>
      </c>
      <c r="Z24" s="93">
        <v>7.7602110534166976E-3</v>
      </c>
      <c r="AA24" s="93">
        <v>6.2714821637335598E-3</v>
      </c>
      <c r="AB24" s="93">
        <v>5.8029829032499994E-2</v>
      </c>
      <c r="AC24" s="93">
        <v>0.17852097465407857</v>
      </c>
      <c r="AD24" s="93">
        <v>0.12485811486655475</v>
      </c>
      <c r="AE24" s="92"/>
      <c r="AF24" s="93">
        <v>3631.6303469999998</v>
      </c>
      <c r="AG24" s="93">
        <v>822.25151700000004</v>
      </c>
      <c r="AH24" s="93">
        <v>706.58738000000005</v>
      </c>
      <c r="AI24" s="93">
        <v>7351.6253970000071</v>
      </c>
      <c r="AJ24" s="93">
        <v>1732.2</v>
      </c>
      <c r="AK24" s="15" t="s">
        <v>388</v>
      </c>
      <c r="AL24" s="38" t="s">
        <v>48</v>
      </c>
    </row>
    <row r="25" spans="1:38" s="2" customFormat="1" ht="26.25" customHeight="1" thickBot="1" x14ac:dyDescent="0.25">
      <c r="A25" s="43" t="s">
        <v>72</v>
      </c>
      <c r="B25" s="157" t="s">
        <v>73</v>
      </c>
      <c r="C25" s="43" t="s">
        <v>74</v>
      </c>
      <c r="D25" s="45"/>
      <c r="E25" s="93">
        <v>0.58291576023826008</v>
      </c>
      <c r="F25" s="93">
        <v>9.1908638819648322E-2</v>
      </c>
      <c r="G25" s="93">
        <v>3.5348271945945614E-2</v>
      </c>
      <c r="H25" s="15" t="s">
        <v>388</v>
      </c>
      <c r="I25" s="93">
        <v>5.5661094509247208E-3</v>
      </c>
      <c r="J25" s="93">
        <v>5.5661094509247208E-3</v>
      </c>
      <c r="K25" s="93">
        <v>5.5661094509247208E-3</v>
      </c>
      <c r="L25" s="93">
        <v>2.7830547254623604E-3</v>
      </c>
      <c r="M25" s="93">
        <v>0.67909497123252638</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1822.0758735023514</v>
      </c>
      <c r="AG25" s="15" t="s">
        <v>388</v>
      </c>
      <c r="AH25" s="15" t="s">
        <v>388</v>
      </c>
      <c r="AI25" s="15" t="s">
        <v>388</v>
      </c>
      <c r="AJ25" s="15" t="s">
        <v>388</v>
      </c>
      <c r="AK25" s="15" t="s">
        <v>388</v>
      </c>
      <c r="AL25" s="38" t="s">
        <v>48</v>
      </c>
    </row>
    <row r="26" spans="1:38" s="2" customFormat="1" ht="26.25" customHeight="1" thickBot="1" x14ac:dyDescent="0.25">
      <c r="A26" s="43" t="s">
        <v>72</v>
      </c>
      <c r="B26" s="157" t="s">
        <v>75</v>
      </c>
      <c r="C26" s="43" t="s">
        <v>76</v>
      </c>
      <c r="D26" s="45"/>
      <c r="E26" s="93">
        <v>0.22500000000000001</v>
      </c>
      <c r="F26" s="93">
        <v>4.4057848018284086E-2</v>
      </c>
      <c r="G26" s="93">
        <v>1.6984195009854132E-2</v>
      </c>
      <c r="H26" s="15" t="s">
        <v>388</v>
      </c>
      <c r="I26" s="93">
        <v>1.8523976709843607E-3</v>
      </c>
      <c r="J26" s="93">
        <v>1.8523976709843607E-3</v>
      </c>
      <c r="K26" s="93">
        <v>1.8523976709843607E-3</v>
      </c>
      <c r="L26" s="93">
        <v>9.2619883549218036E-4</v>
      </c>
      <c r="M26" s="93">
        <v>0.59369472862882877</v>
      </c>
      <c r="N26" s="93">
        <v>0.12349036118868899</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884.24499349850282</v>
      </c>
      <c r="AG26" s="15" t="s">
        <v>388</v>
      </c>
      <c r="AH26" s="15" t="s">
        <v>388</v>
      </c>
      <c r="AI26" s="15" t="s">
        <v>388</v>
      </c>
      <c r="AJ26" s="15" t="s">
        <v>388</v>
      </c>
      <c r="AK26" s="15" t="s">
        <v>388</v>
      </c>
      <c r="AL26" s="38" t="s">
        <v>48</v>
      </c>
    </row>
    <row r="27" spans="1:38" s="2" customFormat="1" ht="26.25" customHeight="1" thickBot="1" x14ac:dyDescent="0.25">
      <c r="A27" s="43" t="s">
        <v>77</v>
      </c>
      <c r="B27" s="157" t="s">
        <v>78</v>
      </c>
      <c r="C27" s="43" t="s">
        <v>79</v>
      </c>
      <c r="D27" s="45"/>
      <c r="E27" s="93">
        <v>32.169563411617837</v>
      </c>
      <c r="F27" s="93">
        <v>13.500306055139752</v>
      </c>
      <c r="G27" s="93">
        <v>3.706378757126378E-2</v>
      </c>
      <c r="H27" s="93">
        <v>1.8998224039132658</v>
      </c>
      <c r="I27" s="93">
        <v>0.65625849053258833</v>
      </c>
      <c r="J27" s="93">
        <v>0.65625849053258833</v>
      </c>
      <c r="K27" s="93">
        <v>0.65625849053258833</v>
      </c>
      <c r="L27" s="93">
        <v>0.34769780743954964</v>
      </c>
      <c r="M27" s="93">
        <v>116.48784078000358</v>
      </c>
      <c r="N27" s="93">
        <v>2.9108996948339887E-3</v>
      </c>
      <c r="O27" s="93">
        <v>3.5727581953088841E-4</v>
      </c>
      <c r="P27" s="93">
        <v>1.7188158730433691E-2</v>
      </c>
      <c r="Q27" s="93">
        <v>5.4908701394305306E-4</v>
      </c>
      <c r="R27" s="93">
        <v>1.4903188162364533E-2</v>
      </c>
      <c r="S27" s="93">
        <v>1.0449417029794822E-2</v>
      </c>
      <c r="T27" s="93">
        <v>3.9110726549044109E-3</v>
      </c>
      <c r="U27" s="93">
        <v>3.836223888243292E-4</v>
      </c>
      <c r="V27" s="93">
        <v>6.408809123481754E-2</v>
      </c>
      <c r="W27" s="93">
        <v>1.1960854220901871</v>
      </c>
      <c r="X27" s="93">
        <v>2.0376886039122463E-2</v>
      </c>
      <c r="Y27" s="93">
        <v>2.4874968427840656E-2</v>
      </c>
      <c r="Z27" s="93">
        <v>1.2670910732882254E-2</v>
      </c>
      <c r="AA27" s="93">
        <v>2.589729701598531E-2</v>
      </c>
      <c r="AB27" s="93">
        <v>8.3820062215830687E-2</v>
      </c>
      <c r="AC27" s="93">
        <v>0.1309030717412964</v>
      </c>
      <c r="AD27" s="93">
        <v>2.4085020700571403E-4</v>
      </c>
      <c r="AE27" s="92"/>
      <c r="AF27" s="93">
        <v>93033.573262235252</v>
      </c>
      <c r="AG27" s="15" t="s">
        <v>388</v>
      </c>
      <c r="AH27" s="93">
        <v>6.8990847051825632</v>
      </c>
      <c r="AI27" s="15" t="s">
        <v>388</v>
      </c>
      <c r="AJ27" s="15" t="s">
        <v>388</v>
      </c>
      <c r="AK27" s="15" t="s">
        <v>388</v>
      </c>
      <c r="AL27" s="38" t="s">
        <v>48</v>
      </c>
    </row>
    <row r="28" spans="1:38" s="2" customFormat="1" ht="26.25" customHeight="1" thickBot="1" x14ac:dyDescent="0.25">
      <c r="A28" s="43" t="s">
        <v>77</v>
      </c>
      <c r="B28" s="157" t="s">
        <v>80</v>
      </c>
      <c r="C28" s="43" t="s">
        <v>81</v>
      </c>
      <c r="D28" s="45"/>
      <c r="E28" s="93">
        <v>6.2724370320969598</v>
      </c>
      <c r="F28" s="93">
        <v>1.1457492447685582</v>
      </c>
      <c r="G28" s="93">
        <v>5.9921746503212876E-3</v>
      </c>
      <c r="H28" s="93">
        <v>1.2493227698489998E-2</v>
      </c>
      <c r="I28" s="93">
        <v>0.70798438770843819</v>
      </c>
      <c r="J28" s="93">
        <v>0.70798438770843819</v>
      </c>
      <c r="K28" s="93">
        <v>0.70798438770843819</v>
      </c>
      <c r="L28" s="93">
        <v>0.38891796254457045</v>
      </c>
      <c r="M28" s="93">
        <v>10.364198043808575</v>
      </c>
      <c r="N28" s="93">
        <v>1.7633127887764979E-4</v>
      </c>
      <c r="O28" s="93">
        <v>1.8544975138000167E-5</v>
      </c>
      <c r="P28" s="93">
        <v>1.6808150989295213E-3</v>
      </c>
      <c r="Q28" s="93">
        <v>3.4810332150412372E-5</v>
      </c>
      <c r="R28" s="93">
        <v>2.5211915526721601E-3</v>
      </c>
      <c r="S28" s="93">
        <v>1.6969570487494203E-3</v>
      </c>
      <c r="T28" s="93">
        <v>1.0837417243582028E-4</v>
      </c>
      <c r="U28" s="93">
        <v>3.2530714024824396E-5</v>
      </c>
      <c r="V28" s="93">
        <v>5.7871399807007525E-3</v>
      </c>
      <c r="W28" s="93">
        <v>0.23170555731033485</v>
      </c>
      <c r="X28" s="93">
        <v>4.5152374495111497E-3</v>
      </c>
      <c r="Y28" s="93">
        <v>4.7823220160865083E-3</v>
      </c>
      <c r="Z28" s="93">
        <v>2.5019071100750539E-3</v>
      </c>
      <c r="AA28" s="93">
        <v>4.576787138902025E-3</v>
      </c>
      <c r="AB28" s="93">
        <v>1.6376253714574737E-2</v>
      </c>
      <c r="AC28" s="93">
        <v>1.8150657539541853E-2</v>
      </c>
      <c r="AD28" s="93">
        <v>5.2884721049695697E-5</v>
      </c>
      <c r="AE28" s="92"/>
      <c r="AF28" s="93">
        <v>12889.479668708595</v>
      </c>
      <c r="AG28" s="15" t="s">
        <v>388</v>
      </c>
      <c r="AH28" s="15" t="s">
        <v>388</v>
      </c>
      <c r="AI28" s="15" t="s">
        <v>388</v>
      </c>
      <c r="AJ28" s="15" t="s">
        <v>388</v>
      </c>
      <c r="AK28" s="15" t="s">
        <v>388</v>
      </c>
      <c r="AL28" s="38" t="s">
        <v>48</v>
      </c>
    </row>
    <row r="29" spans="1:38" s="2" customFormat="1" ht="26.25" customHeight="1" thickBot="1" x14ac:dyDescent="0.25">
      <c r="A29" s="43" t="s">
        <v>77</v>
      </c>
      <c r="B29" s="157" t="s">
        <v>82</v>
      </c>
      <c r="C29" s="43" t="s">
        <v>83</v>
      </c>
      <c r="D29" s="45"/>
      <c r="E29" s="93">
        <v>28.222499120038407</v>
      </c>
      <c r="F29" s="93">
        <v>1.0212318644985985</v>
      </c>
      <c r="G29" s="93">
        <v>2.8079930086562829E-2</v>
      </c>
      <c r="H29" s="93">
        <v>1.1420628743608958E-2</v>
      </c>
      <c r="I29" s="93">
        <v>0.6941939348539663</v>
      </c>
      <c r="J29" s="93">
        <v>0.6941939348539663</v>
      </c>
      <c r="K29" s="93">
        <v>0.6941939348539663</v>
      </c>
      <c r="L29" s="93">
        <v>0.36790035932766046</v>
      </c>
      <c r="M29" s="93">
        <v>5.7861912533720306</v>
      </c>
      <c r="N29" s="93">
        <v>6.9775017794841926E-4</v>
      </c>
      <c r="O29" s="93">
        <v>6.9775017794841937E-5</v>
      </c>
      <c r="P29" s="93">
        <v>7.3961518862532445E-3</v>
      </c>
      <c r="Q29" s="93">
        <v>1.3955003558968387E-4</v>
      </c>
      <c r="R29" s="93">
        <v>1.1861753025123127E-2</v>
      </c>
      <c r="S29" s="93">
        <v>7.9543520286119804E-3</v>
      </c>
      <c r="T29" s="93">
        <v>2.7910007117936775E-4</v>
      </c>
      <c r="U29" s="93">
        <v>1.3955003558968387E-4</v>
      </c>
      <c r="V29" s="93">
        <v>2.5119006406143094E-2</v>
      </c>
      <c r="W29" s="93">
        <v>0.24429171170144781</v>
      </c>
      <c r="X29" s="93">
        <v>7.1170518150738766E-3</v>
      </c>
      <c r="Y29" s="93">
        <v>4.2981410961622626E-2</v>
      </c>
      <c r="Z29" s="93">
        <v>4.8005212242851251E-2</v>
      </c>
      <c r="AA29" s="93">
        <v>1.1024452811585024E-2</v>
      </c>
      <c r="AB29" s="93">
        <v>0.10912812783113277</v>
      </c>
      <c r="AC29" s="93">
        <v>8.3918932745678548E-2</v>
      </c>
      <c r="AD29" s="93">
        <v>4.836265045799312E-5</v>
      </c>
      <c r="AE29" s="92"/>
      <c r="AF29" s="93">
        <v>59453.269600338695</v>
      </c>
      <c r="AG29" s="15" t="s">
        <v>388</v>
      </c>
      <c r="AH29" s="93">
        <v>154.90734133196662</v>
      </c>
      <c r="AI29" s="15" t="s">
        <v>388</v>
      </c>
      <c r="AJ29" s="15" t="s">
        <v>388</v>
      </c>
      <c r="AK29" s="15" t="s">
        <v>388</v>
      </c>
      <c r="AL29" s="38" t="s">
        <v>48</v>
      </c>
    </row>
    <row r="30" spans="1:38" s="2" customFormat="1" ht="26.25" customHeight="1" thickBot="1" x14ac:dyDescent="0.25">
      <c r="A30" s="43" t="s">
        <v>77</v>
      </c>
      <c r="B30" s="157" t="s">
        <v>84</v>
      </c>
      <c r="C30" s="43" t="s">
        <v>85</v>
      </c>
      <c r="D30" s="45"/>
      <c r="E30" s="93">
        <v>0.19689755232089973</v>
      </c>
      <c r="F30" s="93">
        <v>2.7748992082043871</v>
      </c>
      <c r="G30" s="93">
        <v>4.7733985854070437E-4</v>
      </c>
      <c r="H30" s="93">
        <v>1.4998292249999998E-3</v>
      </c>
      <c r="I30" s="93">
        <v>5.5326624262008191E-2</v>
      </c>
      <c r="J30" s="93">
        <v>5.5326624262008191E-2</v>
      </c>
      <c r="K30" s="93">
        <v>5.5326624262008191E-2</v>
      </c>
      <c r="L30" s="93">
        <v>7.1264486688209011E-3</v>
      </c>
      <c r="M30" s="93">
        <v>11.158284807051508</v>
      </c>
      <c r="N30" s="93">
        <v>4.76197199095309E-5</v>
      </c>
      <c r="O30" s="93">
        <v>5.9469077724674872E-6</v>
      </c>
      <c r="P30" s="93">
        <v>2.6007979215830431E-4</v>
      </c>
      <c r="Q30" s="93">
        <v>8.9314760911489818E-6</v>
      </c>
      <c r="R30" s="93">
        <v>1.9040629262075232E-4</v>
      </c>
      <c r="S30" s="93">
        <v>1.3583936601845652E-4</v>
      </c>
      <c r="T30" s="93">
        <v>6.8222722896659862E-5</v>
      </c>
      <c r="U30" s="93">
        <v>5.9691366373629849E-6</v>
      </c>
      <c r="V30" s="93">
        <v>9.8557441111175761E-4</v>
      </c>
      <c r="W30" s="93">
        <v>2.8497567903499998E-2</v>
      </c>
      <c r="X30" s="93">
        <v>2.5835046829329668E-4</v>
      </c>
      <c r="Y30" s="93">
        <v>2.8841844012906658E-4</v>
      </c>
      <c r="Z30" s="93">
        <v>2.0668509497278513E-4</v>
      </c>
      <c r="AA30" s="93">
        <v>3.115836630018626E-4</v>
      </c>
      <c r="AB30" s="93">
        <v>1.0650376663970109E-3</v>
      </c>
      <c r="AC30" s="93">
        <v>1.8040783101461945E-3</v>
      </c>
      <c r="AD30" s="93">
        <v>1.7053376831499999E-5</v>
      </c>
      <c r="AE30" s="92"/>
      <c r="AF30" s="93">
        <v>1287.2479607559042</v>
      </c>
      <c r="AG30" s="15" t="s">
        <v>388</v>
      </c>
      <c r="AH30" s="15" t="s">
        <v>388</v>
      </c>
      <c r="AI30" s="15" t="s">
        <v>388</v>
      </c>
      <c r="AJ30" s="15" t="s">
        <v>388</v>
      </c>
      <c r="AK30" s="15" t="s">
        <v>388</v>
      </c>
      <c r="AL30" s="38" t="s">
        <v>48</v>
      </c>
    </row>
    <row r="31" spans="1:38" s="2" customFormat="1" ht="26.25" customHeight="1" thickBot="1" x14ac:dyDescent="0.25">
      <c r="A31" s="43" t="s">
        <v>77</v>
      </c>
      <c r="B31" s="157" t="s">
        <v>86</v>
      </c>
      <c r="C31" s="43" t="s">
        <v>87</v>
      </c>
      <c r="D31" s="45"/>
      <c r="E31" s="15" t="s">
        <v>388</v>
      </c>
      <c r="F31" s="93">
        <v>3.487343954674671</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157" t="s">
        <v>88</v>
      </c>
      <c r="C32" s="43" t="s">
        <v>89</v>
      </c>
      <c r="D32" s="45"/>
      <c r="E32" s="15" t="s">
        <v>388</v>
      </c>
      <c r="F32" s="15" t="s">
        <v>388</v>
      </c>
      <c r="G32" s="15" t="s">
        <v>388</v>
      </c>
      <c r="H32" s="15" t="s">
        <v>388</v>
      </c>
      <c r="I32" s="93">
        <v>0.63613840407749345</v>
      </c>
      <c r="J32" s="93">
        <v>1.1546245694979078</v>
      </c>
      <c r="K32" s="93">
        <v>1.5561448796981121</v>
      </c>
      <c r="L32" s="93">
        <v>0.16430862256994214</v>
      </c>
      <c r="M32" s="15" t="s">
        <v>388</v>
      </c>
      <c r="N32" s="93">
        <v>0.48304928138448761</v>
      </c>
      <c r="O32" s="93">
        <v>1.7994436993364405E-3</v>
      </c>
      <c r="P32" s="15" t="s">
        <v>388</v>
      </c>
      <c r="Q32" s="93">
        <v>4.2949476266418284E-2</v>
      </c>
      <c r="R32" s="93">
        <v>1.3451718747498373</v>
      </c>
      <c r="S32" s="93">
        <v>30.293295988993911</v>
      </c>
      <c r="T32" s="93">
        <v>0.19314063345215812</v>
      </c>
      <c r="U32" s="93">
        <v>3.1122897593962241E-2</v>
      </c>
      <c r="V32" s="93">
        <v>19.283656421320195</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157" t="s">
        <v>90</v>
      </c>
      <c r="C33" s="43" t="s">
        <v>91</v>
      </c>
      <c r="D33" s="45"/>
      <c r="E33" s="15" t="s">
        <v>388</v>
      </c>
      <c r="F33" s="15" t="s">
        <v>388</v>
      </c>
      <c r="G33" s="15" t="s">
        <v>388</v>
      </c>
      <c r="H33" s="15" t="s">
        <v>388</v>
      </c>
      <c r="I33" s="93">
        <v>0.47596878312946855</v>
      </c>
      <c r="J33" s="93">
        <v>5.6452610960949094</v>
      </c>
      <c r="K33" s="93">
        <v>11.290522192189819</v>
      </c>
      <c r="L33" s="93">
        <v>9.3711334195175508E-2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157" t="s">
        <v>92</v>
      </c>
      <c r="C34" s="43" t="s">
        <v>93</v>
      </c>
      <c r="D34" s="45"/>
      <c r="E34" s="93">
        <v>2.5110150098403823</v>
      </c>
      <c r="F34" s="93">
        <v>0.14196122080080473</v>
      </c>
      <c r="G34" s="93">
        <v>1.5728929030654503E-3</v>
      </c>
      <c r="H34" s="93">
        <v>2.4089418488552371E-4</v>
      </c>
      <c r="I34" s="93">
        <v>4.6606283359620346E-2</v>
      </c>
      <c r="J34" s="93">
        <v>4.8987626305002398E-2</v>
      </c>
      <c r="K34" s="93">
        <v>5.1709161099724753E-2</v>
      </c>
      <c r="L34" s="93">
        <v>3.0294084183753223E-2</v>
      </c>
      <c r="M34" s="93">
        <v>0.32528933183150449</v>
      </c>
      <c r="N34" s="15" t="s">
        <v>388</v>
      </c>
      <c r="O34" s="93">
        <v>3.4413454983646239E-4</v>
      </c>
      <c r="P34" s="15" t="s">
        <v>388</v>
      </c>
      <c r="Q34" s="15" t="s">
        <v>388</v>
      </c>
      <c r="R34" s="93">
        <v>1.7206727491823122E-3</v>
      </c>
      <c r="S34" s="93">
        <v>5.8502873472198604E-2</v>
      </c>
      <c r="T34" s="93">
        <v>2.4089418488552369E-3</v>
      </c>
      <c r="U34" s="93">
        <v>3.4413454983646239E-4</v>
      </c>
      <c r="V34" s="93">
        <v>3.4413454983646244E-2</v>
      </c>
      <c r="W34" s="15" t="s">
        <v>388</v>
      </c>
      <c r="X34" s="93">
        <v>1.0324036495093871E-3</v>
      </c>
      <c r="Y34" s="93">
        <v>1.720672749182312E-3</v>
      </c>
      <c r="Z34" s="15" t="s">
        <v>388</v>
      </c>
      <c r="AA34" s="15" t="s">
        <v>388</v>
      </c>
      <c r="AB34" s="93">
        <v>2.7530763986916991E-3</v>
      </c>
      <c r="AC34" s="15" t="s">
        <v>388</v>
      </c>
      <c r="AD34" s="15" t="s">
        <v>388</v>
      </c>
      <c r="AE34" s="92"/>
      <c r="AF34" s="93">
        <v>1479.7785642967904</v>
      </c>
      <c r="AG34" s="15" t="s">
        <v>388</v>
      </c>
      <c r="AH34" s="15" t="s">
        <v>388</v>
      </c>
      <c r="AI34" s="15" t="s">
        <v>388</v>
      </c>
      <c r="AJ34" s="15" t="s">
        <v>388</v>
      </c>
      <c r="AK34" s="15" t="s">
        <v>388</v>
      </c>
      <c r="AL34" s="38" t="s">
        <v>48</v>
      </c>
    </row>
    <row r="35" spans="1:38" s="2" customFormat="1" ht="26.25" customHeight="1" thickBot="1" x14ac:dyDescent="0.25">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157" t="s">
        <v>97</v>
      </c>
      <c r="C36" s="43" t="s">
        <v>98</v>
      </c>
      <c r="D36" s="45"/>
      <c r="E36" s="93">
        <v>9.0887756394606978</v>
      </c>
      <c r="F36" s="93">
        <v>7.822670469038135</v>
      </c>
      <c r="G36" s="93">
        <v>1.4712962624607295</v>
      </c>
      <c r="H36" s="93">
        <v>1.2288895327845471E-3</v>
      </c>
      <c r="I36" s="93">
        <v>0.59242323046350032</v>
      </c>
      <c r="J36" s="93">
        <v>0.61707954799900333</v>
      </c>
      <c r="K36" s="93">
        <v>0.61707954799900322</v>
      </c>
      <c r="L36" s="93">
        <v>7.7336276571022114E-2</v>
      </c>
      <c r="M36" s="93">
        <v>24.001455028691382</v>
      </c>
      <c r="N36" s="93">
        <v>1.8993265728899304E-2</v>
      </c>
      <c r="O36" s="93">
        <v>1.7550233531184042E-3</v>
      </c>
      <c r="P36" s="93">
        <v>3.3540511285352378E-3</v>
      </c>
      <c r="Q36" s="93">
        <v>3.5685377374773224E-2</v>
      </c>
      <c r="R36" s="93">
        <v>3.8395910193301616E-2</v>
      </c>
      <c r="S36" s="93">
        <v>0.13007656370646489</v>
      </c>
      <c r="T36" s="93">
        <v>1.6087665334268206</v>
      </c>
      <c r="U36" s="93">
        <v>1.8027988263889034E-2</v>
      </c>
      <c r="V36" s="93">
        <v>0.15327223444960925</v>
      </c>
      <c r="W36" s="93">
        <v>3.2848152977344114E-2</v>
      </c>
      <c r="X36" s="93">
        <v>3.987801438941801E-4</v>
      </c>
      <c r="Y36" s="93">
        <v>2.2327780858233974E-3</v>
      </c>
      <c r="Z36" s="93">
        <v>1.755023353118404E-3</v>
      </c>
      <c r="AA36" s="93">
        <v>5.0993064820533578E-4</v>
      </c>
      <c r="AB36" s="93">
        <v>4.8965122310413167E-3</v>
      </c>
      <c r="AC36" s="93">
        <v>1.3084677359537247E-2</v>
      </c>
      <c r="AD36" s="93">
        <v>3.027017253747661E-2</v>
      </c>
      <c r="AE36" s="92"/>
      <c r="AF36" s="93">
        <v>7368.4958180960484</v>
      </c>
      <c r="AG36" s="15" t="s">
        <v>388</v>
      </c>
      <c r="AH36" s="15" t="s">
        <v>388</v>
      </c>
      <c r="AI36" s="15" t="s">
        <v>388</v>
      </c>
      <c r="AJ36" s="15" t="s">
        <v>388</v>
      </c>
      <c r="AK36" s="15" t="s">
        <v>388</v>
      </c>
      <c r="AL36" s="38" t="s">
        <v>48</v>
      </c>
    </row>
    <row r="37" spans="1:38" s="2" customFormat="1" ht="26.25" customHeight="1" thickBot="1" x14ac:dyDescent="0.25">
      <c r="A37" s="43" t="s">
        <v>69</v>
      </c>
      <c r="B37" s="157" t="s">
        <v>99</v>
      </c>
      <c r="C37" s="43" t="s">
        <v>393</v>
      </c>
      <c r="D37" s="45"/>
      <c r="E37" s="93">
        <v>3.6069999999999991E-2</v>
      </c>
      <c r="F37" s="93">
        <v>7.8943768999999999E-4</v>
      </c>
      <c r="G37" s="93">
        <v>3.0165476160000003E-5</v>
      </c>
      <c r="H37" s="15" t="s">
        <v>388</v>
      </c>
      <c r="I37" s="15" t="s">
        <v>388</v>
      </c>
      <c r="J37" s="15" t="s">
        <v>388</v>
      </c>
      <c r="K37" s="15" t="s">
        <v>388</v>
      </c>
      <c r="L37" s="15" t="s">
        <v>388</v>
      </c>
      <c r="M37" s="93">
        <v>1.508273808E-2</v>
      </c>
      <c r="N37" s="15" t="s">
        <v>388</v>
      </c>
      <c r="O37" s="15" t="s">
        <v>388</v>
      </c>
      <c r="P37" s="15" t="s">
        <v>388</v>
      </c>
      <c r="Q37" s="15" t="s">
        <v>388</v>
      </c>
      <c r="R37" s="15" t="s">
        <v>388</v>
      </c>
      <c r="S37" s="15" t="s">
        <v>388</v>
      </c>
      <c r="T37" s="15" t="s">
        <v>388</v>
      </c>
      <c r="U37" s="15" t="s">
        <v>388</v>
      </c>
      <c r="V37" s="15" t="s">
        <v>388</v>
      </c>
      <c r="W37" s="93">
        <v>3.7706845199999997E-4</v>
      </c>
      <c r="X37" s="15" t="s">
        <v>388</v>
      </c>
      <c r="Y37" s="15" t="s">
        <v>388</v>
      </c>
      <c r="Z37" s="15" t="s">
        <v>388</v>
      </c>
      <c r="AA37" s="15" t="s">
        <v>388</v>
      </c>
      <c r="AB37" s="15" t="s">
        <v>388</v>
      </c>
      <c r="AC37" s="15" t="s">
        <v>388</v>
      </c>
      <c r="AD37" s="15" t="s">
        <v>388</v>
      </c>
      <c r="AE37" s="92"/>
      <c r="AF37" s="15" t="s">
        <v>388</v>
      </c>
      <c r="AG37" s="15" t="s">
        <v>388</v>
      </c>
      <c r="AH37" s="93">
        <v>754.13690400000007</v>
      </c>
      <c r="AI37" s="15" t="s">
        <v>388</v>
      </c>
      <c r="AJ37" s="15" t="s">
        <v>388</v>
      </c>
      <c r="AK37" s="15" t="s">
        <v>388</v>
      </c>
      <c r="AL37" s="38" t="s">
        <v>48</v>
      </c>
    </row>
    <row r="38" spans="1:38" s="2" customFormat="1" ht="26.25" customHeight="1" thickBot="1" x14ac:dyDescent="0.25">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157" t="s">
        <v>103</v>
      </c>
      <c r="C39" s="43" t="s">
        <v>394</v>
      </c>
      <c r="D39" s="45"/>
      <c r="E39" s="93">
        <v>1.3070672809285002</v>
      </c>
      <c r="F39" s="93">
        <v>9.1525414044555997E-2</v>
      </c>
      <c r="G39" s="93">
        <v>1.1391721553508167</v>
      </c>
      <c r="H39" s="93">
        <v>4.3990430428000006E-3</v>
      </c>
      <c r="I39" s="93">
        <v>0.12198485233895585</v>
      </c>
      <c r="J39" s="93">
        <v>0.19717667133762168</v>
      </c>
      <c r="K39" s="93">
        <v>0.2817810831515617</v>
      </c>
      <c r="L39" s="93">
        <v>2.5202374101479606E-2</v>
      </c>
      <c r="M39" s="93">
        <v>0.9256977176597001</v>
      </c>
      <c r="N39" s="93">
        <v>8.0554948750000008E-2</v>
      </c>
      <c r="O39" s="93">
        <v>8.7061993850000019E-3</v>
      </c>
      <c r="P39" s="93">
        <v>1.6438999385E-3</v>
      </c>
      <c r="Q39" s="93">
        <v>1.3983995900000001E-2</v>
      </c>
      <c r="R39" s="93">
        <v>0.10910999795000002</v>
      </c>
      <c r="S39" s="93">
        <v>4.2464994875000002E-2</v>
      </c>
      <c r="T39" s="93">
        <v>0.52968938500000007</v>
      </c>
      <c r="U39" s="93">
        <v>1.3300000000000003E-2</v>
      </c>
      <c r="V39" s="93">
        <v>1.9137199754000003</v>
      </c>
      <c r="W39" s="93">
        <v>6.4341312246492505E-2</v>
      </c>
      <c r="X39" s="93">
        <v>3.717982534824743E-3</v>
      </c>
      <c r="Y39" s="93">
        <v>2.6738890216962258E-2</v>
      </c>
      <c r="Z39" s="93">
        <v>2.9610838789033422E-3</v>
      </c>
      <c r="AA39" s="93">
        <v>2.7359213872676555E-3</v>
      </c>
      <c r="AB39" s="93">
        <v>3.6153878017957997E-2</v>
      </c>
      <c r="AC39" s="93">
        <v>1.3300000000000003E-2</v>
      </c>
      <c r="AD39" s="93">
        <v>0.16063026202107272</v>
      </c>
      <c r="AE39" s="92"/>
      <c r="AF39" s="93">
        <v>12402.642054984999</v>
      </c>
      <c r="AG39" s="93">
        <v>104</v>
      </c>
      <c r="AH39" s="93">
        <v>1209.9820279999999</v>
      </c>
      <c r="AI39" s="93">
        <v>2660.0000000000005</v>
      </c>
      <c r="AJ39" s="15" t="s">
        <v>388</v>
      </c>
      <c r="AK39" s="15" t="s">
        <v>388</v>
      </c>
      <c r="AL39" s="38" t="s">
        <v>48</v>
      </c>
    </row>
    <row r="40" spans="1:38" s="2" customFormat="1" ht="26.25" customHeight="1" thickBot="1" x14ac:dyDescent="0.25">
      <c r="A40" s="43" t="s">
        <v>69</v>
      </c>
      <c r="B40" s="157" t="s">
        <v>104</v>
      </c>
      <c r="C40" s="43" t="s">
        <v>395</v>
      </c>
      <c r="D40" s="45"/>
      <c r="E40" s="93">
        <v>3.7075420192702877</v>
      </c>
      <c r="F40" s="93">
        <v>4.7120923559959635</v>
      </c>
      <c r="G40" s="93">
        <v>1.7658749365790805E-3</v>
      </c>
      <c r="H40" s="93">
        <v>9.5457559974554992E-4</v>
      </c>
      <c r="I40" s="93">
        <v>0.42973518508944092</v>
      </c>
      <c r="J40" s="93">
        <v>0.42973518508944097</v>
      </c>
      <c r="K40" s="93">
        <v>0.42973518508944097</v>
      </c>
      <c r="L40" s="93">
        <v>0.1018300405553285</v>
      </c>
      <c r="M40" s="93">
        <v>21.44423045550543</v>
      </c>
      <c r="N40" s="15" t="s">
        <v>388</v>
      </c>
      <c r="O40" s="93">
        <v>1.3735685102877313E-3</v>
      </c>
      <c r="P40" s="15" t="s">
        <v>388</v>
      </c>
      <c r="Q40" s="15" t="s">
        <v>388</v>
      </c>
      <c r="R40" s="93">
        <v>6.8678425514386559E-3</v>
      </c>
      <c r="S40" s="93">
        <v>0.23350664674891428</v>
      </c>
      <c r="T40" s="93">
        <v>9.6149795720141176E-3</v>
      </c>
      <c r="U40" s="93">
        <v>1.373568510287731E-3</v>
      </c>
      <c r="V40" s="93">
        <v>0.13735685102877312</v>
      </c>
      <c r="W40" s="15" t="s">
        <v>388</v>
      </c>
      <c r="X40" s="93">
        <v>4.4146873414477013E-3</v>
      </c>
      <c r="Y40" s="93">
        <v>6.5738607408541479E-3</v>
      </c>
      <c r="Z40" s="15" t="s">
        <v>388</v>
      </c>
      <c r="AA40" s="15" t="s">
        <v>388</v>
      </c>
      <c r="AB40" s="93">
        <v>1.0988548082301848E-2</v>
      </c>
      <c r="AC40" s="15" t="s">
        <v>388</v>
      </c>
      <c r="AD40" s="15" t="s">
        <v>388</v>
      </c>
      <c r="AE40" s="92"/>
      <c r="AF40" s="93">
        <v>5885.7162656695282</v>
      </c>
      <c r="AG40" s="15" t="s">
        <v>388</v>
      </c>
      <c r="AH40" s="15" t="s">
        <v>388</v>
      </c>
      <c r="AI40" s="15" t="s">
        <v>388</v>
      </c>
      <c r="AJ40" s="15" t="s">
        <v>388</v>
      </c>
      <c r="AK40" s="15" t="s">
        <v>388</v>
      </c>
      <c r="AL40" s="38" t="s">
        <v>48</v>
      </c>
    </row>
    <row r="41" spans="1:38" s="2" customFormat="1" ht="26.25" customHeight="1" thickBot="1" x14ac:dyDescent="0.25">
      <c r="A41" s="43" t="s">
        <v>102</v>
      </c>
      <c r="B41" s="157" t="s">
        <v>105</v>
      </c>
      <c r="C41" s="43" t="s">
        <v>396</v>
      </c>
      <c r="D41" s="45"/>
      <c r="E41" s="93">
        <v>6.1735290000000012</v>
      </c>
      <c r="F41" s="93">
        <v>21.147270281548835</v>
      </c>
      <c r="G41" s="93">
        <v>1.4784016757000005</v>
      </c>
      <c r="H41" s="93">
        <v>1.0926900510600326</v>
      </c>
      <c r="I41" s="93">
        <v>9.0271602208507105</v>
      </c>
      <c r="J41" s="93">
        <v>9.3700545844265211</v>
      </c>
      <c r="K41" s="93">
        <v>9.7899812191943134</v>
      </c>
      <c r="L41" s="93">
        <v>2.7137708570675012</v>
      </c>
      <c r="M41" s="93">
        <v>150.34917087123739</v>
      </c>
      <c r="N41" s="93">
        <v>0.60372000000000015</v>
      </c>
      <c r="O41" s="93">
        <v>0.15512600000000004</v>
      </c>
      <c r="P41" s="93">
        <v>2.6858199999999999E-2</v>
      </c>
      <c r="Q41" s="93">
        <v>9.0750000000000025E-2</v>
      </c>
      <c r="R41" s="93">
        <v>1.8660200000000007</v>
      </c>
      <c r="S41" s="93">
        <v>0.4139500000000001</v>
      </c>
      <c r="T41" s="93">
        <v>1.6741999999999999</v>
      </c>
      <c r="U41" s="93">
        <v>0.25599999999999995</v>
      </c>
      <c r="V41" s="93">
        <v>36.009740000000001</v>
      </c>
      <c r="W41" s="93">
        <v>1.0964353000000002</v>
      </c>
      <c r="X41" s="93">
        <v>6.6474574464836227</v>
      </c>
      <c r="Y41" s="93">
        <v>5.2366146447589434</v>
      </c>
      <c r="Z41" s="93">
        <v>4.1410480212414695</v>
      </c>
      <c r="AA41" s="93">
        <v>4.7792653251699857</v>
      </c>
      <c r="AB41" s="93">
        <v>20.80438543765402</v>
      </c>
      <c r="AC41" s="93">
        <v>0.25615686274509802</v>
      </c>
      <c r="AD41" s="93">
        <v>3.0740870065078307</v>
      </c>
      <c r="AE41" s="92"/>
      <c r="AF41" s="93">
        <v>24508.3</v>
      </c>
      <c r="AG41" s="93">
        <v>486</v>
      </c>
      <c r="AH41" s="93">
        <v>1490</v>
      </c>
      <c r="AI41" s="93">
        <v>51199.999999999993</v>
      </c>
      <c r="AJ41" s="93">
        <v>2.2999999999999998</v>
      </c>
      <c r="AK41" s="15" t="s">
        <v>388</v>
      </c>
      <c r="AL41" s="38" t="s">
        <v>48</v>
      </c>
    </row>
    <row r="42" spans="1:38" s="2" customFormat="1" ht="26.25" customHeight="1" thickBot="1" x14ac:dyDescent="0.25">
      <c r="A42" s="43" t="s">
        <v>69</v>
      </c>
      <c r="B42" s="157" t="s">
        <v>106</v>
      </c>
      <c r="C42" s="43" t="s">
        <v>107</v>
      </c>
      <c r="D42" s="45"/>
      <c r="E42" s="93">
        <v>0.766250826373997</v>
      </c>
      <c r="F42" s="93">
        <v>8.0447885848864278</v>
      </c>
      <c r="G42" s="93">
        <v>9.5773793187239583E-4</v>
      </c>
      <c r="H42" s="93">
        <v>2.6742605124534279E-4</v>
      </c>
      <c r="I42" s="93">
        <v>0.28083010223688026</v>
      </c>
      <c r="J42" s="93">
        <v>0.28083010223688026</v>
      </c>
      <c r="K42" s="93">
        <v>0.28083010223688026</v>
      </c>
      <c r="L42" s="93">
        <v>2.8687149564746318E-2</v>
      </c>
      <c r="M42" s="93">
        <v>45.170372390815395</v>
      </c>
      <c r="N42" s="15" t="s">
        <v>388</v>
      </c>
      <c r="O42" s="93">
        <v>6.2505407774874158E-4</v>
      </c>
      <c r="P42" s="15" t="s">
        <v>388</v>
      </c>
      <c r="Q42" s="15" t="s">
        <v>388</v>
      </c>
      <c r="R42" s="93">
        <v>3.1252703887437077E-3</v>
      </c>
      <c r="S42" s="93">
        <v>0.10625919321728604</v>
      </c>
      <c r="T42" s="93">
        <v>4.3753785442411904E-3</v>
      </c>
      <c r="U42" s="93">
        <v>6.2505407774874147E-4</v>
      </c>
      <c r="V42" s="93">
        <v>6.2505407774874164E-2</v>
      </c>
      <c r="W42" s="15" t="s">
        <v>388</v>
      </c>
      <c r="X42" s="93">
        <v>2.3943448296809898E-3</v>
      </c>
      <c r="Y42" s="93">
        <v>2.6060877923089424E-3</v>
      </c>
      <c r="Z42" s="15" t="s">
        <v>388</v>
      </c>
      <c r="AA42" s="15" t="s">
        <v>388</v>
      </c>
      <c r="AB42" s="93">
        <v>5.0004326219899317E-3</v>
      </c>
      <c r="AC42" s="15" t="s">
        <v>388</v>
      </c>
      <c r="AD42" s="15" t="s">
        <v>388</v>
      </c>
      <c r="AE42" s="92"/>
      <c r="AF42" s="93">
        <v>2705.3236937375596</v>
      </c>
      <c r="AG42" s="15" t="s">
        <v>388</v>
      </c>
      <c r="AH42" s="15" t="s">
        <v>388</v>
      </c>
      <c r="AI42" s="15" t="s">
        <v>388</v>
      </c>
      <c r="AJ42" s="15" t="s">
        <v>388</v>
      </c>
      <c r="AK42" s="15" t="s">
        <v>388</v>
      </c>
      <c r="AL42" s="38" t="s">
        <v>48</v>
      </c>
    </row>
    <row r="43" spans="1:38" s="2" customFormat="1" ht="26.25" customHeight="1" thickBot="1" x14ac:dyDescent="0.25">
      <c r="A43" s="43" t="s">
        <v>102</v>
      </c>
      <c r="B43" s="157" t="s">
        <v>108</v>
      </c>
      <c r="C43" s="43" t="s">
        <v>109</v>
      </c>
      <c r="D43" s="45"/>
      <c r="E43" s="93">
        <v>1.08153725</v>
      </c>
      <c r="F43" s="93">
        <v>0.30022543089999998</v>
      </c>
      <c r="G43" s="93">
        <v>1.3527773780519998</v>
      </c>
      <c r="H43" s="93">
        <v>8.9694472681318745E-3</v>
      </c>
      <c r="I43" s="93">
        <v>0.20733439510858886</v>
      </c>
      <c r="J43" s="93">
        <v>0.37904050130765621</v>
      </c>
      <c r="K43" s="93">
        <v>0.79553949982417593</v>
      </c>
      <c r="L43" s="93">
        <v>3.2894629426570274E-2</v>
      </c>
      <c r="M43" s="93">
        <v>1.6336738645934068</v>
      </c>
      <c r="N43" s="93">
        <v>0.31594551180000002</v>
      </c>
      <c r="O43" s="93">
        <v>2.024121386000001E-2</v>
      </c>
      <c r="P43" s="93">
        <v>6.255961247000002E-3</v>
      </c>
      <c r="Q43" s="93">
        <v>0.11254796130000001</v>
      </c>
      <c r="R43" s="93">
        <v>0.36709594985000016</v>
      </c>
      <c r="S43" s="93">
        <v>0.31483815009999999</v>
      </c>
      <c r="T43" s="93">
        <v>0.90700684300000001</v>
      </c>
      <c r="U43" s="93">
        <v>2.6850000000000016E-2</v>
      </c>
      <c r="V43" s="93">
        <v>4.2118307262000014</v>
      </c>
      <c r="W43" s="93">
        <v>0.13852185796000008</v>
      </c>
      <c r="X43" s="93">
        <v>2.7012663232888826E-3</v>
      </c>
      <c r="Y43" s="93">
        <v>1.4209514612748214E-2</v>
      </c>
      <c r="Z43" s="93">
        <v>1.5580629268079694E-3</v>
      </c>
      <c r="AA43" s="93">
        <v>1.6171575211549349E-3</v>
      </c>
      <c r="AB43" s="93">
        <v>2.0086001383999998E-2</v>
      </c>
      <c r="AC43" s="93">
        <v>2.7910784313725508E-2</v>
      </c>
      <c r="AD43" s="93">
        <v>0.32258482978911013</v>
      </c>
      <c r="AE43" s="92"/>
      <c r="AF43" s="93">
        <v>5973.9429</v>
      </c>
      <c r="AG43" s="93">
        <v>1429.972</v>
      </c>
      <c r="AH43" s="93">
        <v>450</v>
      </c>
      <c r="AI43" s="93">
        <v>5370.0000000000027</v>
      </c>
      <c r="AJ43" s="15" t="s">
        <v>388</v>
      </c>
      <c r="AK43" s="15" t="s">
        <v>388</v>
      </c>
      <c r="AL43" s="38" t="s">
        <v>48</v>
      </c>
    </row>
    <row r="44" spans="1:38" s="2" customFormat="1" ht="26.25" customHeight="1" thickBot="1" x14ac:dyDescent="0.25">
      <c r="A44" s="43" t="s">
        <v>69</v>
      </c>
      <c r="B44" s="157" t="s">
        <v>110</v>
      </c>
      <c r="C44" s="43" t="s">
        <v>111</v>
      </c>
      <c r="D44" s="45"/>
      <c r="E44" s="93">
        <v>8.3852156334900982</v>
      </c>
      <c r="F44" s="93">
        <v>3.1069523850016152</v>
      </c>
      <c r="G44" s="93">
        <v>3.3784860527650245E-3</v>
      </c>
      <c r="H44" s="93">
        <v>2.2031281391221599E-3</v>
      </c>
      <c r="I44" s="93">
        <v>0.52594371658911465</v>
      </c>
      <c r="J44" s="93">
        <v>0.52594371658911465</v>
      </c>
      <c r="K44" s="93">
        <v>0.52594371658911465</v>
      </c>
      <c r="L44" s="93">
        <v>0.28937719160293879</v>
      </c>
      <c r="M44" s="93">
        <v>9.5791387221630462</v>
      </c>
      <c r="N44" s="15" t="s">
        <v>388</v>
      </c>
      <c r="O44" s="93">
        <v>2.7939330388895619E-3</v>
      </c>
      <c r="P44" s="15" t="s">
        <v>388</v>
      </c>
      <c r="Q44" s="15" t="s">
        <v>388</v>
      </c>
      <c r="R44" s="93">
        <v>1.3969665194447808E-2</v>
      </c>
      <c r="S44" s="93">
        <v>0.47496861661122547</v>
      </c>
      <c r="T44" s="93">
        <v>1.9557531272226935E-2</v>
      </c>
      <c r="U44" s="93">
        <v>2.7939330388895619E-3</v>
      </c>
      <c r="V44" s="93">
        <v>0.27939330388895617</v>
      </c>
      <c r="W44" s="15" t="s">
        <v>388</v>
      </c>
      <c r="X44" s="93">
        <v>8.4462151319125624E-3</v>
      </c>
      <c r="Y44" s="93">
        <v>1.3905249179203931E-2</v>
      </c>
      <c r="Z44" s="15" t="s">
        <v>388</v>
      </c>
      <c r="AA44" s="15" t="s">
        <v>388</v>
      </c>
      <c r="AB44" s="93">
        <v>2.2351464311116492E-2</v>
      </c>
      <c r="AC44" s="15" t="s">
        <v>388</v>
      </c>
      <c r="AD44" s="15" t="s">
        <v>388</v>
      </c>
      <c r="AE44" s="92"/>
      <c r="AF44" s="93">
        <v>11934.603197125498</v>
      </c>
      <c r="AG44" s="15" t="s">
        <v>388</v>
      </c>
      <c r="AH44" s="15" t="s">
        <v>388</v>
      </c>
      <c r="AI44" s="15" t="s">
        <v>388</v>
      </c>
      <c r="AJ44" s="15" t="s">
        <v>388</v>
      </c>
      <c r="AK44" s="15" t="s">
        <v>388</v>
      </c>
      <c r="AL44" s="38" t="s">
        <v>48</v>
      </c>
    </row>
    <row r="45" spans="1:38" s="2" customFormat="1" ht="26.25" customHeight="1" thickBot="1" x14ac:dyDescent="0.25">
      <c r="A45" s="43" t="s">
        <v>69</v>
      </c>
      <c r="B45" s="157" t="s">
        <v>112</v>
      </c>
      <c r="C45" s="43" t="s">
        <v>113</v>
      </c>
      <c r="D45" s="45"/>
      <c r="E45" s="93">
        <v>2.4401166400000003</v>
      </c>
      <c r="F45" s="93">
        <v>0.1029688726372303</v>
      </c>
      <c r="G45" s="93">
        <v>7.625364499999999E-4</v>
      </c>
      <c r="H45" s="93">
        <v>3.0120189775000001E-4</v>
      </c>
      <c r="I45" s="93">
        <v>5.124244943999999E-2</v>
      </c>
      <c r="J45" s="93">
        <v>5.4902624399999995E-2</v>
      </c>
      <c r="K45" s="93">
        <v>5.4902624399999995E-2</v>
      </c>
      <c r="L45" s="93">
        <v>1.7019813563999998E-2</v>
      </c>
      <c r="M45" s="93">
        <v>0.34314140249999997</v>
      </c>
      <c r="N45" s="93">
        <v>4.9564869250000006E-3</v>
      </c>
      <c r="O45" s="93">
        <v>3.81268225E-4</v>
      </c>
      <c r="P45" s="93">
        <v>1.1438046750000001E-3</v>
      </c>
      <c r="Q45" s="93">
        <v>1.5250729E-3</v>
      </c>
      <c r="R45" s="93">
        <v>1.9063411250000001E-3</v>
      </c>
      <c r="S45" s="93">
        <v>3.3551603800000003E-2</v>
      </c>
      <c r="T45" s="93">
        <v>3.8126822500000004E-2</v>
      </c>
      <c r="U45" s="93">
        <v>3.8126822500000003E-3</v>
      </c>
      <c r="V45" s="93">
        <v>4.5752187E-2</v>
      </c>
      <c r="W45" s="93">
        <v>4.9564869249999997E-3</v>
      </c>
      <c r="X45" s="93">
        <v>7.6253645000000001E-5</v>
      </c>
      <c r="Y45" s="93">
        <v>3.81268225E-4</v>
      </c>
      <c r="Z45" s="93">
        <v>3.81268225E-4</v>
      </c>
      <c r="AA45" s="93">
        <v>3.81268225E-5</v>
      </c>
      <c r="AB45" s="93">
        <v>8.7691691750000007E-4</v>
      </c>
      <c r="AC45" s="93">
        <v>3.0501458E-3</v>
      </c>
      <c r="AD45" s="93">
        <v>1.4488192550000001E-3</v>
      </c>
      <c r="AE45" s="92"/>
      <c r="AF45" s="93">
        <v>1628.01532075</v>
      </c>
      <c r="AG45" s="15" t="s">
        <v>388</v>
      </c>
      <c r="AH45" s="15" t="s">
        <v>388</v>
      </c>
      <c r="AI45" s="15" t="s">
        <v>388</v>
      </c>
      <c r="AJ45" s="15" t="s">
        <v>388</v>
      </c>
      <c r="AK45" s="15" t="s">
        <v>388</v>
      </c>
      <c r="AL45" s="38" t="s">
        <v>48</v>
      </c>
    </row>
    <row r="46" spans="1:38" s="2" customFormat="1" ht="26.25" customHeight="1" thickBot="1" x14ac:dyDescent="0.25">
      <c r="A46" s="43" t="s">
        <v>102</v>
      </c>
      <c r="B46" s="157" t="s">
        <v>114</v>
      </c>
      <c r="C46" s="43" t="s">
        <v>115</v>
      </c>
      <c r="D46" s="45"/>
      <c r="E46" s="93">
        <v>2.9354070884329202</v>
      </c>
      <c r="F46" s="93">
        <v>0.27404096924275234</v>
      </c>
      <c r="G46" s="93">
        <v>2.3336750770708576</v>
      </c>
      <c r="H46" s="93">
        <v>7.785901639344231E-5</v>
      </c>
      <c r="I46" s="93">
        <v>0.28791300881695087</v>
      </c>
      <c r="J46" s="93">
        <v>0.62178466317896142</v>
      </c>
      <c r="K46" s="93">
        <v>1.4320120010122397</v>
      </c>
      <c r="L46" s="93">
        <v>8.9803788436711871E-2</v>
      </c>
      <c r="M46" s="93">
        <v>7.7189494746889995</v>
      </c>
      <c r="N46" s="93">
        <v>0.35766309184952705</v>
      </c>
      <c r="O46" s="93">
        <v>2.654295007914469E-2</v>
      </c>
      <c r="P46" s="93">
        <v>2.904547935314937E-3</v>
      </c>
      <c r="Q46" s="93">
        <v>1.5947725369086552E-2</v>
      </c>
      <c r="R46" s="93">
        <v>0.17975681092072246</v>
      </c>
      <c r="S46" s="93">
        <v>0.27637771411340228</v>
      </c>
      <c r="T46" s="93">
        <v>1.7524942384402784</v>
      </c>
      <c r="U46" s="93">
        <v>8.7868852459016392E-4</v>
      </c>
      <c r="V46" s="93">
        <v>3.5543463606598822</v>
      </c>
      <c r="W46" s="93">
        <v>0.11454121721498914</v>
      </c>
      <c r="X46" s="93">
        <v>7.0497770516586159E-3</v>
      </c>
      <c r="Y46" s="93">
        <v>3.1253232986954559E-2</v>
      </c>
      <c r="Z46" s="93">
        <v>4.8340328207864096E-3</v>
      </c>
      <c r="AA46" s="93">
        <v>4.0396247763872404E-3</v>
      </c>
      <c r="AB46" s="93">
        <v>4.7176667635786818E-2</v>
      </c>
      <c r="AC46" s="93">
        <v>5.6049630381732E-3</v>
      </c>
      <c r="AD46" s="15" t="s">
        <v>388</v>
      </c>
      <c r="AE46" s="92"/>
      <c r="AF46" s="93">
        <v>17039.966720919278</v>
      </c>
      <c r="AG46" s="15" t="s">
        <v>388</v>
      </c>
      <c r="AH46" s="93">
        <v>4568.362100000013</v>
      </c>
      <c r="AI46" s="93">
        <v>4969.9798999998984</v>
      </c>
      <c r="AJ46" s="15" t="s">
        <v>388</v>
      </c>
      <c r="AK46" s="15" t="s">
        <v>388</v>
      </c>
      <c r="AL46" s="38" t="s">
        <v>48</v>
      </c>
    </row>
    <row r="47" spans="1:38" s="2" customFormat="1" ht="26.25" customHeight="1" thickBot="1" x14ac:dyDescent="0.25">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57" t="s">
        <v>122</v>
      </c>
      <c r="C49" s="43" t="s">
        <v>123</v>
      </c>
      <c r="D49" s="45"/>
      <c r="E49" s="15" t="s">
        <v>389</v>
      </c>
      <c r="F49" s="93">
        <v>6.6605540000000005E-2</v>
      </c>
      <c r="G49" s="93">
        <v>0.45300000000000001</v>
      </c>
      <c r="H49" s="93">
        <v>3.200526E-3</v>
      </c>
      <c r="I49" s="93">
        <v>2.0040345821325647E-2</v>
      </c>
      <c r="J49" s="93">
        <v>4.7965417867435155E-2</v>
      </c>
      <c r="K49" s="93">
        <v>0.114</v>
      </c>
      <c r="L49" s="93">
        <v>9.8197694524495664E-3</v>
      </c>
      <c r="M49" s="15" t="s">
        <v>389</v>
      </c>
      <c r="N49" s="93">
        <v>2.3E-2</v>
      </c>
      <c r="O49" s="93">
        <v>5.0000000000000002E-5</v>
      </c>
      <c r="P49" s="93">
        <v>1.0000000000000001E-5</v>
      </c>
      <c r="Q49" s="93">
        <v>5.4000000000000003E-3</v>
      </c>
      <c r="R49" s="93">
        <v>3.8999999999999998E-3</v>
      </c>
      <c r="S49" s="93">
        <v>5.9000000000000007E-3</v>
      </c>
      <c r="T49" s="93">
        <v>3.3E-3</v>
      </c>
      <c r="U49" s="15" t="s">
        <v>387</v>
      </c>
      <c r="V49" s="93">
        <v>5.2000000000000005E-2</v>
      </c>
      <c r="W49" s="93">
        <v>2.595021</v>
      </c>
      <c r="X49" s="93">
        <v>5.7725898922793936E-5</v>
      </c>
      <c r="Y49" s="93">
        <v>1.876091714990803E-4</v>
      </c>
      <c r="Z49" s="15" t="s">
        <v>388</v>
      </c>
      <c r="AA49" s="93">
        <v>4.3294424192095454E-5</v>
      </c>
      <c r="AB49" s="93">
        <v>2.8862949461396967E-4</v>
      </c>
      <c r="AC49" s="15" t="s">
        <v>388</v>
      </c>
      <c r="AD49" s="93">
        <v>3.1140251999999999</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57" t="s">
        <v>125</v>
      </c>
      <c r="C50" s="43" t="s">
        <v>126</v>
      </c>
      <c r="D50" s="45"/>
      <c r="E50" s="15" t="s">
        <v>388</v>
      </c>
      <c r="F50" s="15" t="s">
        <v>388</v>
      </c>
      <c r="G50" s="15" t="s">
        <v>388</v>
      </c>
      <c r="H50" s="15" t="s">
        <v>388</v>
      </c>
      <c r="I50" s="93">
        <v>0.84331179775280896</v>
      </c>
      <c r="J50" s="93">
        <v>1.2008760000000001</v>
      </c>
      <c r="K50" s="93">
        <v>1.8373402800000003</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6526.5</v>
      </c>
      <c r="AL50" s="38" t="s">
        <v>397</v>
      </c>
    </row>
    <row r="51" spans="1:38" s="2" customFormat="1" ht="26.25" customHeight="1" thickBot="1" x14ac:dyDescent="0.25">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157" t="s">
        <v>130</v>
      </c>
      <c r="C52" s="43" t="s">
        <v>398</v>
      </c>
      <c r="D52" s="45"/>
      <c r="E52" s="15" t="s">
        <v>389</v>
      </c>
      <c r="F52" s="93">
        <v>3.891918</v>
      </c>
      <c r="G52" s="15" t="s">
        <v>389</v>
      </c>
      <c r="H52" s="15" t="s">
        <v>389</v>
      </c>
      <c r="I52" s="93">
        <v>5.8341666666666611E-3</v>
      </c>
      <c r="J52" s="93">
        <v>1.6684666666666664E-2</v>
      </c>
      <c r="K52" s="93">
        <v>3.0720000000000004E-2</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157" t="s">
        <v>132</v>
      </c>
      <c r="C53" s="43" t="s">
        <v>133</v>
      </c>
      <c r="D53" s="45"/>
      <c r="E53" s="15" t="s">
        <v>388</v>
      </c>
      <c r="F53" s="93">
        <v>3.99006018085</v>
      </c>
      <c r="G53" s="15" t="s">
        <v>388</v>
      </c>
      <c r="H53" s="15" t="s">
        <v>388</v>
      </c>
      <c r="I53" s="93">
        <v>1.0000000000000001E-5</v>
      </c>
      <c r="J53" s="93">
        <v>1.0000000000000001E-5</v>
      </c>
      <c r="K53" s="93">
        <v>1.0000000000000001E-5</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157" t="s">
        <v>135</v>
      </c>
      <c r="C54" s="43" t="s">
        <v>136</v>
      </c>
      <c r="D54" s="45"/>
      <c r="E54" s="15" t="s">
        <v>388</v>
      </c>
      <c r="F54" s="93">
        <v>0.434</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4340</v>
      </c>
      <c r="AL54" s="38" t="s">
        <v>399</v>
      </c>
    </row>
    <row r="55" spans="1:38" s="2" customFormat="1" ht="26.25" customHeight="1" thickBot="1" x14ac:dyDescent="0.25">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157" t="s">
        <v>142</v>
      </c>
      <c r="C57" s="43" t="s">
        <v>143</v>
      </c>
      <c r="D57" s="45"/>
      <c r="E57" s="15" t="s">
        <v>389</v>
      </c>
      <c r="F57" s="93">
        <v>3.5387202E-2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1.4494285200000002E-2</v>
      </c>
      <c r="X57" s="93">
        <v>1.6750000000000001E-4</v>
      </c>
      <c r="Y57" s="93">
        <v>1.6750000000000001E-4</v>
      </c>
      <c r="Z57" s="93">
        <v>1.6750000000000001E-4</v>
      </c>
      <c r="AA57" s="93">
        <v>1.6750000000000001E-4</v>
      </c>
      <c r="AB57" s="93">
        <v>6.7000000000000002E-4</v>
      </c>
      <c r="AC57" s="15" t="s">
        <v>388</v>
      </c>
      <c r="AD57" s="93">
        <v>3.5434480000000006</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157" t="s">
        <v>145</v>
      </c>
      <c r="C58" s="43" t="s">
        <v>146</v>
      </c>
      <c r="D58" s="45"/>
      <c r="E58" s="15" t="s">
        <v>388</v>
      </c>
      <c r="F58" s="15" t="s">
        <v>388</v>
      </c>
      <c r="G58" s="15" t="s">
        <v>389</v>
      </c>
      <c r="H58" s="15" t="s">
        <v>388</v>
      </c>
      <c r="I58" s="93">
        <v>5.4024444444444451E-2</v>
      </c>
      <c r="J58" s="93">
        <v>0.27012222222222221</v>
      </c>
      <c r="K58" s="93">
        <v>0.6946</v>
      </c>
      <c r="L58" s="93">
        <v>4.4732240000000013E-4</v>
      </c>
      <c r="M58" s="15" t="s">
        <v>388</v>
      </c>
      <c r="N58" s="15" t="s">
        <v>388</v>
      </c>
      <c r="O58" s="15" t="s">
        <v>388</v>
      </c>
      <c r="P58" s="15" t="s">
        <v>388</v>
      </c>
      <c r="Q58" s="15" t="s">
        <v>388</v>
      </c>
      <c r="R58" s="15" t="s">
        <v>388</v>
      </c>
      <c r="S58" s="15" t="s">
        <v>388</v>
      </c>
      <c r="T58" s="15" t="s">
        <v>388</v>
      </c>
      <c r="U58" s="15" t="s">
        <v>388</v>
      </c>
      <c r="V58" s="15" t="s">
        <v>388</v>
      </c>
      <c r="W58" s="93">
        <v>5.0840168202511346E-2</v>
      </c>
      <c r="X58" s="15" t="s">
        <v>388</v>
      </c>
      <c r="Y58" s="15" t="s">
        <v>388</v>
      </c>
      <c r="Z58" s="15" t="s">
        <v>388</v>
      </c>
      <c r="AA58" s="15" t="s">
        <v>388</v>
      </c>
      <c r="AB58" s="15" t="s">
        <v>388</v>
      </c>
      <c r="AC58" s="15" t="s">
        <v>388</v>
      </c>
      <c r="AD58" s="93">
        <v>9.7769554235598746E-5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157" t="s">
        <v>148</v>
      </c>
      <c r="C59" s="43" t="s">
        <v>402</v>
      </c>
      <c r="D59" s="45"/>
      <c r="E59" s="15" t="s">
        <v>389</v>
      </c>
      <c r="F59" s="93">
        <v>2.8349189999999996E-2</v>
      </c>
      <c r="G59" s="15" t="s">
        <v>389</v>
      </c>
      <c r="H59" s="93">
        <v>1.7739999999999999E-2</v>
      </c>
      <c r="I59" s="93">
        <v>6.2312000000000006E-2</v>
      </c>
      <c r="J59" s="93">
        <v>7.0100999999999997E-2</v>
      </c>
      <c r="K59" s="93">
        <v>7.7889999999999987E-2</v>
      </c>
      <c r="L59" s="93">
        <v>3.8633440000000005E-5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9.936416E-3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157" t="s">
        <v>149</v>
      </c>
      <c r="C60" s="43" t="s">
        <v>150</v>
      </c>
      <c r="D60" s="45"/>
      <c r="E60" s="15" t="s">
        <v>388</v>
      </c>
      <c r="F60" s="15" t="s">
        <v>388</v>
      </c>
      <c r="G60" s="15" t="s">
        <v>388</v>
      </c>
      <c r="H60" s="15" t="s">
        <v>388</v>
      </c>
      <c r="I60" s="93">
        <v>8.5287457950980385E-3</v>
      </c>
      <c r="J60" s="93">
        <v>5.2435322450980391E-2</v>
      </c>
      <c r="K60" s="93">
        <v>0.1113455973</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157" t="s">
        <v>151</v>
      </c>
      <c r="C61" s="43" t="s">
        <v>152</v>
      </c>
      <c r="D61" s="45"/>
      <c r="E61" s="15" t="s">
        <v>388</v>
      </c>
      <c r="F61" s="15" t="s">
        <v>388</v>
      </c>
      <c r="G61" s="15" t="s">
        <v>388</v>
      </c>
      <c r="H61" s="15" t="s">
        <v>388</v>
      </c>
      <c r="I61" s="93">
        <v>1.9661992218750002E-3</v>
      </c>
      <c r="J61" s="93">
        <v>1.7381022218750004E-2</v>
      </c>
      <c r="K61" s="93">
        <v>5.6799359969166671E-2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157" t="s">
        <v>153</v>
      </c>
      <c r="C62" s="43" t="s">
        <v>154</v>
      </c>
      <c r="D62" s="45"/>
      <c r="E62" s="15" t="s">
        <v>388</v>
      </c>
      <c r="F62" s="15" t="s">
        <v>388</v>
      </c>
      <c r="G62" s="15" t="s">
        <v>388</v>
      </c>
      <c r="H62" s="15" t="s">
        <v>388</v>
      </c>
      <c r="I62" s="93">
        <v>5.2511782280572281E-2</v>
      </c>
      <c r="J62" s="93">
        <v>0.5153637826313785</v>
      </c>
      <c r="K62" s="93">
        <v>1.3066847712393068</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157" t="s">
        <v>160</v>
      </c>
      <c r="C65" s="43" t="s">
        <v>161</v>
      </c>
      <c r="D65" s="45"/>
      <c r="E65" s="93">
        <v>0.55757999999999996</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157" t="s">
        <v>169</v>
      </c>
      <c r="C68" s="43" t="s">
        <v>170</v>
      </c>
      <c r="D68" s="45"/>
      <c r="E68" s="15" t="s">
        <v>388</v>
      </c>
      <c r="F68" s="15" t="s">
        <v>388</v>
      </c>
      <c r="G68" s="15" t="s">
        <v>388</v>
      </c>
      <c r="H68" s="15" t="s">
        <v>388</v>
      </c>
      <c r="I68" s="93">
        <v>2.4179999999999997E-2</v>
      </c>
      <c r="J68" s="93">
        <v>3.2240000000000005E-2</v>
      </c>
      <c r="K68" s="93">
        <v>4.0299999999999996E-2</v>
      </c>
      <c r="L68" s="93">
        <v>4.3523999999999993E-4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157" t="s">
        <v>175</v>
      </c>
      <c r="C70" s="43" t="s">
        <v>444</v>
      </c>
      <c r="D70" s="45"/>
      <c r="E70" s="93">
        <v>9.7140000000000004E-2</v>
      </c>
      <c r="F70" s="93">
        <v>2.4845465999999998</v>
      </c>
      <c r="G70" s="93">
        <v>6.4481123768832207</v>
      </c>
      <c r="H70" s="93">
        <v>0.33150599999999997</v>
      </c>
      <c r="I70" s="93">
        <v>5.3020000000000005E-2</v>
      </c>
      <c r="J70" s="93">
        <v>6.6652000000000003E-2</v>
      </c>
      <c r="K70" s="93">
        <v>7.5740000000000002E-2</v>
      </c>
      <c r="L70" s="93">
        <v>9.5436000000000013E-4</v>
      </c>
      <c r="M70" s="15" t="s">
        <v>388</v>
      </c>
      <c r="N70" s="93">
        <v>1E-3</v>
      </c>
      <c r="O70" s="15" t="s">
        <v>388</v>
      </c>
      <c r="P70" s="93">
        <v>5.083E-2</v>
      </c>
      <c r="Q70" s="15" t="s">
        <v>388</v>
      </c>
      <c r="R70" s="93">
        <v>0.54800000000000004</v>
      </c>
      <c r="S70" s="93">
        <v>3.6999999999999998E-2</v>
      </c>
      <c r="T70" s="93">
        <v>0.95733000000000001</v>
      </c>
      <c r="U70" s="15" t="s">
        <v>388</v>
      </c>
      <c r="V70" s="93">
        <v>0.25</v>
      </c>
      <c r="W70" s="93">
        <v>0.01</v>
      </c>
      <c r="X70" s="15" t="s">
        <v>388</v>
      </c>
      <c r="Y70" s="15" t="s">
        <v>388</v>
      </c>
      <c r="Z70" s="15" t="s">
        <v>388</v>
      </c>
      <c r="AA70" s="15" t="s">
        <v>388</v>
      </c>
      <c r="AB70" s="15" t="s">
        <v>388</v>
      </c>
      <c r="AC70" s="93">
        <v>30.7</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157" t="s">
        <v>176</v>
      </c>
      <c r="C71" s="43" t="s">
        <v>177</v>
      </c>
      <c r="D71" s="45"/>
      <c r="E71" s="15" t="s">
        <v>388</v>
      </c>
      <c r="F71" s="93">
        <v>0.16379770000000002</v>
      </c>
      <c r="G71" s="15" t="s">
        <v>388</v>
      </c>
      <c r="H71" s="15" t="s">
        <v>388</v>
      </c>
      <c r="I71" s="93">
        <v>1.3637792799999994E-3</v>
      </c>
      <c r="J71" s="93">
        <v>1.0622234239999993E-2</v>
      </c>
      <c r="K71" s="93">
        <v>3.3059482000000043E-2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157" t="s">
        <v>178</v>
      </c>
      <c r="C72" s="43" t="s">
        <v>179</v>
      </c>
      <c r="D72" s="45"/>
      <c r="E72" s="15" t="s">
        <v>389</v>
      </c>
      <c r="F72" s="93">
        <v>0.70906647406540368</v>
      </c>
      <c r="G72" s="93">
        <v>1.19625</v>
      </c>
      <c r="H72" s="93">
        <v>8.0000000000000004E-4</v>
      </c>
      <c r="I72" s="93">
        <v>1.7387262074000007</v>
      </c>
      <c r="J72" s="93">
        <v>2.0941436726857146</v>
      </c>
      <c r="K72" s="93">
        <v>2.4132412400000001</v>
      </c>
      <c r="L72" s="93">
        <v>6.8329683081000004E-3</v>
      </c>
      <c r="M72" s="93">
        <v>0.625</v>
      </c>
      <c r="N72" s="93">
        <v>2.6750600000000002</v>
      </c>
      <c r="O72" s="93">
        <v>4.2160000000000003E-2</v>
      </c>
      <c r="P72" s="93">
        <v>0.32901000000000002</v>
      </c>
      <c r="Q72" s="93">
        <v>4.8159999999999994E-2</v>
      </c>
      <c r="R72" s="93">
        <v>5.4401599999999997</v>
      </c>
      <c r="S72" s="93">
        <v>0.89454999999999985</v>
      </c>
      <c r="T72" s="93">
        <v>1.5055400000000001</v>
      </c>
      <c r="U72" s="15" t="s">
        <v>387</v>
      </c>
      <c r="V72" s="93">
        <v>2.2761600000000004</v>
      </c>
      <c r="W72" s="93">
        <v>0.89103478800000002</v>
      </c>
      <c r="X72" s="93">
        <v>4.9299647499999998E-3</v>
      </c>
      <c r="Y72" s="93">
        <v>4.94746475E-3</v>
      </c>
      <c r="Z72" s="93">
        <v>4.9383647500000002E-3</v>
      </c>
      <c r="AA72" s="93">
        <v>4.8499647499999996E-3</v>
      </c>
      <c r="AB72" s="93">
        <v>1.9665759000000001E-2</v>
      </c>
      <c r="AC72" s="93">
        <v>8.4632959999999993E-2</v>
      </c>
      <c r="AD72" s="93">
        <v>18.932427700000005</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157" t="s">
        <v>181</v>
      </c>
      <c r="C73" s="43" t="s">
        <v>182</v>
      </c>
      <c r="D73" s="45"/>
      <c r="E73" s="15" t="s">
        <v>388</v>
      </c>
      <c r="F73" s="93">
        <v>4.6000000000000008E-3</v>
      </c>
      <c r="G73" s="15" t="s">
        <v>389</v>
      </c>
      <c r="H73" s="15" t="s">
        <v>388</v>
      </c>
      <c r="I73" s="93">
        <v>3.4140000000000004E-2</v>
      </c>
      <c r="J73" s="93">
        <v>4.8364999999999998E-2</v>
      </c>
      <c r="K73" s="93">
        <v>5.6899999999999999E-2</v>
      </c>
      <c r="L73" s="93">
        <v>4.6658000000000003E-3</v>
      </c>
      <c r="M73" s="15" t="s">
        <v>388</v>
      </c>
      <c r="N73" s="93">
        <v>1.3000000000000001E-2</v>
      </c>
      <c r="O73" s="93">
        <v>3.0000000000000001E-3</v>
      </c>
      <c r="P73" s="93">
        <v>4.5000000000000004E-4</v>
      </c>
      <c r="Q73" s="93">
        <v>1.1000000000000001E-3</v>
      </c>
      <c r="R73" s="93">
        <v>8.0619999999999994</v>
      </c>
      <c r="S73" s="93">
        <v>1.8000000000000002E-2</v>
      </c>
      <c r="T73" s="93">
        <v>4.8000000000000001E-2</v>
      </c>
      <c r="U73" s="15" t="s">
        <v>387</v>
      </c>
      <c r="V73" s="93">
        <v>0.57799999999999996</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157" t="s">
        <v>184</v>
      </c>
      <c r="C74" s="43" t="s">
        <v>185</v>
      </c>
      <c r="D74" s="45"/>
      <c r="E74" s="15" t="s">
        <v>388</v>
      </c>
      <c r="F74" s="93">
        <v>3.2600000000000001E-6</v>
      </c>
      <c r="G74" s="15" t="s">
        <v>388</v>
      </c>
      <c r="H74" s="15" t="s">
        <v>388</v>
      </c>
      <c r="I74" s="93">
        <v>4.5661735591728997E-5</v>
      </c>
      <c r="J74" s="93">
        <v>1.1622987241531015E-4</v>
      </c>
      <c r="K74" s="93">
        <v>1.660426748790145E-4</v>
      </c>
      <c r="L74" s="93">
        <v>1.0502199186097669E-6</v>
      </c>
      <c r="M74" s="15" t="s">
        <v>388</v>
      </c>
      <c r="N74" s="93">
        <v>1.6000000000000001E-4</v>
      </c>
      <c r="O74" s="93">
        <v>1.0000000000000001E-5</v>
      </c>
      <c r="P74" s="15" t="s">
        <v>388</v>
      </c>
      <c r="Q74" s="93">
        <v>8.0000000000000007E-5</v>
      </c>
      <c r="R74" s="15" t="s">
        <v>388</v>
      </c>
      <c r="S74" s="15" t="s">
        <v>388</v>
      </c>
      <c r="T74" s="15" t="s">
        <v>388</v>
      </c>
      <c r="U74" s="15" t="s">
        <v>388</v>
      </c>
      <c r="V74" s="93">
        <v>1.47E-3</v>
      </c>
      <c r="W74" s="93">
        <v>3.9098962890258743E-2</v>
      </c>
      <c r="X74" s="15" t="s">
        <v>388</v>
      </c>
      <c r="Y74" s="15" t="s">
        <v>388</v>
      </c>
      <c r="Z74" s="15" t="s">
        <v>388</v>
      </c>
      <c r="AA74" s="15" t="s">
        <v>388</v>
      </c>
      <c r="AB74" s="15" t="s">
        <v>388</v>
      </c>
      <c r="AC74" s="93">
        <v>3.126396E-2</v>
      </c>
      <c r="AD74" s="93">
        <v>8.3048428000000007E-2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157" t="s">
        <v>193</v>
      </c>
      <c r="C77" s="43" t="s">
        <v>194</v>
      </c>
      <c r="D77" s="45"/>
      <c r="E77" s="15" t="s">
        <v>388</v>
      </c>
      <c r="F77" s="15" t="s">
        <v>388</v>
      </c>
      <c r="G77" s="15" t="s">
        <v>388</v>
      </c>
      <c r="H77" s="15" t="s">
        <v>388</v>
      </c>
      <c r="I77" s="93">
        <v>8.0736623835676315E-4</v>
      </c>
      <c r="J77" s="93">
        <v>4.1056901886517595E-3</v>
      </c>
      <c r="K77" s="93">
        <v>1.5101680000000001E-2</v>
      </c>
      <c r="L77" s="15" t="s">
        <v>388</v>
      </c>
      <c r="M77" s="15" t="s">
        <v>388</v>
      </c>
      <c r="N77" s="93">
        <v>8.1700000000000009E-2</v>
      </c>
      <c r="O77" s="93">
        <v>0.1053</v>
      </c>
      <c r="P77" s="93">
        <v>7.0000000000000001E-3</v>
      </c>
      <c r="Q77" s="93">
        <v>2.9100000000000001E-2</v>
      </c>
      <c r="R77" s="15" t="s">
        <v>388</v>
      </c>
      <c r="S77" s="93">
        <v>0.14810000000000001</v>
      </c>
      <c r="T77" s="15" t="s">
        <v>388</v>
      </c>
      <c r="U77" s="15" t="s">
        <v>388</v>
      </c>
      <c r="V77" s="93">
        <v>6.9409999999999998</v>
      </c>
      <c r="W77" s="93">
        <v>6.6699999999999995E-2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157" t="s">
        <v>196</v>
      </c>
      <c r="C78" s="43" t="s">
        <v>197</v>
      </c>
      <c r="D78" s="45"/>
      <c r="E78" s="15" t="s">
        <v>388</v>
      </c>
      <c r="F78" s="93">
        <v>2.14E-3</v>
      </c>
      <c r="G78" s="93">
        <v>2.3E-2</v>
      </c>
      <c r="H78" s="15" t="s">
        <v>388</v>
      </c>
      <c r="I78" s="93">
        <v>6.7093749999999998E-4</v>
      </c>
      <c r="J78" s="93">
        <v>8.8281250000000003E-4</v>
      </c>
      <c r="K78" s="93">
        <v>1.1299999999999999E-3</v>
      </c>
      <c r="L78" s="93">
        <v>5.6499999999999999E-7</v>
      </c>
      <c r="M78" s="93">
        <v>0.16491</v>
      </c>
      <c r="N78" s="93">
        <v>0.161</v>
      </c>
      <c r="O78" s="93">
        <v>1E-3</v>
      </c>
      <c r="P78" s="93">
        <v>7.9760891875060298E-6</v>
      </c>
      <c r="Q78" s="93">
        <v>0.13919999999999999</v>
      </c>
      <c r="R78" s="93">
        <v>1.2500000000000002E-3</v>
      </c>
      <c r="S78" s="93">
        <v>0.10899</v>
      </c>
      <c r="T78" s="93">
        <v>5.9023059987544626E-4</v>
      </c>
      <c r="U78" s="93">
        <v>5.8000000000000003E-2</v>
      </c>
      <c r="V78" s="93">
        <v>2.5000000000000001E-2</v>
      </c>
      <c r="W78" s="93">
        <v>1.1891100000000002E-3</v>
      </c>
      <c r="X78" s="15" t="s">
        <v>388</v>
      </c>
      <c r="Y78" s="15" t="s">
        <v>388</v>
      </c>
      <c r="Z78" s="15" t="s">
        <v>388</v>
      </c>
      <c r="AA78" s="15" t="s">
        <v>388</v>
      </c>
      <c r="AB78" s="15" t="s">
        <v>388</v>
      </c>
      <c r="AC78" s="93">
        <v>6.2309934255000012</v>
      </c>
      <c r="AD78" s="93">
        <v>4.4347000000000006E-4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157" t="s">
        <v>199</v>
      </c>
      <c r="C79" s="43" t="s">
        <v>200</v>
      </c>
      <c r="D79" s="45"/>
      <c r="E79" s="15" t="s">
        <v>388</v>
      </c>
      <c r="F79" s="93">
        <v>0.02</v>
      </c>
      <c r="G79" s="93">
        <v>8.8470588226999998E-3</v>
      </c>
      <c r="H79" s="93">
        <v>0.377</v>
      </c>
      <c r="I79" s="15" t="s">
        <v>389</v>
      </c>
      <c r="J79" s="15" t="s">
        <v>389</v>
      </c>
      <c r="K79" s="15" t="s">
        <v>389</v>
      </c>
      <c r="L79" s="15" t="s">
        <v>388</v>
      </c>
      <c r="M79" s="15" t="s">
        <v>388</v>
      </c>
      <c r="N79" s="15" t="s">
        <v>388</v>
      </c>
      <c r="O79" s="15" t="s">
        <v>388</v>
      </c>
      <c r="P79" s="15" t="s">
        <v>388</v>
      </c>
      <c r="Q79" s="15" t="s">
        <v>388</v>
      </c>
      <c r="R79" s="15" t="s">
        <v>388</v>
      </c>
      <c r="S79" s="15" t="s">
        <v>388</v>
      </c>
      <c r="T79" s="93">
        <v>1.913</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157" t="s">
        <v>202</v>
      </c>
      <c r="C80" s="43" t="s">
        <v>203</v>
      </c>
      <c r="D80" s="45"/>
      <c r="E80" s="15" t="s">
        <v>388</v>
      </c>
      <c r="F80" s="93">
        <v>4.2557280000000003E-2</v>
      </c>
      <c r="G80" s="93">
        <v>9.2000000000000003E-4</v>
      </c>
      <c r="H80" s="93">
        <v>2.8000000000000003E-4</v>
      </c>
      <c r="I80" s="93">
        <v>1.34152E-2</v>
      </c>
      <c r="J80" s="93">
        <v>1.6075199999999998E-2</v>
      </c>
      <c r="K80" s="93">
        <v>2.6600000000000002E-2</v>
      </c>
      <c r="L80" s="15" t="s">
        <v>388</v>
      </c>
      <c r="M80" s="15" t="s">
        <v>388</v>
      </c>
      <c r="N80" s="93">
        <v>0.63273000000000001</v>
      </c>
      <c r="O80" s="93">
        <v>5.0049999999999997E-2</v>
      </c>
      <c r="P80" s="93">
        <v>8.0000000000000004E-4</v>
      </c>
      <c r="Q80" s="93">
        <v>0.23010000000000003</v>
      </c>
      <c r="R80" s="93">
        <v>0.14213000000000001</v>
      </c>
      <c r="S80" s="93">
        <v>2.8403300000000002</v>
      </c>
      <c r="T80" s="93">
        <v>0.22649</v>
      </c>
      <c r="U80" s="93">
        <v>9.0000000000000011E-3</v>
      </c>
      <c r="V80" s="93">
        <v>0.72071000000000007</v>
      </c>
      <c r="W80" s="15" t="s">
        <v>388</v>
      </c>
      <c r="X80" s="15" t="s">
        <v>388</v>
      </c>
      <c r="Y80" s="15" t="s">
        <v>388</v>
      </c>
      <c r="Z80" s="15" t="s">
        <v>388</v>
      </c>
      <c r="AA80" s="15" t="s">
        <v>388</v>
      </c>
      <c r="AB80" s="15" t="s">
        <v>388</v>
      </c>
      <c r="AC80" s="15" t="s">
        <v>388</v>
      </c>
      <c r="AD80" s="93">
        <v>5.7462430514799989E-3</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157" t="s">
        <v>204</v>
      </c>
      <c r="C81" s="43" t="s">
        <v>205</v>
      </c>
      <c r="D81" s="45"/>
      <c r="E81" s="15" t="s">
        <v>388</v>
      </c>
      <c r="F81" s="15" t="s">
        <v>388</v>
      </c>
      <c r="G81" s="15" t="s">
        <v>388</v>
      </c>
      <c r="H81" s="15" t="s">
        <v>388</v>
      </c>
      <c r="I81" s="93">
        <v>6.3185038920000002E-4</v>
      </c>
      <c r="J81" s="93">
        <v>6.3185038919999987E-3</v>
      </c>
      <c r="K81" s="93">
        <v>1.2637007783999997E-2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3159.2519459999994</v>
      </c>
      <c r="AL81" s="38" t="s">
        <v>409</v>
      </c>
    </row>
    <row r="82" spans="1:38" s="2" customFormat="1" ht="26.25" customHeight="1" thickBot="1" x14ac:dyDescent="0.25">
      <c r="A82" s="43" t="s">
        <v>206</v>
      </c>
      <c r="B82" s="157" t="s">
        <v>207</v>
      </c>
      <c r="C82" s="43" t="s">
        <v>208</v>
      </c>
      <c r="D82" s="45"/>
      <c r="E82" s="15" t="s">
        <v>388</v>
      </c>
      <c r="F82" s="93">
        <v>5.2556533863950028</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57" t="s">
        <v>209</v>
      </c>
      <c r="C83" s="43" t="s">
        <v>210</v>
      </c>
      <c r="D83" s="45"/>
      <c r="E83" s="15" t="s">
        <v>388</v>
      </c>
      <c r="F83" s="93">
        <v>0.54966999999999999</v>
      </c>
      <c r="G83" s="15" t="s">
        <v>388</v>
      </c>
      <c r="H83" s="15" t="s">
        <v>388</v>
      </c>
      <c r="I83" s="93">
        <v>6.4696642999999998E-2</v>
      </c>
      <c r="J83" s="93">
        <v>7.0578156000000003E-2</v>
      </c>
      <c r="K83" s="93">
        <v>9.4104208000000009E-2</v>
      </c>
      <c r="L83" s="93">
        <v>3.687708651E-3</v>
      </c>
      <c r="M83" s="15" t="s">
        <v>388</v>
      </c>
      <c r="N83" s="15" t="s">
        <v>388</v>
      </c>
      <c r="O83" s="15" t="s">
        <v>388</v>
      </c>
      <c r="P83" s="15" t="s">
        <v>388</v>
      </c>
      <c r="Q83" s="15" t="s">
        <v>388</v>
      </c>
      <c r="R83" s="15" t="s">
        <v>388</v>
      </c>
      <c r="S83" s="15" t="s">
        <v>388</v>
      </c>
      <c r="T83" s="15" t="s">
        <v>388</v>
      </c>
      <c r="U83" s="15" t="s">
        <v>388</v>
      </c>
      <c r="V83" s="15" t="s">
        <v>388</v>
      </c>
      <c r="W83" s="93">
        <v>1.1763025999999999E-2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157" t="s">
        <v>211</v>
      </c>
      <c r="C84" s="43" t="s">
        <v>212</v>
      </c>
      <c r="D84" s="45"/>
      <c r="E84" s="15" t="s">
        <v>388</v>
      </c>
      <c r="F84" s="93">
        <v>0.36154000000000003</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157" t="s">
        <v>213</v>
      </c>
      <c r="C85" s="43" t="s">
        <v>410</v>
      </c>
      <c r="D85" s="45"/>
      <c r="E85" s="15" t="s">
        <v>388</v>
      </c>
      <c r="F85" s="93">
        <v>14.632756505999998</v>
      </c>
      <c r="G85" s="15" t="s">
        <v>388</v>
      </c>
      <c r="H85" s="15" t="s">
        <v>388</v>
      </c>
      <c r="I85" s="93">
        <v>3.7800533767064614E-3</v>
      </c>
      <c r="J85" s="93">
        <v>6.0518157263961961E-3</v>
      </c>
      <c r="K85" s="93">
        <v>7.5680300000000008E-3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57" t="s">
        <v>215</v>
      </c>
      <c r="C86" s="43" t="s">
        <v>216</v>
      </c>
      <c r="D86" s="45"/>
      <c r="E86" s="15" t="s">
        <v>388</v>
      </c>
      <c r="F86" s="93">
        <v>0.62878609999999979</v>
      </c>
      <c r="G86" s="15" t="s">
        <v>388</v>
      </c>
      <c r="H86" s="93">
        <v>1.23E-2</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57" t="s">
        <v>220</v>
      </c>
      <c r="C88" s="43" t="s">
        <v>221</v>
      </c>
      <c r="D88" s="45"/>
      <c r="E88" s="15" t="s">
        <v>388</v>
      </c>
      <c r="F88" s="93">
        <v>3.7066582300000004</v>
      </c>
      <c r="G88" s="93">
        <v>2E-3</v>
      </c>
      <c r="H88" s="93">
        <v>2.445E-2</v>
      </c>
      <c r="I88" s="93">
        <v>4.500000000000001E-4</v>
      </c>
      <c r="J88" s="93">
        <v>7.2000000000000005E-4</v>
      </c>
      <c r="K88" s="93">
        <v>9.0000000000000019E-4</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57" t="s">
        <v>222</v>
      </c>
      <c r="C89" s="43" t="s">
        <v>223</v>
      </c>
      <c r="D89" s="45"/>
      <c r="E89" s="15" t="s">
        <v>388</v>
      </c>
      <c r="F89" s="93">
        <v>2.6314910000000014</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157" t="s">
        <v>224</v>
      </c>
      <c r="C90" s="43" t="s">
        <v>225</v>
      </c>
      <c r="D90" s="45"/>
      <c r="E90" s="15" t="s">
        <v>388</v>
      </c>
      <c r="F90" s="93">
        <v>1.5284065</v>
      </c>
      <c r="G90" s="93">
        <v>8.6980000000000002E-2</v>
      </c>
      <c r="H90" s="93">
        <v>0.24392999999999998</v>
      </c>
      <c r="I90" s="93">
        <v>0.19259291473563853</v>
      </c>
      <c r="J90" s="93">
        <v>0.22540917366504643</v>
      </c>
      <c r="K90" s="93">
        <v>0.31056010000000006</v>
      </c>
      <c r="L90" s="93">
        <v>2.9339488413831164E-6</v>
      </c>
      <c r="M90" s="15" t="s">
        <v>388</v>
      </c>
      <c r="N90" s="15" t="s">
        <v>388</v>
      </c>
      <c r="O90" s="15" t="s">
        <v>388</v>
      </c>
      <c r="P90" s="15" t="s">
        <v>388</v>
      </c>
      <c r="Q90" s="15" t="s">
        <v>388</v>
      </c>
      <c r="R90" s="15" t="s">
        <v>388</v>
      </c>
      <c r="S90" s="15" t="s">
        <v>388</v>
      </c>
      <c r="T90" s="15" t="s">
        <v>388</v>
      </c>
      <c r="U90" s="15" t="s">
        <v>388</v>
      </c>
      <c r="V90" s="15" t="s">
        <v>388</v>
      </c>
      <c r="W90" s="15" t="s">
        <v>388</v>
      </c>
      <c r="X90" s="93">
        <v>6.1802999999999997E-3</v>
      </c>
      <c r="Y90" s="93">
        <v>3.1195800000000007E-3</v>
      </c>
      <c r="Z90" s="93">
        <v>3.1195800000000007E-3</v>
      </c>
      <c r="AA90" s="93">
        <v>3.1195800000000007E-3</v>
      </c>
      <c r="AB90" s="93">
        <v>1.5539040000000004E-2</v>
      </c>
      <c r="AC90" s="93">
        <v>1.7091340000000002E-3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157" t="s">
        <v>383</v>
      </c>
      <c r="C91" s="43" t="s">
        <v>226</v>
      </c>
      <c r="D91" s="45"/>
      <c r="E91" s="93">
        <v>7.2636230000000003E-3</v>
      </c>
      <c r="F91" s="93">
        <v>1.7774657999999999E-2</v>
      </c>
      <c r="G91" s="93">
        <v>7.587318E-3</v>
      </c>
      <c r="H91" s="93">
        <v>1.5240667500000003E-2</v>
      </c>
      <c r="I91" s="93">
        <v>9.9286641822579999E-2</v>
      </c>
      <c r="J91" s="93">
        <v>9.940718471144E-2</v>
      </c>
      <c r="K91" s="93">
        <v>9.9432082169310002E-2</v>
      </c>
      <c r="L91" s="93">
        <v>4.4620267500000005E-4</v>
      </c>
      <c r="M91" s="93">
        <v>0.22031534799999999</v>
      </c>
      <c r="N91" s="93">
        <v>1.9696878879999999</v>
      </c>
      <c r="O91" s="93">
        <v>2.354951836E-2</v>
      </c>
      <c r="P91" s="93">
        <v>1.4320434900000001E-4</v>
      </c>
      <c r="Q91" s="93">
        <v>3.3414348100000001E-3</v>
      </c>
      <c r="R91" s="93">
        <v>3.9192769199999991E-2</v>
      </c>
      <c r="S91" s="93">
        <v>1.1353177379999999</v>
      </c>
      <c r="T91" s="93">
        <v>8.5286324999999996E-2</v>
      </c>
      <c r="U91" s="15" t="s">
        <v>387</v>
      </c>
      <c r="V91" s="93">
        <v>0.66312843499999996</v>
      </c>
      <c r="W91" s="93">
        <v>3.6724499999999998E-4</v>
      </c>
      <c r="X91" s="93">
        <v>4.0764194999999998E-4</v>
      </c>
      <c r="Y91" s="93">
        <v>1.6526025E-4</v>
      </c>
      <c r="Z91" s="93">
        <v>1.6526025E-4</v>
      </c>
      <c r="AA91" s="93">
        <v>1.6526025E-4</v>
      </c>
      <c r="AB91" s="93">
        <v>9.0342269999999999E-4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157" t="s">
        <v>227</v>
      </c>
      <c r="C92" s="43" t="s">
        <v>228</v>
      </c>
      <c r="D92" s="45"/>
      <c r="E92" s="15" t="s">
        <v>388</v>
      </c>
      <c r="F92" s="93">
        <v>3.3708550000000006</v>
      </c>
      <c r="G92" s="93">
        <v>2.0572009053148359</v>
      </c>
      <c r="H92" s="93">
        <v>0.10675374999999999</v>
      </c>
      <c r="I92" s="93">
        <v>0.71359939456834154</v>
      </c>
      <c r="J92" s="93">
        <v>0.91124190375359426</v>
      </c>
      <c r="K92" s="93">
        <v>1.0778022653750001</v>
      </c>
      <c r="L92" s="93">
        <v>2.3050767858776879E-2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157" t="s">
        <v>230</v>
      </c>
      <c r="C93" s="43" t="s">
        <v>411</v>
      </c>
      <c r="D93" s="45"/>
      <c r="E93" s="15" t="s">
        <v>388</v>
      </c>
      <c r="F93" s="93">
        <v>2.2284161999999998</v>
      </c>
      <c r="G93" s="15" t="s">
        <v>388</v>
      </c>
      <c r="H93" s="15" t="s">
        <v>388</v>
      </c>
      <c r="I93" s="93">
        <v>0.44574179999999997</v>
      </c>
      <c r="J93" s="93">
        <v>0.49442205</v>
      </c>
      <c r="K93" s="93">
        <v>0.55781930000000002</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157" t="s">
        <v>233</v>
      </c>
      <c r="C95" s="43" t="s">
        <v>234</v>
      </c>
      <c r="D95" s="45"/>
      <c r="E95" s="93" t="s">
        <v>388</v>
      </c>
      <c r="F95" s="93">
        <v>1.5837398700000003</v>
      </c>
      <c r="G95" s="93" t="s">
        <v>388</v>
      </c>
      <c r="H95" s="15" t="s">
        <v>388</v>
      </c>
      <c r="I95" s="93">
        <v>2.7776633999293251E-2</v>
      </c>
      <c r="J95" s="93">
        <v>0.11130613656301515</v>
      </c>
      <c r="K95" s="93">
        <v>0.40371777143999993</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25">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25">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157" t="s">
        <v>239</v>
      </c>
      <c r="C98" s="43" t="s">
        <v>240</v>
      </c>
      <c r="D98" s="45"/>
      <c r="E98" s="93" t="s">
        <v>388</v>
      </c>
      <c r="F98" s="93">
        <v>8.9595510000000003E-2</v>
      </c>
      <c r="G98" s="93">
        <v>3.2799999999999999E-3</v>
      </c>
      <c r="H98" s="93">
        <v>2.7300000000000002E-3</v>
      </c>
      <c r="I98" s="93">
        <v>1.4704986166463053E-2</v>
      </c>
      <c r="J98" s="93">
        <v>2.2980551803021641E-2</v>
      </c>
      <c r="K98" s="93">
        <v>3.0224300629000004E-2</v>
      </c>
      <c r="L98" s="93" t="s">
        <v>388</v>
      </c>
      <c r="M98" s="93" t="s">
        <v>388</v>
      </c>
      <c r="N98" s="93" t="s">
        <v>388</v>
      </c>
      <c r="O98" s="93" t="s">
        <v>388</v>
      </c>
      <c r="P98" s="93" t="s">
        <v>388</v>
      </c>
      <c r="Q98" s="93" t="s">
        <v>388</v>
      </c>
      <c r="R98" s="93" t="s">
        <v>388</v>
      </c>
      <c r="S98" s="93" t="s">
        <v>388</v>
      </c>
      <c r="T98" s="93" t="s">
        <v>388</v>
      </c>
      <c r="U98" s="15" t="s">
        <v>388</v>
      </c>
      <c r="V98" s="93" t="s">
        <v>388</v>
      </c>
      <c r="W98" s="93">
        <v>1.25019E-2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157" t="s">
        <v>242</v>
      </c>
      <c r="C99" s="43" t="s">
        <v>412</v>
      </c>
      <c r="D99" s="45"/>
      <c r="E99" s="93">
        <v>7.3940057100000012E-2</v>
      </c>
      <c r="F99" s="93">
        <v>5.8193227720000005</v>
      </c>
      <c r="G99" s="93" t="s">
        <v>388</v>
      </c>
      <c r="H99" s="93">
        <v>5.6350768000000002</v>
      </c>
      <c r="I99" s="93">
        <v>7.0101186770000004E-2</v>
      </c>
      <c r="J99" s="93">
        <v>0.1077164577</v>
      </c>
      <c r="K99" s="93">
        <v>0.2359503359</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296.06900000000002</v>
      </c>
      <c r="AL99" s="38" t="s">
        <v>243</v>
      </c>
    </row>
    <row r="100" spans="1:38" s="2" customFormat="1" ht="26.25" customHeight="1" thickBot="1" x14ac:dyDescent="0.25">
      <c r="A100" s="43" t="s">
        <v>241</v>
      </c>
      <c r="B100" s="157" t="s">
        <v>244</v>
      </c>
      <c r="C100" s="43" t="s">
        <v>413</v>
      </c>
      <c r="D100" s="45"/>
      <c r="E100" s="93">
        <v>0.14130075260000002</v>
      </c>
      <c r="F100" s="93">
        <v>3.7998109518000001</v>
      </c>
      <c r="G100" s="93" t="s">
        <v>388</v>
      </c>
      <c r="H100" s="93">
        <v>5.0192936938999999</v>
      </c>
      <c r="I100" s="93">
        <v>5.561108235E-2</v>
      </c>
      <c r="J100" s="93">
        <v>8.5642237894000009E-2</v>
      </c>
      <c r="K100" s="93">
        <v>0.18500096527000001</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630.625</v>
      </c>
      <c r="AL100" s="38" t="s">
        <v>243</v>
      </c>
    </row>
    <row r="101" spans="1:38" s="2" customFormat="1" ht="26.25" customHeight="1" thickBot="1" x14ac:dyDescent="0.25">
      <c r="A101" s="43" t="s">
        <v>241</v>
      </c>
      <c r="B101" s="157" t="s">
        <v>245</v>
      </c>
      <c r="C101" s="43" t="s">
        <v>246</v>
      </c>
      <c r="D101" s="45"/>
      <c r="E101" s="93">
        <v>7.026878173E-3</v>
      </c>
      <c r="F101" s="93">
        <v>0.1325377589</v>
      </c>
      <c r="G101" s="93" t="s">
        <v>388</v>
      </c>
      <c r="H101" s="93">
        <v>8.9822125949999998E-2</v>
      </c>
      <c r="I101" s="93">
        <v>9.7343070600000006E-4</v>
      </c>
      <c r="J101" s="93">
        <v>2.9202921169999996E-3</v>
      </c>
      <c r="K101" s="93">
        <v>6.8140149399999999E-3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15" t="s">
        <v>388</v>
      </c>
      <c r="AJ101" s="15" t="s">
        <v>388</v>
      </c>
      <c r="AK101" s="93">
        <v>119.252</v>
      </c>
      <c r="AL101" s="38" t="s">
        <v>243</v>
      </c>
    </row>
    <row r="102" spans="1:38" s="2" customFormat="1" ht="26.25" customHeight="1" thickBot="1" x14ac:dyDescent="0.25">
      <c r="A102" s="43" t="s">
        <v>241</v>
      </c>
      <c r="B102" s="157" t="s">
        <v>247</v>
      </c>
      <c r="C102" s="43" t="s">
        <v>414</v>
      </c>
      <c r="D102" s="45"/>
      <c r="E102" s="93">
        <v>3.8080464875999996E-2</v>
      </c>
      <c r="F102" s="93">
        <v>0.42396229038599997</v>
      </c>
      <c r="G102" s="93" t="s">
        <v>388</v>
      </c>
      <c r="H102" s="93">
        <v>4.1050696411700001</v>
      </c>
      <c r="I102" s="93">
        <v>3.510544001E-3</v>
      </c>
      <c r="J102" s="93">
        <v>7.3735911604999996E-2</v>
      </c>
      <c r="K102" s="93">
        <v>0.44266311245100004</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1035</v>
      </c>
      <c r="AL102" s="38" t="s">
        <v>243</v>
      </c>
    </row>
    <row r="103" spans="1:38" s="2" customFormat="1" ht="26.25" customHeight="1" thickBot="1" x14ac:dyDescent="0.25">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157" t="s">
        <v>250</v>
      </c>
      <c r="C104" s="43" t="s">
        <v>251</v>
      </c>
      <c r="D104" s="45"/>
      <c r="E104" s="93">
        <v>5.2917876600000002E-4</v>
      </c>
      <c r="F104" s="93">
        <v>4.755050811E-3</v>
      </c>
      <c r="G104" s="93" t="s">
        <v>388</v>
      </c>
      <c r="H104" s="93">
        <v>6.7641137689999995E-3</v>
      </c>
      <c r="I104" s="93">
        <v>5.0454292000000001E-5</v>
      </c>
      <c r="J104" s="93">
        <v>1.5136287500000002E-4</v>
      </c>
      <c r="K104" s="93">
        <v>3.5318004200000003E-4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6.181</v>
      </c>
      <c r="AL104" s="38" t="s">
        <v>243</v>
      </c>
    </row>
    <row r="105" spans="1:38" s="2" customFormat="1" ht="26.25" customHeight="1" thickBot="1" x14ac:dyDescent="0.25">
      <c r="A105" s="43" t="s">
        <v>241</v>
      </c>
      <c r="B105" s="157" t="s">
        <v>252</v>
      </c>
      <c r="C105" s="43" t="s">
        <v>253</v>
      </c>
      <c r="D105" s="45"/>
      <c r="E105" s="93">
        <v>2.5976331518000002E-2</v>
      </c>
      <c r="F105" s="93">
        <v>0.23397656427800001</v>
      </c>
      <c r="G105" s="93" t="s">
        <v>388</v>
      </c>
      <c r="H105" s="93">
        <v>0.61481253721000007</v>
      </c>
      <c r="I105" s="93">
        <v>5.9510846470000002E-3</v>
      </c>
      <c r="J105" s="93">
        <v>9.3517044449999993E-3</v>
      </c>
      <c r="K105" s="93">
        <v>2.0403718788999999E-2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15" t="s">
        <v>388</v>
      </c>
      <c r="AJ105" s="15" t="s">
        <v>388</v>
      </c>
      <c r="AK105" s="93">
        <v>68</v>
      </c>
      <c r="AL105" s="38" t="s">
        <v>243</v>
      </c>
    </row>
    <row r="106" spans="1:38" s="2" customFormat="1" ht="26.25" customHeight="1" thickBot="1" x14ac:dyDescent="0.25">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15" t="s">
        <v>415</v>
      </c>
      <c r="AJ106" s="15" t="s">
        <v>415</v>
      </c>
      <c r="AK106" s="15" t="s">
        <v>415</v>
      </c>
      <c r="AL106" s="38" t="s">
        <v>415</v>
      </c>
    </row>
    <row r="107" spans="1:38" s="2" customFormat="1" ht="26.25" customHeight="1" thickBot="1" x14ac:dyDescent="0.25">
      <c r="A107" s="43" t="s">
        <v>241</v>
      </c>
      <c r="B107" s="157" t="s">
        <v>256</v>
      </c>
      <c r="C107" s="43" t="s">
        <v>416</v>
      </c>
      <c r="D107" s="45"/>
      <c r="E107" s="93">
        <v>3.3175427515000001E-2</v>
      </c>
      <c r="F107" s="93">
        <v>0.17118327080000001</v>
      </c>
      <c r="G107" s="93" t="s">
        <v>388</v>
      </c>
      <c r="H107" s="93">
        <v>0.34317403907800004</v>
      </c>
      <c r="I107" s="93">
        <v>8.7517875040000002E-3</v>
      </c>
      <c r="J107" s="93">
        <v>0.1166905001</v>
      </c>
      <c r="K107" s="93">
        <v>0.5542798753</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15" t="s">
        <v>388</v>
      </c>
      <c r="AJ107" s="15" t="s">
        <v>388</v>
      </c>
      <c r="AK107" s="93">
        <v>3134.4340000000002</v>
      </c>
      <c r="AL107" s="38" t="s">
        <v>243</v>
      </c>
    </row>
    <row r="108" spans="1:38" s="2" customFormat="1" ht="26.25" customHeight="1" thickBot="1" x14ac:dyDescent="0.25">
      <c r="A108" s="43" t="s">
        <v>241</v>
      </c>
      <c r="B108" s="157" t="s">
        <v>257</v>
      </c>
      <c r="C108" s="43" t="s">
        <v>417</v>
      </c>
      <c r="D108" s="45"/>
      <c r="E108" s="93">
        <v>5.0499206624000002E-2</v>
      </c>
      <c r="F108" s="93">
        <v>0.48059989880000004</v>
      </c>
      <c r="G108" s="93" t="s">
        <v>388</v>
      </c>
      <c r="H108" s="93">
        <v>0.37008736736000003</v>
      </c>
      <c r="I108" s="93">
        <v>5.4250290000000005E-3</v>
      </c>
      <c r="J108" s="93">
        <v>5.425029E-2</v>
      </c>
      <c r="K108" s="93">
        <v>0.10850058</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15" t="s">
        <v>388</v>
      </c>
      <c r="AJ108" s="15" t="s">
        <v>388</v>
      </c>
      <c r="AK108" s="93">
        <v>5074.0910000000003</v>
      </c>
      <c r="AL108" s="38" t="s">
        <v>243</v>
      </c>
    </row>
    <row r="109" spans="1:38" s="2" customFormat="1" ht="26.25" customHeight="1" thickBot="1" x14ac:dyDescent="0.25">
      <c r="A109" s="43" t="s">
        <v>241</v>
      </c>
      <c r="B109" s="157" t="s">
        <v>258</v>
      </c>
      <c r="C109" s="43" t="s">
        <v>418</v>
      </c>
      <c r="D109" s="45"/>
      <c r="E109" s="93">
        <v>1.1593281720000001E-2</v>
      </c>
      <c r="F109" s="93">
        <v>4.2379353010000002E-2</v>
      </c>
      <c r="G109" s="15" t="s">
        <v>388</v>
      </c>
      <c r="H109" s="93">
        <v>0.1244288296</v>
      </c>
      <c r="I109" s="93">
        <v>4.3050499999999995E-3</v>
      </c>
      <c r="J109" s="93">
        <v>2.3677775000000002E-2</v>
      </c>
      <c r="K109" s="93">
        <v>2.3677775000000002E-2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430.505</v>
      </c>
      <c r="AL109" s="38" t="s">
        <v>243</v>
      </c>
    </row>
    <row r="110" spans="1:38" s="2" customFormat="1" ht="26.25" customHeight="1" thickBot="1" x14ac:dyDescent="0.25">
      <c r="A110" s="43" t="s">
        <v>241</v>
      </c>
      <c r="B110" s="157" t="s">
        <v>259</v>
      </c>
      <c r="C110" s="43" t="s">
        <v>419</v>
      </c>
      <c r="D110" s="45"/>
      <c r="E110" s="93">
        <v>3.9635625330000004E-3</v>
      </c>
      <c r="F110" s="93">
        <v>2.2901782172E-2</v>
      </c>
      <c r="G110" s="15" t="s">
        <v>388</v>
      </c>
      <c r="H110" s="93">
        <v>5.2109145119999999E-2</v>
      </c>
      <c r="I110" s="93">
        <v>1.4556108643E-2</v>
      </c>
      <c r="J110" s="93">
        <v>0.10211597657100001</v>
      </c>
      <c r="K110" s="93">
        <v>0.10387820871400001</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788.19899999999996</v>
      </c>
      <c r="AL110" s="38" t="s">
        <v>243</v>
      </c>
    </row>
    <row r="111" spans="1:38" s="2" customFormat="1" ht="26.25" customHeight="1" thickBot="1" x14ac:dyDescent="0.25">
      <c r="A111" s="43" t="s">
        <v>241</v>
      </c>
      <c r="B111" s="157" t="s">
        <v>260</v>
      </c>
      <c r="C111" s="43" t="s">
        <v>420</v>
      </c>
      <c r="D111" s="45"/>
      <c r="E111" s="93">
        <v>6.6550689680000011E-2</v>
      </c>
      <c r="F111" s="93">
        <v>1.4127538892</v>
      </c>
      <c r="G111" s="15" t="s">
        <v>388</v>
      </c>
      <c r="H111" s="93">
        <v>2.9937685276999999</v>
      </c>
      <c r="I111" s="93">
        <v>1.6694000000000001E-2</v>
      </c>
      <c r="J111" s="93">
        <v>3.3388000000000001E-2</v>
      </c>
      <c r="K111" s="93">
        <v>7.5122999999999995E-2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4366.8419999999996</v>
      </c>
      <c r="AL111" s="38" t="s">
        <v>243</v>
      </c>
    </row>
    <row r="112" spans="1:38" s="2" customFormat="1" ht="26.25" customHeight="1" thickBot="1" x14ac:dyDescent="0.25">
      <c r="A112" s="43" t="s">
        <v>261</v>
      </c>
      <c r="B112" s="157" t="s">
        <v>262</v>
      </c>
      <c r="C112" s="43" t="s">
        <v>263</v>
      </c>
      <c r="D112" s="45"/>
      <c r="E112" s="93">
        <v>5.9543165550000001</v>
      </c>
      <c r="F112" s="93" t="s">
        <v>388</v>
      </c>
      <c r="G112" s="93" t="s">
        <v>388</v>
      </c>
      <c r="H112" s="93">
        <v>3.785380843</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148.78399999999999</v>
      </c>
      <c r="AL112" s="38" t="s">
        <v>432</v>
      </c>
    </row>
    <row r="113" spans="1:38" s="2" customFormat="1" ht="26.25" customHeight="1" thickBot="1" x14ac:dyDescent="0.25">
      <c r="A113" s="43" t="s">
        <v>261</v>
      </c>
      <c r="B113" s="157" t="s">
        <v>264</v>
      </c>
      <c r="C113" s="43" t="s">
        <v>265</v>
      </c>
      <c r="D113" s="45"/>
      <c r="E113" s="93">
        <v>2.875287078745</v>
      </c>
      <c r="F113" s="93">
        <v>3.0905691804760003</v>
      </c>
      <c r="G113" s="15" t="s">
        <v>388</v>
      </c>
      <c r="H113" s="93">
        <v>10.254436806606998</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157" t="s">
        <v>266</v>
      </c>
      <c r="C114" s="43" t="s">
        <v>421</v>
      </c>
      <c r="D114" s="45"/>
      <c r="E114" s="93">
        <v>3.6665519889999998E-2</v>
      </c>
      <c r="F114" s="93" t="s">
        <v>388</v>
      </c>
      <c r="G114" s="93" t="s">
        <v>388</v>
      </c>
      <c r="H114" s="93">
        <v>2.504385957E-2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15" t="s">
        <v>388</v>
      </c>
      <c r="AJ114" s="15" t="s">
        <v>388</v>
      </c>
      <c r="AK114" s="93">
        <v>916.63799721792157</v>
      </c>
      <c r="AL114" s="38" t="s">
        <v>441</v>
      </c>
    </row>
    <row r="115" spans="1:38" s="2" customFormat="1" ht="26.25" customHeight="1" thickBot="1" x14ac:dyDescent="0.25">
      <c r="A115" s="43" t="s">
        <v>261</v>
      </c>
      <c r="B115" s="157" t="s">
        <v>267</v>
      </c>
      <c r="C115" s="43" t="s">
        <v>268</v>
      </c>
      <c r="D115" s="45"/>
      <c r="E115" s="93">
        <v>0.28732402000000001</v>
      </c>
      <c r="F115" s="93" t="s">
        <v>388</v>
      </c>
      <c r="G115" s="93" t="s">
        <v>388</v>
      </c>
      <c r="H115" s="93">
        <v>0.57464804000000003</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157" t="s">
        <v>269</v>
      </c>
      <c r="C116" s="43" t="s">
        <v>422</v>
      </c>
      <c r="D116" s="45"/>
      <c r="E116" s="93">
        <v>0.5724115749180001</v>
      </c>
      <c r="F116" s="93">
        <v>6.6050368666000003E-2</v>
      </c>
      <c r="G116" s="15" t="s">
        <v>388</v>
      </c>
      <c r="H116" s="93">
        <v>1.4216069935379998</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25">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15" t="s">
        <v>388</v>
      </c>
      <c r="AJ118" s="15" t="s">
        <v>388</v>
      </c>
      <c r="AK118" s="15" t="s">
        <v>388</v>
      </c>
      <c r="AL118" s="38" t="s">
        <v>401</v>
      </c>
    </row>
    <row r="119" spans="1:38" s="2" customFormat="1" ht="26.25" customHeight="1" thickBot="1" x14ac:dyDescent="0.25">
      <c r="A119" s="43" t="s">
        <v>261</v>
      </c>
      <c r="B119" s="157" t="s">
        <v>273</v>
      </c>
      <c r="C119" s="43" t="s">
        <v>274</v>
      </c>
      <c r="D119" s="45"/>
      <c r="E119" s="93" t="s">
        <v>388</v>
      </c>
      <c r="F119" s="93" t="s">
        <v>388</v>
      </c>
      <c r="G119" s="93" t="s">
        <v>388</v>
      </c>
      <c r="H119" s="93" t="s">
        <v>388</v>
      </c>
      <c r="I119" s="93">
        <v>0.24242259999999999</v>
      </c>
      <c r="J119" s="93">
        <v>4.407152</v>
      </c>
      <c r="K119" s="93">
        <v>4.407152</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1832.5000000000002</v>
      </c>
      <c r="AL119" s="38" t="s">
        <v>442</v>
      </c>
    </row>
    <row r="120" spans="1:38" s="2" customFormat="1" ht="26.25" customHeight="1" thickBot="1" x14ac:dyDescent="0.25">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15" t="s">
        <v>388</v>
      </c>
      <c r="AJ120" s="15" t="s">
        <v>388</v>
      </c>
      <c r="AK120" s="15" t="s">
        <v>388</v>
      </c>
      <c r="AL120" s="38" t="s">
        <v>401</v>
      </c>
    </row>
    <row r="121" spans="1:38" s="2" customFormat="1" ht="26.25" customHeight="1" thickBot="1" x14ac:dyDescent="0.25">
      <c r="A121" s="43" t="s">
        <v>261</v>
      </c>
      <c r="B121" s="157" t="s">
        <v>277</v>
      </c>
      <c r="C121" s="43" t="s">
        <v>278</v>
      </c>
      <c r="D121" s="45" t="s">
        <v>279</v>
      </c>
      <c r="E121" s="93" t="s">
        <v>388</v>
      </c>
      <c r="F121" s="93">
        <v>0.998718898834</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2023.8</v>
      </c>
      <c r="AL121" s="38" t="s">
        <v>443</v>
      </c>
    </row>
    <row r="122" spans="1:38" s="2" customFormat="1" ht="26.25" customHeight="1" thickBot="1" x14ac:dyDescent="0.25">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6.4319230769230773E-3</v>
      </c>
      <c r="AD122" s="15" t="s">
        <v>388</v>
      </c>
      <c r="AE122" s="92"/>
      <c r="AF122" s="93" t="s">
        <v>388</v>
      </c>
      <c r="AG122" s="15" t="s">
        <v>388</v>
      </c>
      <c r="AH122" s="15" t="s">
        <v>388</v>
      </c>
      <c r="AI122" s="15" t="s">
        <v>388</v>
      </c>
      <c r="AJ122" s="15" t="s">
        <v>388</v>
      </c>
      <c r="AK122" s="15" t="s">
        <v>438</v>
      </c>
      <c r="AL122" s="38" t="s">
        <v>437</v>
      </c>
    </row>
    <row r="123" spans="1:38" s="2" customFormat="1" ht="26.25" customHeight="1" thickBot="1" x14ac:dyDescent="0.25">
      <c r="A123" s="43" t="s">
        <v>261</v>
      </c>
      <c r="B123" s="157" t="s">
        <v>282</v>
      </c>
      <c r="C123" s="43" t="s">
        <v>283</v>
      </c>
      <c r="D123" s="45"/>
      <c r="E123" s="93">
        <v>8.028776285E-2</v>
      </c>
      <c r="F123" s="93">
        <v>0.16345925049999999</v>
      </c>
      <c r="G123" s="93">
        <v>1.105612926E-2</v>
      </c>
      <c r="H123" s="93">
        <v>7.8294764660000002E-2</v>
      </c>
      <c r="I123" s="93">
        <v>0.20243962070000002</v>
      </c>
      <c r="J123" s="93">
        <v>0.2122264663</v>
      </c>
      <c r="K123" s="93">
        <v>0.2154887482</v>
      </c>
      <c r="L123" s="93">
        <v>2.5508149380000001E-2</v>
      </c>
      <c r="M123" s="93">
        <v>2.5963644049999997</v>
      </c>
      <c r="N123" s="93">
        <v>2.1906055549999999E-3</v>
      </c>
      <c r="O123" s="93">
        <v>2.0299632309999999E-2</v>
      </c>
      <c r="P123" s="93">
        <v>3.9891138009999997E-3</v>
      </c>
      <c r="Q123" s="93">
        <v>1.24701558E-4</v>
      </c>
      <c r="R123" s="93">
        <v>3.3981174950000002E-3</v>
      </c>
      <c r="S123" s="93">
        <v>1.4696746709999999E-3</v>
      </c>
      <c r="T123" s="93">
        <v>1.157720363E-3</v>
      </c>
      <c r="U123" s="93">
        <v>9.0208217400000008E-4</v>
      </c>
      <c r="V123" s="93">
        <v>1.734910441E-2</v>
      </c>
      <c r="W123" s="93" t="s">
        <v>388</v>
      </c>
      <c r="X123" s="93">
        <v>2.216329661E-5</v>
      </c>
      <c r="Y123" s="93">
        <v>6.7942338079999998E-5</v>
      </c>
      <c r="Z123" s="93">
        <v>1.8554665199999998E-5</v>
      </c>
      <c r="AA123" s="93">
        <v>1.0022071029999999E-5</v>
      </c>
      <c r="AB123" s="93">
        <v>1.1868237092000001E-4</v>
      </c>
      <c r="AC123" s="93" t="s">
        <v>388</v>
      </c>
      <c r="AD123" s="93" t="s">
        <v>388</v>
      </c>
      <c r="AE123" s="92"/>
      <c r="AF123" s="93" t="s">
        <v>388</v>
      </c>
      <c r="AG123" s="15" t="s">
        <v>388</v>
      </c>
      <c r="AH123" s="15" t="s">
        <v>388</v>
      </c>
      <c r="AI123" s="15" t="s">
        <v>388</v>
      </c>
      <c r="AJ123" s="15" t="s">
        <v>388</v>
      </c>
      <c r="AK123" s="93">
        <v>32.622818610000003</v>
      </c>
      <c r="AL123" s="38" t="s">
        <v>436</v>
      </c>
    </row>
    <row r="124" spans="1:38" s="2" customFormat="1" ht="26.25" customHeight="1" thickBot="1" x14ac:dyDescent="0.25">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157" t="s">
        <v>287</v>
      </c>
      <c r="C125" s="43" t="s">
        <v>288</v>
      </c>
      <c r="D125" s="45"/>
      <c r="E125" s="15" t="s">
        <v>388</v>
      </c>
      <c r="F125" s="93">
        <v>0.12939520400000001</v>
      </c>
      <c r="G125" s="15" t="s">
        <v>388</v>
      </c>
      <c r="H125" s="15" t="s">
        <v>388</v>
      </c>
      <c r="I125" s="93">
        <v>1.3822248E-4</v>
      </c>
      <c r="J125" s="93">
        <v>9.1729464000000008E-4</v>
      </c>
      <c r="K125" s="93">
        <v>1.9393032800000003E-3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4188.5600000000004</v>
      </c>
      <c r="AL125" s="38" t="s">
        <v>424</v>
      </c>
    </row>
    <row r="126" spans="1:38" s="2" customFormat="1" ht="26.25" customHeight="1" thickBot="1" x14ac:dyDescent="0.25">
      <c r="A126" s="43" t="s">
        <v>286</v>
      </c>
      <c r="B126" s="157" t="s">
        <v>289</v>
      </c>
      <c r="C126" s="43" t="s">
        <v>290</v>
      </c>
      <c r="D126" s="45"/>
      <c r="E126" s="15" t="s">
        <v>388</v>
      </c>
      <c r="F126" s="15" t="s">
        <v>388</v>
      </c>
      <c r="G126" s="15" t="s">
        <v>388</v>
      </c>
      <c r="H126" s="93">
        <v>0.13002810000000001</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541.78390000000002</v>
      </c>
      <c r="AL126" s="38" t="s">
        <v>425</v>
      </c>
    </row>
    <row r="127" spans="1:38" s="2" customFormat="1" ht="26.25" customHeight="1" thickBot="1" x14ac:dyDescent="0.25">
      <c r="A127" s="43" t="s">
        <v>286</v>
      </c>
      <c r="B127" s="157" t="s">
        <v>291</v>
      </c>
      <c r="C127" s="43" t="s">
        <v>292</v>
      </c>
      <c r="D127" s="45"/>
      <c r="E127" s="15" t="s">
        <v>388</v>
      </c>
      <c r="F127" s="93" t="s">
        <v>388</v>
      </c>
      <c r="G127" s="93" t="s">
        <v>388</v>
      </c>
      <c r="H127" s="93">
        <v>3.7752294640000003E-2</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157" t="s">
        <v>305</v>
      </c>
      <c r="C133" s="43" t="s">
        <v>306</v>
      </c>
      <c r="D133" s="45" t="s">
        <v>295</v>
      </c>
      <c r="E133" s="15" t="s">
        <v>389</v>
      </c>
      <c r="F133" s="15" t="s">
        <v>389</v>
      </c>
      <c r="G133" s="15" t="s">
        <v>389</v>
      </c>
      <c r="H133" s="15" t="s">
        <v>388</v>
      </c>
      <c r="I133" s="93">
        <v>6.1752120000000007E-4</v>
      </c>
      <c r="J133" s="93">
        <v>6.1752120000000007E-4</v>
      </c>
      <c r="K133" s="93">
        <v>6.8621375999999997E-4</v>
      </c>
      <c r="L133" s="93">
        <v>3.0876060000000003E-4</v>
      </c>
      <c r="M133" s="15" t="s">
        <v>389</v>
      </c>
      <c r="N133" s="93">
        <v>5.3441387999999992E-4</v>
      </c>
      <c r="O133" s="93">
        <v>8.9513880000000002E-5</v>
      </c>
      <c r="P133" s="93">
        <v>1.729974807677731E-2</v>
      </c>
      <c r="Q133" s="93">
        <v>2.4220356000000001E-4</v>
      </c>
      <c r="R133" s="93">
        <v>2.4131376E-4</v>
      </c>
      <c r="S133" s="93">
        <v>2.2120428000000001E-4</v>
      </c>
      <c r="T133" s="93">
        <v>3.0840468000000002E-4</v>
      </c>
      <c r="U133" s="93">
        <v>3.5200488000000001E-4</v>
      </c>
      <c r="V133" s="93">
        <v>2.8494955200000002E-3</v>
      </c>
      <c r="W133" s="93">
        <v>4.8049200000000001E-4</v>
      </c>
      <c r="X133" s="93">
        <v>2.3490719999999998E-4</v>
      </c>
      <c r="Y133" s="93">
        <v>1.2830915999999999E-4</v>
      </c>
      <c r="Z133" s="93">
        <v>1.1460624000000001E-4</v>
      </c>
      <c r="AA133" s="93">
        <v>1.2439404E-4</v>
      </c>
      <c r="AB133" s="93">
        <v>6.0221664000000008E-4</v>
      </c>
      <c r="AC133" s="93">
        <v>2.6694000000000002E-3</v>
      </c>
      <c r="AD133" s="93">
        <v>7.29636E-3</v>
      </c>
      <c r="AE133" s="92"/>
      <c r="AF133" s="15" t="s">
        <v>388</v>
      </c>
      <c r="AG133" s="15" t="s">
        <v>388</v>
      </c>
      <c r="AH133" s="15" t="s">
        <v>388</v>
      </c>
      <c r="AI133" s="15" t="s">
        <v>388</v>
      </c>
      <c r="AJ133" s="15" t="s">
        <v>388</v>
      </c>
      <c r="AK133" s="93">
        <v>17796</v>
      </c>
      <c r="AL133" s="38" t="s">
        <v>427</v>
      </c>
    </row>
    <row r="134" spans="1:38" s="2" customFormat="1" ht="26.25" customHeight="1" thickBot="1" x14ac:dyDescent="0.25">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57" t="s">
        <v>311</v>
      </c>
      <c r="C136" s="43" t="s">
        <v>312</v>
      </c>
      <c r="D136" s="45"/>
      <c r="E136" s="15" t="s">
        <v>388</v>
      </c>
      <c r="F136" s="93">
        <v>9.6500000000000006E-3</v>
      </c>
      <c r="G136" s="15" t="s">
        <v>388</v>
      </c>
      <c r="H136" s="93">
        <v>0.35489680000000001</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643099.75140256993</v>
      </c>
      <c r="AL136" s="38" t="s">
        <v>440</v>
      </c>
    </row>
    <row r="137" spans="1:38" s="2" customFormat="1" ht="26.25" customHeight="1" thickBot="1" x14ac:dyDescent="0.25">
      <c r="A137" s="43" t="s">
        <v>286</v>
      </c>
      <c r="B137" s="157" t="s">
        <v>313</v>
      </c>
      <c r="C137" s="43" t="s">
        <v>314</v>
      </c>
      <c r="D137" s="45"/>
      <c r="E137" s="15" t="s">
        <v>388</v>
      </c>
      <c r="F137" s="93">
        <v>1.5769999999999999E-2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1051384</v>
      </c>
      <c r="AL137" s="38" t="s">
        <v>429</v>
      </c>
    </row>
    <row r="138" spans="1:38" s="2" customFormat="1" ht="26.25" customHeight="1" thickBot="1" x14ac:dyDescent="0.25">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157" t="s">
        <v>317</v>
      </c>
      <c r="C139" s="43" t="s">
        <v>430</v>
      </c>
      <c r="D139" s="45" t="s">
        <v>318</v>
      </c>
      <c r="E139" s="15" t="s">
        <v>388</v>
      </c>
      <c r="F139" s="15" t="s">
        <v>388</v>
      </c>
      <c r="G139" s="15" t="s">
        <v>388</v>
      </c>
      <c r="H139" s="15" t="s">
        <v>388</v>
      </c>
      <c r="I139" s="93">
        <v>0.2550242875</v>
      </c>
      <c r="J139" s="93">
        <v>0.2550242875</v>
      </c>
      <c r="K139" s="93">
        <v>0.2550242875</v>
      </c>
      <c r="L139" s="93">
        <v>2.2424542874999998E-2</v>
      </c>
      <c r="M139" s="15" t="s">
        <v>388</v>
      </c>
      <c r="N139" s="93">
        <v>7.3053750000000002E-4</v>
      </c>
      <c r="O139" s="93">
        <v>1.4711374999999999E-3</v>
      </c>
      <c r="P139" s="93">
        <v>1.4711374999999999E-3</v>
      </c>
      <c r="Q139" s="93">
        <v>2.3276575000000001E-3</v>
      </c>
      <c r="R139" s="93">
        <v>2.2238125000000001E-3</v>
      </c>
      <c r="S139" s="93">
        <v>5.1870175000000001E-3</v>
      </c>
      <c r="T139" s="15" t="s">
        <v>388</v>
      </c>
      <c r="U139" s="15" t="s">
        <v>388</v>
      </c>
      <c r="V139" s="15" t="s">
        <v>388</v>
      </c>
      <c r="W139" s="93">
        <v>2.6140061124999998</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4025</v>
      </c>
      <c r="AL139" s="38" t="s">
        <v>407</v>
      </c>
    </row>
    <row r="140" spans="1:38" s="2" customFormat="1" ht="26.25" customHeight="1" thickBot="1" x14ac:dyDescent="0.25">
      <c r="A140" s="43" t="s">
        <v>319</v>
      </c>
      <c r="B140" s="157" t="s">
        <v>320</v>
      </c>
      <c r="C140" s="43" t="s">
        <v>431</v>
      </c>
      <c r="D140" s="45"/>
      <c r="E140" s="15" t="s">
        <v>388</v>
      </c>
      <c r="F140" s="15" t="s">
        <v>388</v>
      </c>
      <c r="G140" s="15" t="s">
        <v>388</v>
      </c>
      <c r="H140" s="93">
        <v>0.50337857139999997</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96" t="s">
        <v>376</v>
      </c>
      <c r="D141" s="94" t="s">
        <v>141</v>
      </c>
      <c r="E141" s="94">
        <f t="shared" ref="E141:T141" si="0">SUM(E14:E140)</f>
        <v>211.14390032920056</v>
      </c>
      <c r="F141" s="94">
        <f t="shared" si="0"/>
        <v>137.47696808314109</v>
      </c>
      <c r="G141" s="94">
        <f t="shared" si="0"/>
        <v>81.235185819669752</v>
      </c>
      <c r="H141" s="94">
        <f t="shared" si="0"/>
        <v>40.699989404063388</v>
      </c>
      <c r="I141" s="94">
        <f t="shared" si="0"/>
        <v>24.455605833348102</v>
      </c>
      <c r="J141" s="94">
        <f t="shared" si="0"/>
        <v>40.902161673508651</v>
      </c>
      <c r="K141" s="94">
        <f t="shared" si="0"/>
        <v>55.527501474340568</v>
      </c>
      <c r="L141" s="94">
        <f t="shared" si="0"/>
        <v>5.5778111701802224</v>
      </c>
      <c r="M141" s="94">
        <f t="shared" si="0"/>
        <v>486.0342379709503</v>
      </c>
      <c r="N141" s="94">
        <f t="shared" si="0"/>
        <v>21.854168392183936</v>
      </c>
      <c r="O141" s="94">
        <f t="shared" si="0"/>
        <v>1.2663937449886162</v>
      </c>
      <c r="P141" s="94">
        <f t="shared" si="0"/>
        <v>0.87317830653012729</v>
      </c>
      <c r="Q141" s="94">
        <f t="shared" si="0"/>
        <v>2.9597262452030733</v>
      </c>
      <c r="R141" s="94">
        <f t="shared" si="0"/>
        <v>28.824601223765551</v>
      </c>
      <c r="S141" s="94">
        <f t="shared" si="0"/>
        <v>44.146944906084777</v>
      </c>
      <c r="T141" s="94">
        <f t="shared" si="0"/>
        <v>24.971748659308712</v>
      </c>
      <c r="U141" s="94" t="s">
        <v>387</v>
      </c>
      <c r="V141" s="94">
        <f t="shared" ref="V141:AD141" si="1">SUM(V14:V140)</f>
        <v>108.3952091337959</v>
      </c>
      <c r="W141" s="94">
        <f t="shared" si="1"/>
        <v>14.334168972819207</v>
      </c>
      <c r="X141" s="94">
        <f t="shared" si="1"/>
        <v>6.9959123141005835</v>
      </c>
      <c r="Y141" s="94">
        <f t="shared" si="1"/>
        <v>5.6148308088954062</v>
      </c>
      <c r="Z141" s="94">
        <f t="shared" si="1"/>
        <v>4.2773073680062721</v>
      </c>
      <c r="AA141" s="94">
        <f t="shared" si="1"/>
        <v>4.8950995203660224</v>
      </c>
      <c r="AB141" s="94">
        <f t="shared" si="1"/>
        <v>21.783150011368278</v>
      </c>
      <c r="AC141" s="94">
        <f t="shared" si="1"/>
        <v>38.181970960569267</v>
      </c>
      <c r="AD141" s="94">
        <f t="shared" si="1"/>
        <v>31.93677591728348</v>
      </c>
      <c r="AE141" s="97"/>
      <c r="AF141" s="94">
        <f>SUM(AF14:AF140)</f>
        <v>356842.25424910319</v>
      </c>
      <c r="AG141" s="94">
        <f>SUM(AG14:AG140)</f>
        <v>275793.50252249191</v>
      </c>
      <c r="AH141" s="94">
        <f>SUM(AH14:AH140)</f>
        <v>149970.67826003727</v>
      </c>
      <c r="AI141" s="94">
        <f>SUM(AI14:AI140)</f>
        <v>304651.22956999991</v>
      </c>
      <c r="AJ141" s="94">
        <f>SUM(AJ14:AJ140)</f>
        <v>8125.1672450000005</v>
      </c>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27" t="s">
        <v>362</v>
      </c>
      <c r="D152" s="125" t="s">
        <v>295</v>
      </c>
      <c r="E152" s="125">
        <f>SUM(E$141, E$151, IF(AND(ISNUMBER(SEARCH($B$4,"AT|BE|CH|GB|IE|LT|LU|NL")),SUM(E$143:E$149)&gt;0),SUM(E$143:E$149)-SUM(E$27:E$33),0))</f>
        <v>211.14390032920056</v>
      </c>
      <c r="F152" s="125">
        <f t="shared" ref="F152:AD152" si="2">SUM(F$141, F$151, IF(AND(ISNUMBER(SEARCH($B$4,"AT|BE|CH|GB|IE|LT|LU|NL")),SUM(F$143:F$149)&gt;0),SUM(F$143:F$149)-SUM(F$27:F$33),0))</f>
        <v>137.47696808314109</v>
      </c>
      <c r="G152" s="125">
        <f t="shared" si="2"/>
        <v>81.235185819669752</v>
      </c>
      <c r="H152" s="125">
        <f t="shared" si="2"/>
        <v>40.699989404063388</v>
      </c>
      <c r="I152" s="125">
        <f t="shared" si="2"/>
        <v>24.455605833348102</v>
      </c>
      <c r="J152" s="125">
        <f t="shared" si="2"/>
        <v>40.902161673508651</v>
      </c>
      <c r="K152" s="125">
        <f t="shared" si="2"/>
        <v>55.527501474340568</v>
      </c>
      <c r="L152" s="125">
        <f t="shared" si="2"/>
        <v>5.5778111701802224</v>
      </c>
      <c r="M152" s="125">
        <f t="shared" si="2"/>
        <v>486.0342379709503</v>
      </c>
      <c r="N152" s="125">
        <f t="shared" si="2"/>
        <v>21.854168392183936</v>
      </c>
      <c r="O152" s="125">
        <f t="shared" si="2"/>
        <v>1.2663937449886162</v>
      </c>
      <c r="P152" s="125">
        <f t="shared" si="2"/>
        <v>0.87317830653012729</v>
      </c>
      <c r="Q152" s="125">
        <f t="shared" si="2"/>
        <v>2.9597262452030733</v>
      </c>
      <c r="R152" s="125">
        <f t="shared" si="2"/>
        <v>28.824601223765551</v>
      </c>
      <c r="S152" s="125">
        <f t="shared" si="2"/>
        <v>44.146944906084777</v>
      </c>
      <c r="T152" s="125">
        <f t="shared" si="2"/>
        <v>24.971748659308712</v>
      </c>
      <c r="U152" s="125">
        <f t="shared" si="2"/>
        <v>0</v>
      </c>
      <c r="V152" s="125">
        <f t="shared" si="2"/>
        <v>108.3952091337959</v>
      </c>
      <c r="W152" s="125">
        <f t="shared" si="2"/>
        <v>14.334168972819207</v>
      </c>
      <c r="X152" s="125">
        <f t="shared" si="2"/>
        <v>6.9959123141005835</v>
      </c>
      <c r="Y152" s="125">
        <f t="shared" si="2"/>
        <v>5.6148308088954062</v>
      </c>
      <c r="Z152" s="125">
        <f t="shared" si="2"/>
        <v>4.2773073680062721</v>
      </c>
      <c r="AA152" s="125">
        <f t="shared" si="2"/>
        <v>4.8950995203660224</v>
      </c>
      <c r="AB152" s="125">
        <f t="shared" si="2"/>
        <v>21.783150011368278</v>
      </c>
      <c r="AC152" s="125">
        <f t="shared" si="2"/>
        <v>38.181970960569267</v>
      </c>
      <c r="AD152" s="125">
        <f t="shared" si="2"/>
        <v>31.93677591728348</v>
      </c>
      <c r="AE152" s="114"/>
      <c r="AF152" s="125"/>
      <c r="AG152" s="125"/>
      <c r="AH152" s="125"/>
      <c r="AI152" s="125"/>
      <c r="AJ152" s="125"/>
      <c r="AK152" s="125"/>
      <c r="AL152" s="128"/>
    </row>
    <row r="153" spans="1:38" s="120" customFormat="1" ht="26.25" customHeight="1" thickBot="1" x14ac:dyDescent="0.25">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27" t="s">
        <v>363</v>
      </c>
      <c r="D154" s="125" t="s">
        <v>322</v>
      </c>
      <c r="E154" s="125">
        <f>SUM(E$141, E$153, -1 * IF(OR($B$6=2005,$B$6&gt;=2020),SUM(E$99:E$122),0), IF(AND(ISNUMBER(SEARCH($B$4,"AT|BE|CH|GB|IE|LT|LU|NL")),SUM(E$143:E$149)&gt;0),SUM(E$143:E$149)-SUM(E$27:E$33),0))</f>
        <v>211.14390032920056</v>
      </c>
      <c r="F154" s="125">
        <f>SUM(F$141, F$153, -1 * IF(OR($B$6=2005,$B$6&gt;=2020),SUM(F$99:F$122),0), IF(AND(ISNUMBER(SEARCH($B$4,"AT|BE|CH|GB|IE|LT|LU|NL")),SUM(F$143:F$149)&gt;0),SUM(F$143:F$149)-SUM(F$27:F$33),0))</f>
        <v>137.47696808314109</v>
      </c>
      <c r="G154" s="125">
        <f>SUM(G$141, G$153, IF(AND(ISNUMBER(SEARCH($B$4,"AT|BE|CH|GB|IE|LT|LU|NL")),SUM(G$143:G$149)&gt;0),SUM(G$143:G$149)-SUM(G$27:G$33),0))</f>
        <v>81.235185819669752</v>
      </c>
      <c r="H154" s="125">
        <f>SUM(H$141, H$153, IF(AND(ISNUMBER(SEARCH($B$4,"AT|BE|CH|GB|IE|LT|LU|NL")),SUM(H$143:H$149)&gt;0),SUM(H$143:H$149)-SUM(H$27:H$33),0))</f>
        <v>40.699989404063388</v>
      </c>
      <c r="I154" s="125">
        <f t="shared" ref="I154:AD154" si="3">SUM(I$141, I$153, IF(AND(ISNUMBER(SEARCH($B$4,"AT|BE|CH|GB|IE|LT|LU|NL")),SUM(I$143:I$149)&gt;0),SUM(I$143:I$149)-SUM(I$27:I$33),0))</f>
        <v>24.455605833348102</v>
      </c>
      <c r="J154" s="125">
        <f t="shared" si="3"/>
        <v>40.902161673508651</v>
      </c>
      <c r="K154" s="125">
        <f t="shared" si="3"/>
        <v>55.527501474340568</v>
      </c>
      <c r="L154" s="125">
        <f t="shared" si="3"/>
        <v>5.5778111701802224</v>
      </c>
      <c r="M154" s="125">
        <f t="shared" si="3"/>
        <v>486.0342379709503</v>
      </c>
      <c r="N154" s="125">
        <f t="shared" si="3"/>
        <v>21.854168392183936</v>
      </c>
      <c r="O154" s="125">
        <f t="shared" si="3"/>
        <v>1.2663937449886162</v>
      </c>
      <c r="P154" s="125">
        <f t="shared" si="3"/>
        <v>0.87317830653012729</v>
      </c>
      <c r="Q154" s="125">
        <f t="shared" si="3"/>
        <v>2.9597262452030733</v>
      </c>
      <c r="R154" s="125">
        <f t="shared" si="3"/>
        <v>28.824601223765551</v>
      </c>
      <c r="S154" s="125">
        <f t="shared" si="3"/>
        <v>44.146944906084777</v>
      </c>
      <c r="T154" s="125">
        <f t="shared" si="3"/>
        <v>24.971748659308712</v>
      </c>
      <c r="U154" s="125">
        <f t="shared" si="3"/>
        <v>0</v>
      </c>
      <c r="V154" s="125">
        <f t="shared" si="3"/>
        <v>108.3952091337959</v>
      </c>
      <c r="W154" s="125">
        <f t="shared" si="3"/>
        <v>14.334168972819207</v>
      </c>
      <c r="X154" s="125">
        <f t="shared" si="3"/>
        <v>6.9959123141005835</v>
      </c>
      <c r="Y154" s="125">
        <f t="shared" si="3"/>
        <v>5.6148308088954062</v>
      </c>
      <c r="Z154" s="125">
        <f t="shared" si="3"/>
        <v>4.2773073680062721</v>
      </c>
      <c r="AA154" s="125">
        <f t="shared" si="3"/>
        <v>4.8950995203660224</v>
      </c>
      <c r="AB154" s="125">
        <f t="shared" si="3"/>
        <v>21.783150011368278</v>
      </c>
      <c r="AC154" s="125">
        <f t="shared" si="3"/>
        <v>38.181970960569267</v>
      </c>
      <c r="AD154" s="125">
        <f t="shared" si="3"/>
        <v>31.93677591728348</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35" t="s">
        <v>327</v>
      </c>
      <c r="D157" s="136"/>
      <c r="E157" s="136">
        <v>6.0555525199613216</v>
      </c>
      <c r="F157" s="136">
        <v>0.13773251046313087</v>
      </c>
      <c r="G157" s="136">
        <v>0.40343198465405439</v>
      </c>
      <c r="H157" s="136" t="s">
        <v>388</v>
      </c>
      <c r="I157" s="136">
        <v>8.7759539325100736E-2</v>
      </c>
      <c r="J157" s="136">
        <v>8.7759539325100736E-2</v>
      </c>
      <c r="K157" s="136">
        <v>8.7759539325100736E-2</v>
      </c>
      <c r="L157" s="136">
        <v>4.3879769662550368E-2</v>
      </c>
      <c r="M157" s="136">
        <v>1.2765517456580917</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20795.463126497649</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35" t="s">
        <v>329</v>
      </c>
      <c r="D158" s="136"/>
      <c r="E158" s="136">
        <v>0.70100000000000007</v>
      </c>
      <c r="F158" s="136">
        <v>7.3330281698832822E-2</v>
      </c>
      <c r="G158" s="136">
        <v>5.2502086100366427E-2</v>
      </c>
      <c r="H158" s="136" t="s">
        <v>388</v>
      </c>
      <c r="I158" s="136">
        <v>7.5608414981735419E-3</v>
      </c>
      <c r="J158" s="136">
        <v>7.5608414981735419E-3</v>
      </c>
      <c r="K158" s="136">
        <v>7.5608414981735419E-3</v>
      </c>
      <c r="L158" s="136">
        <v>3.780420749086771E-3</v>
      </c>
      <c r="M158" s="136">
        <v>1.531178321679906</v>
      </c>
      <c r="N158" s="136">
        <v>0.51842662162124775</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2743.0908468098701</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35" t="s">
        <v>435</v>
      </c>
      <c r="D159" s="136"/>
      <c r="E159" s="136">
        <v>30.471599999999999</v>
      </c>
      <c r="F159" s="136">
        <v>0.85</v>
      </c>
      <c r="G159" s="136">
        <v>11.184700000000001</v>
      </c>
      <c r="H159" s="136" t="s">
        <v>388</v>
      </c>
      <c r="I159" s="136">
        <v>1.2657457204301075</v>
      </c>
      <c r="J159" s="136">
        <v>1.3975</v>
      </c>
      <c r="K159" s="136">
        <v>1.3975</v>
      </c>
      <c r="L159" s="136" t="s">
        <v>388</v>
      </c>
      <c r="M159" s="136">
        <v>2.8851</v>
      </c>
      <c r="N159" s="136">
        <v>7.8658003853132194E-2</v>
      </c>
      <c r="O159" s="136">
        <v>8.4111525851227418E-3</v>
      </c>
      <c r="P159" s="136">
        <v>9.8899678786364999E-3</v>
      </c>
      <c r="Q159" s="136">
        <v>0.26379695849146678</v>
      </c>
      <c r="R159" s="136">
        <v>0.27987985601495541</v>
      </c>
      <c r="S159" s="136">
        <v>0.54496410954842023</v>
      </c>
      <c r="T159" s="136">
        <v>12.348732666061068</v>
      </c>
      <c r="U159" s="136">
        <v>8.799423672790449E-2</v>
      </c>
      <c r="V159" s="136">
        <v>0.54903361391277716</v>
      </c>
      <c r="W159" s="136">
        <v>0.18989830545943714</v>
      </c>
      <c r="X159" s="136">
        <v>2.0658177639428415E-3</v>
      </c>
      <c r="Y159" s="136">
        <v>1.2247025054305669E-2</v>
      </c>
      <c r="Z159" s="136">
        <v>8.4111525851227401E-3</v>
      </c>
      <c r="AA159" s="136">
        <v>3.5262259869403255E-3</v>
      </c>
      <c r="AB159" s="136">
        <v>2.6250221390311572E-2</v>
      </c>
      <c r="AC159" s="136">
        <v>5.9617475742616069E-2</v>
      </c>
      <c r="AD159" s="136">
        <v>0.22145447980110317</v>
      </c>
      <c r="AE159" s="114"/>
      <c r="AF159" s="136">
        <v>18692.554151842669</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71284-7912-4862-ADD3-F4557924C2A1}">
  <sheetPr codeName="Tabelle32"/>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8" style="5" customWidth="1"/>
    <col min="2" max="2" width="10.5703125" style="191" customWidth="1"/>
    <col min="3" max="3" width="41.5703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2008</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2008</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157" t="s">
        <v>50</v>
      </c>
      <c r="C14" s="43" t="s">
        <v>51</v>
      </c>
      <c r="D14" s="45"/>
      <c r="E14" s="93">
        <v>34.61008735817709</v>
      </c>
      <c r="F14" s="93">
        <v>1.1308576948938911</v>
      </c>
      <c r="G14" s="93">
        <v>24.006687381194524</v>
      </c>
      <c r="H14" s="93">
        <v>2.0099999999999996E-3</v>
      </c>
      <c r="I14" s="93">
        <v>0.77904354642190499</v>
      </c>
      <c r="J14" s="93">
        <v>2.1910975400786596</v>
      </c>
      <c r="K14" s="93">
        <v>3.6791072512860468</v>
      </c>
      <c r="L14" s="93">
        <v>6.5899028667734699E-2</v>
      </c>
      <c r="M14" s="93">
        <v>12.560089403513354</v>
      </c>
      <c r="N14" s="93">
        <v>2.6486143694782376</v>
      </c>
      <c r="O14" s="93">
        <v>0.11233471658252155</v>
      </c>
      <c r="P14" s="93">
        <v>0.19247278158214662</v>
      </c>
      <c r="Q14" s="93">
        <v>0.82368160133565715</v>
      </c>
      <c r="R14" s="93">
        <v>1.8522952432616975</v>
      </c>
      <c r="S14" s="93">
        <v>2.568966344997484</v>
      </c>
      <c r="T14" s="93">
        <v>3.8855340666990252</v>
      </c>
      <c r="U14" s="15" t="s">
        <v>387</v>
      </c>
      <c r="V14" s="93">
        <v>13.20658376358165</v>
      </c>
      <c r="W14" s="93">
        <v>3.1484825762009589</v>
      </c>
      <c r="X14" s="93">
        <v>0.18802681160503626</v>
      </c>
      <c r="Y14" s="93">
        <v>1.8734862896416595E-2</v>
      </c>
      <c r="Z14" s="93">
        <v>1.400394749545894E-2</v>
      </c>
      <c r="AA14" s="93">
        <v>2.3189893889545381E-2</v>
      </c>
      <c r="AB14" s="93">
        <v>0.24395551588645717</v>
      </c>
      <c r="AC14" s="93">
        <v>0.28213166294583264</v>
      </c>
      <c r="AD14" s="93">
        <v>0.19737220790109702</v>
      </c>
      <c r="AE14" s="92"/>
      <c r="AF14" s="93">
        <v>10748.719227040001</v>
      </c>
      <c r="AG14" s="93">
        <v>153620.72722898534</v>
      </c>
      <c r="AH14" s="93">
        <v>79018.894193999964</v>
      </c>
      <c r="AI14" s="93">
        <v>59314.627579999986</v>
      </c>
      <c r="AJ14" s="93">
        <v>4556.4459299999999</v>
      </c>
      <c r="AK14" s="15" t="s">
        <v>388</v>
      </c>
      <c r="AL14" s="38" t="s">
        <v>48</v>
      </c>
    </row>
    <row r="15" spans="1:38" s="2" customFormat="1" ht="26.25" customHeight="1" thickBot="1" x14ac:dyDescent="0.25">
      <c r="A15" s="43" t="s">
        <v>52</v>
      </c>
      <c r="B15" s="157" t="s">
        <v>53</v>
      </c>
      <c r="C15" s="43" t="s">
        <v>54</v>
      </c>
      <c r="D15" s="45"/>
      <c r="E15" s="93">
        <v>3.86174052336</v>
      </c>
      <c r="F15" s="93">
        <v>7.2379930320999999E-2</v>
      </c>
      <c r="G15" s="93">
        <v>6.7270047485518392</v>
      </c>
      <c r="H15" s="15" t="s">
        <v>388</v>
      </c>
      <c r="I15" s="93">
        <v>5.3199059556208163E-2</v>
      </c>
      <c r="J15" s="93">
        <v>0.14730026295030221</v>
      </c>
      <c r="K15" s="93">
        <v>0.42107152079999999</v>
      </c>
      <c r="L15" s="93">
        <v>2.475818025334827E-3</v>
      </c>
      <c r="M15" s="93">
        <v>1.1612511244799999</v>
      </c>
      <c r="N15" s="93">
        <v>3.7449271648450004</v>
      </c>
      <c r="O15" s="93">
        <v>8.5241613721899992E-2</v>
      </c>
      <c r="P15" s="93">
        <v>1.7488977340160004E-2</v>
      </c>
      <c r="Q15" s="93">
        <v>0.61433689254700008</v>
      </c>
      <c r="R15" s="93">
        <v>4.7044734462735001</v>
      </c>
      <c r="S15" s="93">
        <v>1.6490057164845</v>
      </c>
      <c r="T15" s="93">
        <v>2.7380943625</v>
      </c>
      <c r="U15" s="15" t="s">
        <v>387</v>
      </c>
      <c r="V15" s="93">
        <v>7.0721813552820008</v>
      </c>
      <c r="W15" s="93">
        <v>4.1364530098300004E-2</v>
      </c>
      <c r="X15" s="93">
        <v>5.826725663716814E-7</v>
      </c>
      <c r="Y15" s="93">
        <v>2.3516581732228614E-3</v>
      </c>
      <c r="Z15" s="93">
        <v>2.3449990581786142E-3</v>
      </c>
      <c r="AA15" s="93">
        <v>3.5698822020321518E-3</v>
      </c>
      <c r="AB15" s="93">
        <v>8.2671221059999987E-3</v>
      </c>
      <c r="AC15" s="15" t="s">
        <v>388</v>
      </c>
      <c r="AD15" s="15" t="s">
        <v>388</v>
      </c>
      <c r="AE15" s="92"/>
      <c r="AF15" s="93">
        <v>29255.135087999999</v>
      </c>
      <c r="AG15" s="93" t="s">
        <v>388</v>
      </c>
      <c r="AH15" s="93">
        <v>20768.478443000004</v>
      </c>
      <c r="AI15" s="93">
        <v>370.29559999999998</v>
      </c>
      <c r="AJ15" s="93" t="s">
        <v>388</v>
      </c>
      <c r="AK15" s="15" t="s">
        <v>388</v>
      </c>
      <c r="AL15" s="38" t="s">
        <v>48</v>
      </c>
    </row>
    <row r="16" spans="1:38" s="2" customFormat="1" ht="26.25" customHeight="1" thickBot="1" x14ac:dyDescent="0.25">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157" t="s">
        <v>57</v>
      </c>
      <c r="C17" s="43" t="s">
        <v>58</v>
      </c>
      <c r="D17" s="45"/>
      <c r="E17" s="93">
        <v>4.3527658023999996</v>
      </c>
      <c r="F17" s="93">
        <v>3.3619206574999998E-2</v>
      </c>
      <c r="G17" s="93">
        <v>4.5174569836550278</v>
      </c>
      <c r="H17" s="15" t="s">
        <v>388</v>
      </c>
      <c r="I17" s="93">
        <v>6.5242012875655175E-2</v>
      </c>
      <c r="J17" s="93">
        <v>0.22327927567713862</v>
      </c>
      <c r="K17" s="93">
        <v>0.36553207856000003</v>
      </c>
      <c r="L17" s="93">
        <v>6.3007449295319042E-3</v>
      </c>
      <c r="M17" s="93">
        <v>9.0235385258999994</v>
      </c>
      <c r="N17" s="93">
        <v>8.78190259E-2</v>
      </c>
      <c r="O17" s="93">
        <v>2.3769447940000001E-3</v>
      </c>
      <c r="P17" s="93">
        <v>6.7390055480000006E-4</v>
      </c>
      <c r="Q17" s="93">
        <v>0.10009995231999999</v>
      </c>
      <c r="R17" s="93">
        <v>4.4385033560000002E-2</v>
      </c>
      <c r="S17" s="93">
        <v>1.1042122900000001E-2</v>
      </c>
      <c r="T17" s="93">
        <v>0.33115597999999991</v>
      </c>
      <c r="U17" s="15" t="s">
        <v>387</v>
      </c>
      <c r="V17" s="93">
        <v>0.17039256272</v>
      </c>
      <c r="W17" s="93">
        <v>1.5231666731499999E-2</v>
      </c>
      <c r="X17" s="93">
        <v>2.9247638672132658E-4</v>
      </c>
      <c r="Y17" s="93">
        <v>2.2983749705380693E-3</v>
      </c>
      <c r="Z17" s="93">
        <v>2.6108619836452717E-4</v>
      </c>
      <c r="AA17" s="93">
        <v>2.3028465285607699E-4</v>
      </c>
      <c r="AB17" s="93">
        <v>3.0822222084800005E-3</v>
      </c>
      <c r="AC17" s="93">
        <v>2.3980471848000003E-3</v>
      </c>
      <c r="AD17" s="93">
        <v>0.65752906680000001</v>
      </c>
      <c r="AE17" s="92"/>
      <c r="AF17" s="93">
        <v>5249.5262400000001</v>
      </c>
      <c r="AG17" s="93">
        <v>27688.228039999998</v>
      </c>
      <c r="AH17" s="93">
        <v>2229.875603</v>
      </c>
      <c r="AI17" s="15" t="s">
        <v>388</v>
      </c>
      <c r="AJ17" s="93">
        <v>131.69999999999999</v>
      </c>
      <c r="AK17" s="15" t="s">
        <v>388</v>
      </c>
      <c r="AL17" s="38" t="s">
        <v>48</v>
      </c>
    </row>
    <row r="18" spans="1:38" s="2" customFormat="1" ht="26.25" customHeight="1" thickBot="1" x14ac:dyDescent="0.25">
      <c r="A18" s="43" t="s">
        <v>52</v>
      </c>
      <c r="B18" s="157" t="s">
        <v>59</v>
      </c>
      <c r="C18" s="43" t="s">
        <v>60</v>
      </c>
      <c r="D18" s="45"/>
      <c r="E18" s="93">
        <v>0.17666548025999995</v>
      </c>
      <c r="F18" s="93">
        <v>1.1420424959999998E-3</v>
      </c>
      <c r="G18" s="93">
        <v>3.8859908546925119</v>
      </c>
      <c r="H18" s="15" t="s">
        <v>388</v>
      </c>
      <c r="I18" s="93">
        <v>4.9643125105888093E-3</v>
      </c>
      <c r="J18" s="93">
        <v>8.9597802944630187E-3</v>
      </c>
      <c r="K18" s="93">
        <v>1.5098311106000002E-2</v>
      </c>
      <c r="L18" s="93">
        <v>1.4020065142862431E-3</v>
      </c>
      <c r="M18" s="93">
        <v>2.4585449920000002E-2</v>
      </c>
      <c r="N18" s="93">
        <v>7.5875000000000009E-4</v>
      </c>
      <c r="O18" s="93">
        <v>9.1050000000000001E-6</v>
      </c>
      <c r="P18" s="93">
        <v>2.9198999999999998E-6</v>
      </c>
      <c r="Q18" s="93">
        <v>6.0700000000000005E-5</v>
      </c>
      <c r="R18" s="93">
        <v>0.21845173000000001</v>
      </c>
      <c r="S18" s="93">
        <v>2.4332500000000002E-4</v>
      </c>
      <c r="T18" s="93">
        <v>3.2990999999999999E-2</v>
      </c>
      <c r="U18" s="15" t="s">
        <v>387</v>
      </c>
      <c r="V18" s="93">
        <v>3.6420000000000002E-4</v>
      </c>
      <c r="W18" s="93">
        <v>1.336986248E-3</v>
      </c>
      <c r="X18" s="93">
        <v>2.1188605041304253E-4</v>
      </c>
      <c r="Y18" s="93">
        <v>1.6674271998387328E-3</v>
      </c>
      <c r="Z18" s="93">
        <v>1.8927879526939924E-4</v>
      </c>
      <c r="AA18" s="93">
        <v>1.6696767687882552E-4</v>
      </c>
      <c r="AB18" s="93">
        <v>2.2355597223999999E-3</v>
      </c>
      <c r="AC18" s="93">
        <v>1.351228E-4</v>
      </c>
      <c r="AD18" s="93">
        <v>3.7049800000000001E-2</v>
      </c>
      <c r="AE18" s="92"/>
      <c r="AF18" s="93">
        <v>1142.372496</v>
      </c>
      <c r="AG18" s="93">
        <v>217.94</v>
      </c>
      <c r="AH18" s="93">
        <v>10.5</v>
      </c>
      <c r="AI18" s="15" t="s">
        <v>388</v>
      </c>
      <c r="AJ18" s="15" t="s">
        <v>388</v>
      </c>
      <c r="AK18" s="15" t="s">
        <v>388</v>
      </c>
      <c r="AL18" s="38" t="s">
        <v>48</v>
      </c>
    </row>
    <row r="19" spans="1:38" s="2" customFormat="1" ht="26.25" customHeight="1" thickBot="1" x14ac:dyDescent="0.25">
      <c r="A19" s="43" t="s">
        <v>52</v>
      </c>
      <c r="B19" s="157" t="s">
        <v>61</v>
      </c>
      <c r="C19" s="43" t="s">
        <v>62</v>
      </c>
      <c r="D19" s="45"/>
      <c r="E19" s="93">
        <v>2.1968494498000006</v>
      </c>
      <c r="F19" s="93">
        <v>1.2627784588000002E-2</v>
      </c>
      <c r="G19" s="93">
        <v>2.4254044111047524</v>
      </c>
      <c r="H19" s="15" t="s">
        <v>388</v>
      </c>
      <c r="I19" s="93">
        <v>8.7818072860328417E-2</v>
      </c>
      <c r="J19" s="93">
        <v>0.15908645220228498</v>
      </c>
      <c r="K19" s="93">
        <v>0.18661968270000001</v>
      </c>
      <c r="L19" s="93">
        <v>1.8875993989730878E-2</v>
      </c>
      <c r="M19" s="93">
        <v>0.44317670467999992</v>
      </c>
      <c r="N19" s="93">
        <v>6.8940385220600003E-2</v>
      </c>
      <c r="O19" s="93">
        <v>1.0339733766999998E-3</v>
      </c>
      <c r="P19" s="93">
        <v>3.6317655367199999E-3</v>
      </c>
      <c r="Q19" s="93">
        <v>7.9002466589000002E-3</v>
      </c>
      <c r="R19" s="93">
        <v>6.9760762919999992E-3</v>
      </c>
      <c r="S19" s="93">
        <v>1.227651573E-2</v>
      </c>
      <c r="T19" s="93">
        <v>0.78036881241799982</v>
      </c>
      <c r="U19" s="15" t="s">
        <v>387</v>
      </c>
      <c r="V19" s="93">
        <v>7.2146268774000002E-2</v>
      </c>
      <c r="W19" s="93">
        <v>3.7665679260099998E-2</v>
      </c>
      <c r="X19" s="93">
        <v>1.2270042101039486E-3</v>
      </c>
      <c r="Y19" s="93">
        <v>7.3286007537318116E-3</v>
      </c>
      <c r="Z19" s="93">
        <v>9.5027197940709843E-4</v>
      </c>
      <c r="AA19" s="93">
        <v>8.2297240865714344E-4</v>
      </c>
      <c r="AB19" s="93">
        <v>1.0328849351900002E-2</v>
      </c>
      <c r="AC19" s="93">
        <v>1.4784294949999998E-3</v>
      </c>
      <c r="AD19" s="93">
        <v>0.35528728777654006</v>
      </c>
      <c r="AE19" s="92"/>
      <c r="AF19" s="93">
        <v>14209.338536999998</v>
      </c>
      <c r="AG19" s="93">
        <v>3269.2867000000001</v>
      </c>
      <c r="AH19" s="93">
        <v>1901.0749599999999</v>
      </c>
      <c r="AI19" s="93">
        <v>555.4796090000001</v>
      </c>
      <c r="AJ19" s="93">
        <v>77.942759999999993</v>
      </c>
      <c r="AK19" s="15" t="s">
        <v>388</v>
      </c>
      <c r="AL19" s="38" t="s">
        <v>48</v>
      </c>
    </row>
    <row r="20" spans="1:38" s="2" customFormat="1" ht="26.25" customHeight="1" thickBot="1" x14ac:dyDescent="0.25">
      <c r="A20" s="43" t="s">
        <v>52</v>
      </c>
      <c r="B20" s="157" t="s">
        <v>63</v>
      </c>
      <c r="C20" s="43" t="s">
        <v>64</v>
      </c>
      <c r="D20" s="45"/>
      <c r="E20" s="93">
        <v>20.055253027110009</v>
      </c>
      <c r="F20" s="93">
        <v>0.34100240146400007</v>
      </c>
      <c r="G20" s="93">
        <v>5.4382853723681857</v>
      </c>
      <c r="H20" s="15" t="s">
        <v>388</v>
      </c>
      <c r="I20" s="93">
        <v>1.6178792722933675</v>
      </c>
      <c r="J20" s="93">
        <v>2.2227117174977726</v>
      </c>
      <c r="K20" s="93">
        <v>2.4505033594710004</v>
      </c>
      <c r="L20" s="93">
        <v>2.5480781908553695E-2</v>
      </c>
      <c r="M20" s="93">
        <v>19.631460587960003</v>
      </c>
      <c r="N20" s="93">
        <v>4.0798539799836622</v>
      </c>
      <c r="O20" s="93">
        <v>0.26923534304349001</v>
      </c>
      <c r="P20" s="93">
        <v>0.12271232461264504</v>
      </c>
      <c r="Q20" s="93">
        <v>0.17611787935441939</v>
      </c>
      <c r="R20" s="93">
        <v>0.19785940994794998</v>
      </c>
      <c r="S20" s="93">
        <v>0.18757129698574995</v>
      </c>
      <c r="T20" s="93">
        <v>1.0271785834203504</v>
      </c>
      <c r="U20" s="15" t="s">
        <v>387</v>
      </c>
      <c r="V20" s="93">
        <v>1.553476099632572</v>
      </c>
      <c r="W20" s="93">
        <v>0.97058813617204931</v>
      </c>
      <c r="X20" s="93">
        <v>3.2829291058886344E-2</v>
      </c>
      <c r="Y20" s="93">
        <v>7.9033841116263728E-2</v>
      </c>
      <c r="Z20" s="93">
        <v>1.8077643732450431E-2</v>
      </c>
      <c r="AA20" s="93">
        <v>1.4772271402223496E-2</v>
      </c>
      <c r="AB20" s="93">
        <v>0.14471304730982398</v>
      </c>
      <c r="AC20" s="93">
        <v>0.14943770037944004</v>
      </c>
      <c r="AD20" s="93">
        <v>0.20225784778652003</v>
      </c>
      <c r="AE20" s="92"/>
      <c r="AF20" s="93">
        <v>8979.1935859999994</v>
      </c>
      <c r="AG20" s="93">
        <v>13638.609630000001</v>
      </c>
      <c r="AH20" s="93">
        <v>37945.38439900001</v>
      </c>
      <c r="AI20" s="93">
        <v>177267.56036900007</v>
      </c>
      <c r="AJ20" s="93">
        <v>2406.3758010000001</v>
      </c>
      <c r="AK20" s="15" t="s">
        <v>388</v>
      </c>
      <c r="AL20" s="38" t="s">
        <v>48</v>
      </c>
    </row>
    <row r="21" spans="1:38" s="2" customFormat="1" ht="26.25" customHeight="1" thickBot="1" x14ac:dyDescent="0.25">
      <c r="A21" s="43" t="s">
        <v>52</v>
      </c>
      <c r="B21" s="157" t="s">
        <v>65</v>
      </c>
      <c r="C21" s="43" t="s">
        <v>66</v>
      </c>
      <c r="D21" s="45"/>
      <c r="E21" s="93">
        <v>0.53095109005000007</v>
      </c>
      <c r="F21" s="93">
        <v>2.0575047810899996E-2</v>
      </c>
      <c r="G21" s="93">
        <v>1.1310346881035309</v>
      </c>
      <c r="H21" s="15" t="s">
        <v>388</v>
      </c>
      <c r="I21" s="93">
        <v>2.9391765314789566E-2</v>
      </c>
      <c r="J21" s="93">
        <v>6.3509228013656147E-2</v>
      </c>
      <c r="K21" s="93">
        <v>0.11649374589730001</v>
      </c>
      <c r="L21" s="93">
        <v>7.0724581781499802E-3</v>
      </c>
      <c r="M21" s="93">
        <v>0.20582114120800002</v>
      </c>
      <c r="N21" s="93">
        <v>8.4201658284800029E-2</v>
      </c>
      <c r="O21" s="93">
        <v>2.4920659024400007E-3</v>
      </c>
      <c r="P21" s="93">
        <v>3.3720272759599984E-3</v>
      </c>
      <c r="Q21" s="93">
        <v>1.8829579749499999E-2</v>
      </c>
      <c r="R21" s="93">
        <v>5.7050279368100011E-2</v>
      </c>
      <c r="S21" s="93">
        <v>5.3507473541600008E-2</v>
      </c>
      <c r="T21" s="93">
        <v>0.40204892144859999</v>
      </c>
      <c r="U21" s="15" t="s">
        <v>387</v>
      </c>
      <c r="V21" s="93">
        <v>0.28467209177199998</v>
      </c>
      <c r="W21" s="93">
        <v>2.2031795319250001E-2</v>
      </c>
      <c r="X21" s="93">
        <v>8.2958021679240955E-4</v>
      </c>
      <c r="Y21" s="93">
        <v>3.7452986043276485E-3</v>
      </c>
      <c r="Z21" s="93">
        <v>5.6654018022866991E-4</v>
      </c>
      <c r="AA21" s="93">
        <v>4.8151631491127249E-4</v>
      </c>
      <c r="AB21" s="93">
        <v>5.6229353162599999E-3</v>
      </c>
      <c r="AC21" s="93">
        <v>2.0419359288999998E-3</v>
      </c>
      <c r="AD21" s="93">
        <v>0.13854066199687998</v>
      </c>
      <c r="AE21" s="92"/>
      <c r="AF21" s="93">
        <v>1552.4484909000007</v>
      </c>
      <c r="AG21" s="93">
        <v>1425.0038280000001</v>
      </c>
      <c r="AH21" s="93">
        <v>270.21000000000004</v>
      </c>
      <c r="AI21" s="93">
        <v>386.91824899999995</v>
      </c>
      <c r="AJ21" s="15" t="s">
        <v>388</v>
      </c>
      <c r="AK21" s="15" t="s">
        <v>388</v>
      </c>
      <c r="AL21" s="38" t="s">
        <v>48</v>
      </c>
    </row>
    <row r="22" spans="1:38" s="2" customFormat="1" ht="26.25" customHeight="1" thickBot="1" x14ac:dyDescent="0.25">
      <c r="A22" s="43" t="s">
        <v>52</v>
      </c>
      <c r="B22" s="157" t="s">
        <v>67</v>
      </c>
      <c r="C22" s="43" t="s">
        <v>68</v>
      </c>
      <c r="D22" s="45"/>
      <c r="E22" s="93">
        <v>3.8439530966100008</v>
      </c>
      <c r="F22" s="93">
        <v>1.5228242848999997E-2</v>
      </c>
      <c r="G22" s="93">
        <v>1.5449491970387854</v>
      </c>
      <c r="H22" s="15" t="s">
        <v>388</v>
      </c>
      <c r="I22" s="93">
        <v>7.5608907683574991E-2</v>
      </c>
      <c r="J22" s="93">
        <v>0.15963590902870312</v>
      </c>
      <c r="K22" s="93">
        <v>0.32156847898099988</v>
      </c>
      <c r="L22" s="93">
        <v>1.1098271460448776E-2</v>
      </c>
      <c r="M22" s="93">
        <v>12.48791051555</v>
      </c>
      <c r="N22" s="93">
        <v>3.2013642661549997</v>
      </c>
      <c r="O22" s="93">
        <v>7.6146278689899982E-2</v>
      </c>
      <c r="P22" s="93">
        <v>2.2528628458690005E-2</v>
      </c>
      <c r="Q22" s="93">
        <v>0.53527037296399993</v>
      </c>
      <c r="R22" s="93">
        <v>3.8860562274330004</v>
      </c>
      <c r="S22" s="93">
        <v>1.4170963492505002</v>
      </c>
      <c r="T22" s="93">
        <v>3.4126588963400004</v>
      </c>
      <c r="U22" s="15" t="s">
        <v>387</v>
      </c>
      <c r="V22" s="93">
        <v>6.182665336306</v>
      </c>
      <c r="W22" s="93">
        <v>0.12240827063169993</v>
      </c>
      <c r="X22" s="93">
        <v>7.3957918357827604E-4</v>
      </c>
      <c r="Y22" s="93">
        <v>4.3393372411736197E-3</v>
      </c>
      <c r="Z22" s="93">
        <v>5.6868644339414908E-4</v>
      </c>
      <c r="AA22" s="93">
        <v>4.9173142836995466E-4</v>
      </c>
      <c r="AB22" s="93">
        <v>6.1393342965159999E-3</v>
      </c>
      <c r="AC22" s="93">
        <v>3.8827432443400002E-3</v>
      </c>
      <c r="AD22" s="93">
        <v>0.91129171198888004</v>
      </c>
      <c r="AE22" s="92"/>
      <c r="AF22" s="93">
        <v>3834.2664859999991</v>
      </c>
      <c r="AG22" s="93">
        <v>6117.0400069999996</v>
      </c>
      <c r="AH22" s="93">
        <v>3197.5882720000004</v>
      </c>
      <c r="AI22" s="93">
        <v>184.98275899999999</v>
      </c>
      <c r="AJ22" s="93">
        <v>97.537444000000008</v>
      </c>
      <c r="AK22" s="15" t="s">
        <v>388</v>
      </c>
      <c r="AL22" s="38" t="s">
        <v>48</v>
      </c>
    </row>
    <row r="23" spans="1:38" s="2" customFormat="1" ht="26.25" customHeight="1" thickBot="1" x14ac:dyDescent="0.25">
      <c r="A23" s="43" t="s">
        <v>69</v>
      </c>
      <c r="B23" s="157" t="s">
        <v>377</v>
      </c>
      <c r="C23" s="43" t="s">
        <v>390</v>
      </c>
      <c r="D23" s="45"/>
      <c r="E23" s="93">
        <v>12.32128695714135</v>
      </c>
      <c r="F23" s="93">
        <v>2.4157619683746794</v>
      </c>
      <c r="G23" s="93">
        <v>4.6627788504723282E-3</v>
      </c>
      <c r="H23" s="93">
        <v>3.0725810437986201E-3</v>
      </c>
      <c r="I23" s="93">
        <v>0.84850484648876023</v>
      </c>
      <c r="J23" s="93">
        <v>0.84850484648876023</v>
      </c>
      <c r="K23" s="93">
        <v>0.84850484648876023</v>
      </c>
      <c r="L23" s="93">
        <v>0.51827668296959406</v>
      </c>
      <c r="M23" s="93">
        <v>10.355716569000153</v>
      </c>
      <c r="N23" s="15" t="s">
        <v>388</v>
      </c>
      <c r="O23" s="93">
        <v>3.8412553576183048E-3</v>
      </c>
      <c r="P23" s="15" t="s">
        <v>388</v>
      </c>
      <c r="Q23" s="15" t="s">
        <v>388</v>
      </c>
      <c r="R23" s="93">
        <v>1.9206276788091527E-2</v>
      </c>
      <c r="S23" s="93">
        <v>0.65301341079511188</v>
      </c>
      <c r="T23" s="93">
        <v>2.688878750332814E-2</v>
      </c>
      <c r="U23" s="93">
        <v>3.8412553576183056E-3</v>
      </c>
      <c r="V23" s="93">
        <v>0.38412553576183045</v>
      </c>
      <c r="W23" s="15" t="s">
        <v>388</v>
      </c>
      <c r="X23" s="93">
        <v>1.1604097947146482E-2</v>
      </c>
      <c r="Y23" s="93">
        <v>1.9125944913799955E-2</v>
      </c>
      <c r="Z23" s="15" t="s">
        <v>388</v>
      </c>
      <c r="AA23" s="15" t="s">
        <v>388</v>
      </c>
      <c r="AB23" s="93">
        <v>3.0730042860946435E-2</v>
      </c>
      <c r="AC23" s="15" t="s">
        <v>388</v>
      </c>
      <c r="AD23" s="15" t="s">
        <v>388</v>
      </c>
      <c r="AE23" s="92"/>
      <c r="AF23" s="93">
        <v>16414.929126848961</v>
      </c>
      <c r="AG23" s="15" t="s">
        <v>388</v>
      </c>
      <c r="AH23" s="15" t="s">
        <v>388</v>
      </c>
      <c r="AI23" s="93">
        <v>4.2641893891820937</v>
      </c>
      <c r="AJ23" s="15" t="s">
        <v>388</v>
      </c>
      <c r="AK23" s="15" t="s">
        <v>388</v>
      </c>
      <c r="AL23" s="38" t="s">
        <v>48</v>
      </c>
    </row>
    <row r="24" spans="1:38" s="2" customFormat="1" ht="26.25" customHeight="1" thickBot="1" x14ac:dyDescent="0.25">
      <c r="A24" s="43" t="s">
        <v>52</v>
      </c>
      <c r="B24" s="157" t="s">
        <v>70</v>
      </c>
      <c r="C24" s="43" t="s">
        <v>71</v>
      </c>
      <c r="D24" s="45"/>
      <c r="E24" s="93">
        <v>2.1571989094300004</v>
      </c>
      <c r="F24" s="93">
        <v>0.1638981899592</v>
      </c>
      <c r="G24" s="93">
        <v>1.1603150542933347</v>
      </c>
      <c r="H24" s="15" t="s">
        <v>388</v>
      </c>
      <c r="I24" s="93">
        <v>0.1545634801911519</v>
      </c>
      <c r="J24" s="93">
        <v>0.35839352245197198</v>
      </c>
      <c r="K24" s="93">
        <v>0.66728522440700067</v>
      </c>
      <c r="L24" s="93">
        <v>1.6333776778005221E-2</v>
      </c>
      <c r="M24" s="93">
        <v>3.0150771993939989</v>
      </c>
      <c r="N24" s="93">
        <v>0.23842861366144619</v>
      </c>
      <c r="O24" s="93">
        <v>1.8446883925929997E-2</v>
      </c>
      <c r="P24" s="93">
        <v>1.2415283643596068E-2</v>
      </c>
      <c r="Q24" s="93">
        <v>2.0427990552110253E-2</v>
      </c>
      <c r="R24" s="93">
        <v>0.14235697944504985</v>
      </c>
      <c r="S24" s="93">
        <v>0.2218095400108501</v>
      </c>
      <c r="T24" s="93">
        <v>0.54191300770019968</v>
      </c>
      <c r="U24" s="15" t="s">
        <v>387</v>
      </c>
      <c r="V24" s="93">
        <v>3.5565452124451435</v>
      </c>
      <c r="W24" s="93">
        <v>0.23574339558390039</v>
      </c>
      <c r="X24" s="93">
        <v>2.1493654969049432E-2</v>
      </c>
      <c r="Y24" s="93">
        <v>3.8821990695490138E-2</v>
      </c>
      <c r="Z24" s="93">
        <v>1.1024763067578967E-2</v>
      </c>
      <c r="AA24" s="93">
        <v>8.8716916893414443E-3</v>
      </c>
      <c r="AB24" s="93">
        <v>8.0212100421459973E-2</v>
      </c>
      <c r="AC24" s="93">
        <v>0.26319538256499997</v>
      </c>
      <c r="AD24" s="93">
        <v>0.20190663983478022</v>
      </c>
      <c r="AE24" s="92"/>
      <c r="AF24" s="93">
        <v>3013.4757851999989</v>
      </c>
      <c r="AG24" s="93">
        <v>1053.488249</v>
      </c>
      <c r="AH24" s="93">
        <v>637.73562500000003</v>
      </c>
      <c r="AI24" s="93">
        <v>6820.7039130000012</v>
      </c>
      <c r="AJ24" s="93">
        <v>2262.5</v>
      </c>
      <c r="AK24" s="15" t="s">
        <v>388</v>
      </c>
      <c r="AL24" s="38" t="s">
        <v>48</v>
      </c>
    </row>
    <row r="25" spans="1:38" s="2" customFormat="1" ht="26.25" customHeight="1" thickBot="1" x14ac:dyDescent="0.25">
      <c r="A25" s="43" t="s">
        <v>72</v>
      </c>
      <c r="B25" s="157" t="s">
        <v>73</v>
      </c>
      <c r="C25" s="43" t="s">
        <v>74</v>
      </c>
      <c r="D25" s="45"/>
      <c r="E25" s="93">
        <v>0.63261408890445481</v>
      </c>
      <c r="F25" s="93">
        <v>9.3400194516493312E-2</v>
      </c>
      <c r="G25" s="93">
        <v>3.63185322349239E-2</v>
      </c>
      <c r="H25" s="15" t="s">
        <v>388</v>
      </c>
      <c r="I25" s="93">
        <v>5.8703973546584331E-3</v>
      </c>
      <c r="J25" s="93">
        <v>5.8703973546584331E-3</v>
      </c>
      <c r="K25" s="93">
        <v>5.8703973546584331E-3</v>
      </c>
      <c r="L25" s="93">
        <v>2.9351986773292166E-3</v>
      </c>
      <c r="M25" s="93">
        <v>0.69733191772422909</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1872.089290459995</v>
      </c>
      <c r="AG25" s="15" t="s">
        <v>388</v>
      </c>
      <c r="AH25" s="15" t="s">
        <v>388</v>
      </c>
      <c r="AI25" s="15" t="s">
        <v>388</v>
      </c>
      <c r="AJ25" s="15" t="s">
        <v>388</v>
      </c>
      <c r="AK25" s="15" t="s">
        <v>388</v>
      </c>
      <c r="AL25" s="38" t="s">
        <v>48</v>
      </c>
    </row>
    <row r="26" spans="1:38" s="2" customFormat="1" ht="26.25" customHeight="1" thickBot="1" x14ac:dyDescent="0.25">
      <c r="A26" s="43" t="s">
        <v>72</v>
      </c>
      <c r="B26" s="157" t="s">
        <v>75</v>
      </c>
      <c r="C26" s="43" t="s">
        <v>76</v>
      </c>
      <c r="D26" s="45"/>
      <c r="E26" s="93">
        <v>0.22253589396148443</v>
      </c>
      <c r="F26" s="93">
        <v>4.3581538822930289E-2</v>
      </c>
      <c r="G26" s="93">
        <v>1.6853592890860181E-2</v>
      </c>
      <c r="H26" s="15" t="s">
        <v>388</v>
      </c>
      <c r="I26" s="93">
        <v>1.8669080089331149E-3</v>
      </c>
      <c r="J26" s="93">
        <v>1.8669080089331149E-3</v>
      </c>
      <c r="K26" s="93">
        <v>1.8669080089331149E-3</v>
      </c>
      <c r="L26" s="93">
        <v>9.3345400446655745E-4</v>
      </c>
      <c r="M26" s="93">
        <v>0.5655704406154014</v>
      </c>
      <c r="N26" s="93">
        <v>0.12348017980436508</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877.51197287161108</v>
      </c>
      <c r="AG26" s="15" t="s">
        <v>388</v>
      </c>
      <c r="AH26" s="15" t="s">
        <v>388</v>
      </c>
      <c r="AI26" s="15" t="s">
        <v>388</v>
      </c>
      <c r="AJ26" s="15" t="s">
        <v>388</v>
      </c>
      <c r="AK26" s="15" t="s">
        <v>388</v>
      </c>
      <c r="AL26" s="38" t="s">
        <v>48</v>
      </c>
    </row>
    <row r="27" spans="1:38" s="2" customFormat="1" ht="26.25" customHeight="1" thickBot="1" x14ac:dyDescent="0.25">
      <c r="A27" s="43" t="s">
        <v>77</v>
      </c>
      <c r="B27" s="157" t="s">
        <v>78</v>
      </c>
      <c r="C27" s="43" t="s">
        <v>79</v>
      </c>
      <c r="D27" s="45"/>
      <c r="E27" s="93">
        <v>28.678187352139496</v>
      </c>
      <c r="F27" s="93">
        <v>10.983152074912848</v>
      </c>
      <c r="G27" s="93">
        <v>3.6018120398045424E-2</v>
      </c>
      <c r="H27" s="93">
        <v>1.7332500546157501</v>
      </c>
      <c r="I27" s="93">
        <v>0.63631135410059836</v>
      </c>
      <c r="J27" s="93">
        <v>0.63631135410059836</v>
      </c>
      <c r="K27" s="93">
        <v>0.63631135410059836</v>
      </c>
      <c r="L27" s="93">
        <v>0.33877857986151516</v>
      </c>
      <c r="M27" s="93">
        <v>98.284247241773116</v>
      </c>
      <c r="N27" s="93">
        <v>2.8035792539850544E-3</v>
      </c>
      <c r="O27" s="93">
        <v>3.4309970438058948E-4</v>
      </c>
      <c r="P27" s="93">
        <v>1.6761762732441208E-2</v>
      </c>
      <c r="Q27" s="93">
        <v>5.2934496130596881E-4</v>
      </c>
      <c r="R27" s="93">
        <v>1.4878267799606989E-2</v>
      </c>
      <c r="S27" s="93">
        <v>1.0409002415083734E-2</v>
      </c>
      <c r="T27" s="93">
        <v>3.7252155293505109E-3</v>
      </c>
      <c r="U27" s="93">
        <v>3.7249051385075861E-4</v>
      </c>
      <c r="V27" s="93">
        <v>6.2342659069480243E-2</v>
      </c>
      <c r="W27" s="93">
        <v>1.1921011199194351</v>
      </c>
      <c r="X27" s="93">
        <v>2.1206261063268929E-2</v>
      </c>
      <c r="Y27" s="93">
        <v>2.5558583991597356E-2</v>
      </c>
      <c r="Z27" s="93">
        <v>1.3053554485713102E-2</v>
      </c>
      <c r="AA27" s="93">
        <v>2.6421749038865395E-2</v>
      </c>
      <c r="AB27" s="93">
        <v>8.6240148579444773E-2</v>
      </c>
      <c r="AC27" s="93">
        <v>0.1293920694208342</v>
      </c>
      <c r="AD27" s="93">
        <v>2.3970697058137508E-4</v>
      </c>
      <c r="AE27" s="92"/>
      <c r="AF27" s="93">
        <v>88651.364381335705</v>
      </c>
      <c r="AG27" s="15" t="s">
        <v>388</v>
      </c>
      <c r="AH27" s="93">
        <v>8.5522584742625298</v>
      </c>
      <c r="AI27" s="93">
        <v>2504.9407901675017</v>
      </c>
      <c r="AJ27" s="15" t="s">
        <v>388</v>
      </c>
      <c r="AK27" s="15" t="s">
        <v>388</v>
      </c>
      <c r="AL27" s="38" t="s">
        <v>48</v>
      </c>
    </row>
    <row r="28" spans="1:38" s="2" customFormat="1" ht="26.25" customHeight="1" thickBot="1" x14ac:dyDescent="0.25">
      <c r="A28" s="43" t="s">
        <v>77</v>
      </c>
      <c r="B28" s="157" t="s">
        <v>80</v>
      </c>
      <c r="C28" s="43" t="s">
        <v>81</v>
      </c>
      <c r="D28" s="45"/>
      <c r="E28" s="93">
        <v>6.0398192418302781</v>
      </c>
      <c r="F28" s="93">
        <v>0.98795166347213714</v>
      </c>
      <c r="G28" s="93">
        <v>5.9409274832461344E-3</v>
      </c>
      <c r="H28" s="93">
        <v>1.2124554922813939E-2</v>
      </c>
      <c r="I28" s="93">
        <v>0.64978532476116135</v>
      </c>
      <c r="J28" s="93">
        <v>0.64978532476116135</v>
      </c>
      <c r="K28" s="93">
        <v>0.64978532476116135</v>
      </c>
      <c r="L28" s="93">
        <v>0.35700044099517675</v>
      </c>
      <c r="M28" s="93">
        <v>8.5252440043697444</v>
      </c>
      <c r="N28" s="93">
        <v>1.7179121841804729E-4</v>
      </c>
      <c r="O28" s="93">
        <v>1.7924616482840616E-5</v>
      </c>
      <c r="P28" s="93">
        <v>1.6670422718573909E-3</v>
      </c>
      <c r="Q28" s="93">
        <v>3.3985496363091519E-5</v>
      </c>
      <c r="R28" s="93">
        <v>2.5309297631655537E-3</v>
      </c>
      <c r="S28" s="93">
        <v>1.7023424807699123E-3</v>
      </c>
      <c r="T28" s="93">
        <v>9.9654514970208191E-5</v>
      </c>
      <c r="U28" s="93">
        <v>3.2121759760501799E-5</v>
      </c>
      <c r="V28" s="93">
        <v>5.7260046588126327E-3</v>
      </c>
      <c r="W28" s="93">
        <v>0.24541986017072104</v>
      </c>
      <c r="X28" s="93">
        <v>4.5645742130497021E-3</v>
      </c>
      <c r="Y28" s="93">
        <v>4.8271395009414865E-3</v>
      </c>
      <c r="Z28" s="93">
        <v>2.5262150283907377E-3</v>
      </c>
      <c r="AA28" s="93">
        <v>4.6148951013196245E-3</v>
      </c>
      <c r="AB28" s="93">
        <v>1.6532823843701548E-2</v>
      </c>
      <c r="AC28" s="93">
        <v>1.8154813894747251E-2</v>
      </c>
      <c r="AD28" s="93">
        <v>5.4113784203443992E-5</v>
      </c>
      <c r="AE28" s="92"/>
      <c r="AF28" s="93">
        <v>12799.357898402539</v>
      </c>
      <c r="AG28" s="15" t="s">
        <v>388</v>
      </c>
      <c r="AH28" s="15" t="s">
        <v>388</v>
      </c>
      <c r="AI28" s="93">
        <v>88.797637653286358</v>
      </c>
      <c r="AJ28" s="15" t="s">
        <v>388</v>
      </c>
      <c r="AK28" s="15" t="s">
        <v>388</v>
      </c>
      <c r="AL28" s="38" t="s">
        <v>48</v>
      </c>
    </row>
    <row r="29" spans="1:38" s="2" customFormat="1" ht="26.25" customHeight="1" thickBot="1" x14ac:dyDescent="0.25">
      <c r="A29" s="43" t="s">
        <v>77</v>
      </c>
      <c r="B29" s="157" t="s">
        <v>82</v>
      </c>
      <c r="C29" s="43" t="s">
        <v>83</v>
      </c>
      <c r="D29" s="45"/>
      <c r="E29" s="93">
        <v>26.531126590707746</v>
      </c>
      <c r="F29" s="93">
        <v>0.92328781478593624</v>
      </c>
      <c r="G29" s="93">
        <v>2.6808429952167249E-2</v>
      </c>
      <c r="H29" s="93">
        <v>1.1608977163397035E-2</v>
      </c>
      <c r="I29" s="93">
        <v>0.61493035339146651</v>
      </c>
      <c r="J29" s="93">
        <v>0.61493035339146651</v>
      </c>
      <c r="K29" s="93">
        <v>0.61493035339146651</v>
      </c>
      <c r="L29" s="93">
        <v>0.32588958137913154</v>
      </c>
      <c r="M29" s="93">
        <v>5.4318956839703727</v>
      </c>
      <c r="N29" s="93">
        <v>6.7330523652191806E-4</v>
      </c>
      <c r="O29" s="93">
        <v>6.733052365219182E-5</v>
      </c>
      <c r="P29" s="93">
        <v>7.1370355071323317E-3</v>
      </c>
      <c r="Q29" s="93">
        <v>1.3466104730438364E-4</v>
      </c>
      <c r="R29" s="93">
        <v>1.1446189020872608E-2</v>
      </c>
      <c r="S29" s="93">
        <v>7.675679696349867E-3</v>
      </c>
      <c r="T29" s="93">
        <v>2.6932209460876728E-4</v>
      </c>
      <c r="U29" s="93">
        <v>1.3466104730438364E-4</v>
      </c>
      <c r="V29" s="93">
        <v>2.4238988514789055E-2</v>
      </c>
      <c r="W29" s="93">
        <v>0.24792709191154</v>
      </c>
      <c r="X29" s="93">
        <v>6.867713412523564E-3</v>
      </c>
      <c r="Y29" s="93">
        <v>4.1475602569750157E-2</v>
      </c>
      <c r="Z29" s="93">
        <v>4.6323400272707961E-2</v>
      </c>
      <c r="AA29" s="93">
        <v>1.0638222737046307E-2</v>
      </c>
      <c r="AB29" s="93">
        <v>0.10530493899202799</v>
      </c>
      <c r="AC29" s="93">
        <v>8.0997041351321561E-2</v>
      </c>
      <c r="AD29" s="93">
        <v>4.9220381756099639E-5</v>
      </c>
      <c r="AE29" s="92"/>
      <c r="AF29" s="93">
        <v>57109.376428966374</v>
      </c>
      <c r="AG29" s="15" t="s">
        <v>388</v>
      </c>
      <c r="AH29" s="93">
        <v>164.33863432694417</v>
      </c>
      <c r="AI29" s="93">
        <v>286.98179110033351</v>
      </c>
      <c r="AJ29" s="15" t="s">
        <v>388</v>
      </c>
      <c r="AK29" s="15" t="s">
        <v>388</v>
      </c>
      <c r="AL29" s="38" t="s">
        <v>48</v>
      </c>
    </row>
    <row r="30" spans="1:38" s="2" customFormat="1" ht="26.25" customHeight="1" thickBot="1" x14ac:dyDescent="0.25">
      <c r="A30" s="43" t="s">
        <v>77</v>
      </c>
      <c r="B30" s="157" t="s">
        <v>84</v>
      </c>
      <c r="C30" s="43" t="s">
        <v>85</v>
      </c>
      <c r="D30" s="45"/>
      <c r="E30" s="93">
        <v>0.20924367070625244</v>
      </c>
      <c r="F30" s="93">
        <v>2.6421598165920486</v>
      </c>
      <c r="G30" s="93">
        <v>4.871510920565558E-4</v>
      </c>
      <c r="H30" s="93">
        <v>1.5596738725709384E-3</v>
      </c>
      <c r="I30" s="93">
        <v>5.2909264381866959E-2</v>
      </c>
      <c r="J30" s="93">
        <v>5.2909264381866959E-2</v>
      </c>
      <c r="K30" s="93">
        <v>5.2909264381866959E-2</v>
      </c>
      <c r="L30" s="93">
        <v>7.3238878820053649E-3</v>
      </c>
      <c r="M30" s="93">
        <v>10.882555506429879</v>
      </c>
      <c r="N30" s="93">
        <v>5.059126446218884E-5</v>
      </c>
      <c r="O30" s="93">
        <v>6.3158786070078164E-6</v>
      </c>
      <c r="P30" s="93">
        <v>2.7674808209628713E-4</v>
      </c>
      <c r="Q30" s="93">
        <v>9.4898768120433017E-6</v>
      </c>
      <c r="R30" s="93">
        <v>2.0339849184499307E-4</v>
      </c>
      <c r="S30" s="93">
        <v>1.4504604763795447E-4</v>
      </c>
      <c r="T30" s="93">
        <v>7.2391720457616233E-5</v>
      </c>
      <c r="U30" s="93">
        <v>6.3479964100709699E-6</v>
      </c>
      <c r="V30" s="93">
        <v>1.0483829417536048E-3</v>
      </c>
      <c r="W30" s="93">
        <v>2.9266731512324007E-2</v>
      </c>
      <c r="X30" s="93">
        <v>2.7766437347670573E-4</v>
      </c>
      <c r="Y30" s="93">
        <v>3.0972553355769212E-4</v>
      </c>
      <c r="Z30" s="93">
        <v>2.2122766885702286E-4</v>
      </c>
      <c r="AA30" s="93">
        <v>3.3408974949995513E-4</v>
      </c>
      <c r="AB30" s="93">
        <v>1.1427073253913759E-3</v>
      </c>
      <c r="AC30" s="93">
        <v>1.9236696048591836E-3</v>
      </c>
      <c r="AD30" s="93">
        <v>1.6532118047166067E-5</v>
      </c>
      <c r="AE30" s="92"/>
      <c r="AF30" s="93">
        <v>1314.9797779286155</v>
      </c>
      <c r="AG30" s="15" t="s">
        <v>388</v>
      </c>
      <c r="AH30" s="15" t="s">
        <v>388</v>
      </c>
      <c r="AI30" s="93">
        <v>48.231151628896292</v>
      </c>
      <c r="AJ30" s="15" t="s">
        <v>388</v>
      </c>
      <c r="AK30" s="15" t="s">
        <v>388</v>
      </c>
      <c r="AL30" s="38" t="s">
        <v>48</v>
      </c>
    </row>
    <row r="31" spans="1:38" s="2" customFormat="1" ht="26.25" customHeight="1" thickBot="1" x14ac:dyDescent="0.25">
      <c r="A31" s="43" t="s">
        <v>77</v>
      </c>
      <c r="B31" s="157" t="s">
        <v>86</v>
      </c>
      <c r="C31" s="43" t="s">
        <v>87</v>
      </c>
      <c r="D31" s="45"/>
      <c r="E31" s="15" t="s">
        <v>388</v>
      </c>
      <c r="F31" s="93">
        <v>2.8587085967610384</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157" t="s">
        <v>88</v>
      </c>
      <c r="C32" s="43" t="s">
        <v>89</v>
      </c>
      <c r="D32" s="45"/>
      <c r="E32" s="15" t="s">
        <v>388</v>
      </c>
      <c r="F32" s="15" t="s">
        <v>388</v>
      </c>
      <c r="G32" s="15" t="s">
        <v>388</v>
      </c>
      <c r="H32" s="15" t="s">
        <v>388</v>
      </c>
      <c r="I32" s="93">
        <v>0.63419032461279001</v>
      </c>
      <c r="J32" s="93">
        <v>1.1507793441970842</v>
      </c>
      <c r="K32" s="93">
        <v>1.5513271603534504</v>
      </c>
      <c r="L32" s="93">
        <v>0.16389029556224027</v>
      </c>
      <c r="M32" s="15" t="s">
        <v>388</v>
      </c>
      <c r="N32" s="93">
        <v>0.480980762702517</v>
      </c>
      <c r="O32" s="93">
        <v>1.7922000754511446E-3</v>
      </c>
      <c r="P32" s="15" t="s">
        <v>388</v>
      </c>
      <c r="Q32" s="93">
        <v>4.2771148884725725E-2</v>
      </c>
      <c r="R32" s="93">
        <v>1.339360492219986</v>
      </c>
      <c r="S32" s="93">
        <v>30.162417895782635</v>
      </c>
      <c r="T32" s="93">
        <v>0.19231028290578261</v>
      </c>
      <c r="U32" s="93">
        <v>3.1026543207069008E-2</v>
      </c>
      <c r="V32" s="93">
        <v>19.235210574468496</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157" t="s">
        <v>90</v>
      </c>
      <c r="C33" s="43" t="s">
        <v>91</v>
      </c>
      <c r="D33" s="45"/>
      <c r="E33" s="15" t="s">
        <v>388</v>
      </c>
      <c r="F33" s="15" t="s">
        <v>388</v>
      </c>
      <c r="G33" s="15" t="s">
        <v>388</v>
      </c>
      <c r="H33" s="15" t="s">
        <v>388</v>
      </c>
      <c r="I33" s="93">
        <v>0.47199239245555219</v>
      </c>
      <c r="J33" s="93">
        <v>5.5746963640665745</v>
      </c>
      <c r="K33" s="93">
        <v>11.149392728133149</v>
      </c>
      <c r="L33" s="93">
        <v>9.2539959643505129E-2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157" t="s">
        <v>92</v>
      </c>
      <c r="C34" s="43" t="s">
        <v>93</v>
      </c>
      <c r="D34" s="45"/>
      <c r="E34" s="93">
        <v>2.678887009804932</v>
      </c>
      <c r="F34" s="93">
        <v>0.14784395565215594</v>
      </c>
      <c r="G34" s="93">
        <v>4.3809380176246921E-4</v>
      </c>
      <c r="H34" s="93">
        <v>2.5555471769477369E-4</v>
      </c>
      <c r="I34" s="93">
        <v>4.8154510110563153E-2</v>
      </c>
      <c r="J34" s="93">
        <v>5.0614959532270749E-2</v>
      </c>
      <c r="K34" s="93">
        <v>5.3426901728508017E-2</v>
      </c>
      <c r="L34" s="93">
        <v>3.1300431571866051E-2</v>
      </c>
      <c r="M34" s="93">
        <v>0.34377617318252146</v>
      </c>
      <c r="N34" s="15" t="s">
        <v>388</v>
      </c>
      <c r="O34" s="93">
        <v>3.6507816813539099E-4</v>
      </c>
      <c r="P34" s="15" t="s">
        <v>388</v>
      </c>
      <c r="Q34" s="15" t="s">
        <v>388</v>
      </c>
      <c r="R34" s="93">
        <v>1.8253908406769548E-3</v>
      </c>
      <c r="S34" s="93">
        <v>6.2063288583016463E-2</v>
      </c>
      <c r="T34" s="93">
        <v>2.5555471769477369E-3</v>
      </c>
      <c r="U34" s="93">
        <v>3.6507816813539099E-4</v>
      </c>
      <c r="V34" s="93">
        <v>3.6507816813539096E-2</v>
      </c>
      <c r="W34" s="15" t="s">
        <v>388</v>
      </c>
      <c r="X34" s="93">
        <v>1.0952345044061727E-3</v>
      </c>
      <c r="Y34" s="93">
        <v>1.8253908406769548E-3</v>
      </c>
      <c r="Z34" s="15" t="s">
        <v>388</v>
      </c>
      <c r="AA34" s="15" t="s">
        <v>388</v>
      </c>
      <c r="AB34" s="93">
        <v>2.9206253450831275E-3</v>
      </c>
      <c r="AC34" s="15" t="s">
        <v>388</v>
      </c>
      <c r="AD34" s="15" t="s">
        <v>388</v>
      </c>
      <c r="AE34" s="92"/>
      <c r="AF34" s="93">
        <v>1569.8361229821801</v>
      </c>
      <c r="AG34" s="15" t="s">
        <v>388</v>
      </c>
      <c r="AH34" s="15" t="s">
        <v>388</v>
      </c>
      <c r="AI34" s="15" t="s">
        <v>388</v>
      </c>
      <c r="AJ34" s="15" t="s">
        <v>388</v>
      </c>
      <c r="AK34" s="15" t="s">
        <v>388</v>
      </c>
      <c r="AL34" s="38" t="s">
        <v>48</v>
      </c>
    </row>
    <row r="35" spans="1:38" s="2" customFormat="1" ht="26.25" customHeight="1" thickBot="1" x14ac:dyDescent="0.25">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157" t="s">
        <v>97</v>
      </c>
      <c r="C36" s="43" t="s">
        <v>98</v>
      </c>
      <c r="D36" s="45"/>
      <c r="E36" s="93">
        <v>7.7255538499052729</v>
      </c>
      <c r="F36" s="93">
        <v>4.4189079631780555</v>
      </c>
      <c r="G36" s="93">
        <v>1.2223647113692822</v>
      </c>
      <c r="H36" s="93">
        <v>1.043902913922024E-3</v>
      </c>
      <c r="I36" s="93">
        <v>0.41864014790541682</v>
      </c>
      <c r="J36" s="93">
        <v>0.43804498763169869</v>
      </c>
      <c r="K36" s="93">
        <v>0.43804498763169869</v>
      </c>
      <c r="L36" s="93">
        <v>6.9160916354445684E-2</v>
      </c>
      <c r="M36" s="93">
        <v>19.83093576794732</v>
      </c>
      <c r="N36" s="93">
        <v>1.491681620283117E-2</v>
      </c>
      <c r="O36" s="93">
        <v>1.3890823566919069E-3</v>
      </c>
      <c r="P36" s="93">
        <v>2.5966198529939108E-3</v>
      </c>
      <c r="Q36" s="93">
        <v>2.9115737682994778E-2</v>
      </c>
      <c r="R36" s="93">
        <v>3.129013364822758E-2</v>
      </c>
      <c r="S36" s="93">
        <v>0.1022137503710947</v>
      </c>
      <c r="T36" s="93">
        <v>1.3168786484805481</v>
      </c>
      <c r="U36" s="93">
        <v>1.4283480371189521E-2</v>
      </c>
      <c r="V36" s="93">
        <v>0.11957106629057455</v>
      </c>
      <c r="W36" s="93">
        <v>2.6303863526674288E-2</v>
      </c>
      <c r="X36" s="93">
        <v>3.3626463704587533E-4</v>
      </c>
      <c r="Y36" s="93">
        <v>1.8776515873646028E-3</v>
      </c>
      <c r="Z36" s="93">
        <v>1.4849947830941502E-3</v>
      </c>
      <c r="AA36" s="93">
        <v>4.2335924129873175E-4</v>
      </c>
      <c r="AB36" s="93">
        <v>4.1222702488033598E-3</v>
      </c>
      <c r="AC36" s="93">
        <v>1.0327345244994351E-2</v>
      </c>
      <c r="AD36" s="93">
        <v>2.4675759086389595E-2</v>
      </c>
      <c r="AE36" s="92"/>
      <c r="AF36" s="93">
        <v>6159.4358375370766</v>
      </c>
      <c r="AG36" s="15" t="s">
        <v>388</v>
      </c>
      <c r="AH36" s="15" t="s">
        <v>388</v>
      </c>
      <c r="AI36" s="93">
        <v>61.213272803263024</v>
      </c>
      <c r="AJ36" s="15" t="s">
        <v>388</v>
      </c>
      <c r="AK36" s="15" t="s">
        <v>388</v>
      </c>
      <c r="AL36" s="38" t="s">
        <v>48</v>
      </c>
    </row>
    <row r="37" spans="1:38" s="2" customFormat="1" ht="26.25" customHeight="1" thickBot="1" x14ac:dyDescent="0.25">
      <c r="A37" s="43" t="s">
        <v>69</v>
      </c>
      <c r="B37" s="157" t="s">
        <v>99</v>
      </c>
      <c r="C37" s="43" t="s">
        <v>393</v>
      </c>
      <c r="D37" s="45"/>
      <c r="E37" s="93">
        <v>2.8939999999999997E-2</v>
      </c>
      <c r="F37" s="93">
        <v>3.7063277200000003E-4</v>
      </c>
      <c r="G37" s="93">
        <v>1.4169180239999999E-5</v>
      </c>
      <c r="H37" s="15" t="s">
        <v>388</v>
      </c>
      <c r="I37" s="15" t="s">
        <v>388</v>
      </c>
      <c r="J37" s="15" t="s">
        <v>388</v>
      </c>
      <c r="K37" s="15" t="s">
        <v>388</v>
      </c>
      <c r="L37" s="15" t="s">
        <v>388</v>
      </c>
      <c r="M37" s="93">
        <v>7.0845901200000012E-3</v>
      </c>
      <c r="N37" s="15" t="s">
        <v>388</v>
      </c>
      <c r="O37" s="15" t="s">
        <v>388</v>
      </c>
      <c r="P37" s="15" t="s">
        <v>388</v>
      </c>
      <c r="Q37" s="15" t="s">
        <v>388</v>
      </c>
      <c r="R37" s="15" t="s">
        <v>388</v>
      </c>
      <c r="S37" s="15" t="s">
        <v>388</v>
      </c>
      <c r="T37" s="15" t="s">
        <v>388</v>
      </c>
      <c r="U37" s="15" t="s">
        <v>388</v>
      </c>
      <c r="V37" s="15" t="s">
        <v>388</v>
      </c>
      <c r="W37" s="93">
        <v>1.77114753E-4</v>
      </c>
      <c r="X37" s="15" t="s">
        <v>388</v>
      </c>
      <c r="Y37" s="15" t="s">
        <v>388</v>
      </c>
      <c r="Z37" s="15" t="s">
        <v>388</v>
      </c>
      <c r="AA37" s="15" t="s">
        <v>388</v>
      </c>
      <c r="AB37" s="15" t="s">
        <v>388</v>
      </c>
      <c r="AC37" s="15" t="s">
        <v>388</v>
      </c>
      <c r="AD37" s="15" t="s">
        <v>388</v>
      </c>
      <c r="AE37" s="92"/>
      <c r="AF37" s="15" t="s">
        <v>388</v>
      </c>
      <c r="AG37" s="15" t="s">
        <v>388</v>
      </c>
      <c r="AH37" s="93">
        <v>354.22950600000001</v>
      </c>
      <c r="AI37" s="15" t="s">
        <v>388</v>
      </c>
      <c r="AJ37" s="15" t="s">
        <v>388</v>
      </c>
      <c r="AK37" s="15" t="s">
        <v>388</v>
      </c>
      <c r="AL37" s="38" t="s">
        <v>48</v>
      </c>
    </row>
    <row r="38" spans="1:38" s="2" customFormat="1" ht="26.25" customHeight="1" thickBot="1" x14ac:dyDescent="0.25">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157" t="s">
        <v>103</v>
      </c>
      <c r="C39" s="43" t="s">
        <v>394</v>
      </c>
      <c r="D39" s="45"/>
      <c r="E39" s="93">
        <v>1.1298522654259</v>
      </c>
      <c r="F39" s="93">
        <v>8.1978582338458991E-2</v>
      </c>
      <c r="G39" s="93">
        <v>1.0313083035200841</v>
      </c>
      <c r="H39" s="93">
        <v>4.4155807986E-3</v>
      </c>
      <c r="I39" s="93">
        <v>0.11979220842948489</v>
      </c>
      <c r="J39" s="93">
        <v>0.18953599881348046</v>
      </c>
      <c r="K39" s="93">
        <v>0.26910495191921302</v>
      </c>
      <c r="L39" s="93">
        <v>2.4383442600277621E-2</v>
      </c>
      <c r="M39" s="93">
        <v>0.88160862856917999</v>
      </c>
      <c r="N39" s="93">
        <v>8.1831335000000005E-2</v>
      </c>
      <c r="O39" s="93">
        <v>8.7581920200000014E-3</v>
      </c>
      <c r="P39" s="93">
        <v>1.674299202E-3</v>
      </c>
      <c r="Q39" s="93">
        <v>1.4763946800000004E-2</v>
      </c>
      <c r="R39" s="93">
        <v>0.11083997340000001</v>
      </c>
      <c r="S39" s="93">
        <v>4.4674933499999993E-2</v>
      </c>
      <c r="T39" s="93">
        <v>0.52504602</v>
      </c>
      <c r="U39" s="93">
        <v>1.3350000000000001E-2</v>
      </c>
      <c r="V39" s="93">
        <v>1.9237796808000001</v>
      </c>
      <c r="W39" s="93">
        <v>6.3583476324229504E-2</v>
      </c>
      <c r="X39" s="93">
        <v>3.1268453201784871E-3</v>
      </c>
      <c r="Y39" s="93">
        <v>2.2044910101822645E-2</v>
      </c>
      <c r="Z39" s="93">
        <v>2.4297137291446613E-3</v>
      </c>
      <c r="AA39" s="93">
        <v>2.2674154845394074E-3</v>
      </c>
      <c r="AB39" s="93">
        <v>2.9868884635685201E-2</v>
      </c>
      <c r="AC39" s="93">
        <v>1.3350000000000001E-2</v>
      </c>
      <c r="AD39" s="93">
        <v>0.16103921184493877</v>
      </c>
      <c r="AE39" s="92"/>
      <c r="AF39" s="93">
        <v>10152.912988458998</v>
      </c>
      <c r="AG39" s="93">
        <v>114</v>
      </c>
      <c r="AH39" s="93">
        <v>1170.0343399999999</v>
      </c>
      <c r="AI39" s="93">
        <v>2670</v>
      </c>
      <c r="AJ39" s="15" t="s">
        <v>388</v>
      </c>
      <c r="AK39" s="15" t="s">
        <v>388</v>
      </c>
      <c r="AL39" s="38" t="s">
        <v>48</v>
      </c>
    </row>
    <row r="40" spans="1:38" s="2" customFormat="1" ht="26.25" customHeight="1" thickBot="1" x14ac:dyDescent="0.25">
      <c r="A40" s="43" t="s">
        <v>69</v>
      </c>
      <c r="B40" s="157" t="s">
        <v>104</v>
      </c>
      <c r="C40" s="43" t="s">
        <v>395</v>
      </c>
      <c r="D40" s="45"/>
      <c r="E40" s="93">
        <v>3.5240155380507217</v>
      </c>
      <c r="F40" s="93">
        <v>3.0575334460800891</v>
      </c>
      <c r="G40" s="93">
        <v>1.7280553933931816E-3</v>
      </c>
      <c r="H40" s="93">
        <v>9.5151058432141203E-4</v>
      </c>
      <c r="I40" s="93">
        <v>0.36726549739424785</v>
      </c>
      <c r="J40" s="93">
        <v>0.36726549739424785</v>
      </c>
      <c r="K40" s="93">
        <v>0.36726549739424785</v>
      </c>
      <c r="L40" s="93">
        <v>9.4581604008851419E-2</v>
      </c>
      <c r="M40" s="93">
        <v>20.558866511552502</v>
      </c>
      <c r="N40" s="15" t="s">
        <v>388</v>
      </c>
      <c r="O40" s="93">
        <v>1.3517131252757909E-3</v>
      </c>
      <c r="P40" s="15" t="s">
        <v>388</v>
      </c>
      <c r="Q40" s="15" t="s">
        <v>388</v>
      </c>
      <c r="R40" s="93">
        <v>6.758565626378955E-3</v>
      </c>
      <c r="S40" s="93">
        <v>0.22979123129688442</v>
      </c>
      <c r="T40" s="93">
        <v>9.4619918769305363E-3</v>
      </c>
      <c r="U40" s="93">
        <v>1.3517131252757909E-3</v>
      </c>
      <c r="V40" s="93">
        <v>0.13517131252757908</v>
      </c>
      <c r="W40" s="15" t="s">
        <v>388</v>
      </c>
      <c r="X40" s="93">
        <v>4.3201384834829536E-3</v>
      </c>
      <c r="Y40" s="93">
        <v>6.4935665187233716E-3</v>
      </c>
      <c r="Z40" s="15" t="s">
        <v>388</v>
      </c>
      <c r="AA40" s="15" t="s">
        <v>388</v>
      </c>
      <c r="AB40" s="93">
        <v>1.0813705002206327E-2</v>
      </c>
      <c r="AC40" s="15" t="s">
        <v>388</v>
      </c>
      <c r="AD40" s="15" t="s">
        <v>388</v>
      </c>
      <c r="AE40" s="92"/>
      <c r="AF40" s="93">
        <v>5726.7707789116321</v>
      </c>
      <c r="AG40" s="15" t="s">
        <v>388</v>
      </c>
      <c r="AH40" s="15" t="s">
        <v>388</v>
      </c>
      <c r="AI40" s="93">
        <v>41.117014631613522</v>
      </c>
      <c r="AJ40" s="15" t="s">
        <v>388</v>
      </c>
      <c r="AK40" s="15" t="s">
        <v>388</v>
      </c>
      <c r="AL40" s="38" t="s">
        <v>48</v>
      </c>
    </row>
    <row r="41" spans="1:38" s="2" customFormat="1" ht="26.25" customHeight="1" thickBot="1" x14ac:dyDescent="0.25">
      <c r="A41" s="43" t="s">
        <v>102</v>
      </c>
      <c r="B41" s="157" t="s">
        <v>105</v>
      </c>
      <c r="C41" s="43" t="s">
        <v>396</v>
      </c>
      <c r="D41" s="45"/>
      <c r="E41" s="93">
        <v>5.8417702426</v>
      </c>
      <c r="F41" s="93">
        <v>20.880871719481512</v>
      </c>
      <c r="G41" s="93">
        <v>1.3294512909236682</v>
      </c>
      <c r="H41" s="93">
        <v>1.0947240838001722</v>
      </c>
      <c r="I41" s="93">
        <v>9.0187735255292001</v>
      </c>
      <c r="J41" s="93">
        <v>9.35481482796561</v>
      </c>
      <c r="K41" s="93">
        <v>9.7711138478808621</v>
      </c>
      <c r="L41" s="93">
        <v>2.6798167387348348</v>
      </c>
      <c r="M41" s="93">
        <v>150.52693906454135</v>
      </c>
      <c r="N41" s="93">
        <v>0.5763950000000001</v>
      </c>
      <c r="O41" s="93">
        <v>0.15361409999999998</v>
      </c>
      <c r="P41" s="93">
        <v>2.6214510000000007E-2</v>
      </c>
      <c r="Q41" s="93">
        <v>7.6486000000000012E-2</v>
      </c>
      <c r="R41" s="93">
        <v>1.8338120000000007</v>
      </c>
      <c r="S41" s="93">
        <v>0.37364449999999999</v>
      </c>
      <c r="T41" s="93">
        <v>1.6715099999999996</v>
      </c>
      <c r="U41" s="93">
        <v>0.25408500000000001</v>
      </c>
      <c r="V41" s="93">
        <v>35.692253999999991</v>
      </c>
      <c r="W41" s="93">
        <v>1.0834316124259999</v>
      </c>
      <c r="X41" s="93">
        <v>6.5650423895452592</v>
      </c>
      <c r="Y41" s="93">
        <v>5.1736366851140891</v>
      </c>
      <c r="Z41" s="93">
        <v>4.0835239686443083</v>
      </c>
      <c r="AA41" s="93">
        <v>4.7117999914093573</v>
      </c>
      <c r="AB41" s="93">
        <v>20.534003034713013</v>
      </c>
      <c r="AC41" s="93">
        <v>0.25437911764705878</v>
      </c>
      <c r="AD41" s="93">
        <v>3.0507883069533639</v>
      </c>
      <c r="AE41" s="92"/>
      <c r="AF41" s="93">
        <v>20945.324852000002</v>
      </c>
      <c r="AG41" s="93">
        <v>315</v>
      </c>
      <c r="AH41" s="93">
        <v>1571</v>
      </c>
      <c r="AI41" s="93">
        <v>50816.999999999993</v>
      </c>
      <c r="AJ41" s="93">
        <v>1.3</v>
      </c>
      <c r="AK41" s="15" t="s">
        <v>388</v>
      </c>
      <c r="AL41" s="38" t="s">
        <v>48</v>
      </c>
    </row>
    <row r="42" spans="1:38" s="2" customFormat="1" ht="26.25" customHeight="1" thickBot="1" x14ac:dyDescent="0.25">
      <c r="A42" s="43" t="s">
        <v>69</v>
      </c>
      <c r="B42" s="157" t="s">
        <v>106</v>
      </c>
      <c r="C42" s="43" t="s">
        <v>107</v>
      </c>
      <c r="D42" s="45"/>
      <c r="E42" s="93">
        <v>0.79006804410216969</v>
      </c>
      <c r="F42" s="93">
        <v>7.6722659889809526</v>
      </c>
      <c r="G42" s="93">
        <v>9.6340012102422222E-4</v>
      </c>
      <c r="H42" s="93">
        <v>2.6963916332827881E-4</v>
      </c>
      <c r="I42" s="93">
        <v>0.27678645230609117</v>
      </c>
      <c r="J42" s="93">
        <v>0.27678645230609117</v>
      </c>
      <c r="K42" s="93">
        <v>0.27678645230609117</v>
      </c>
      <c r="L42" s="93">
        <v>2.8746227554795414E-2</v>
      </c>
      <c r="M42" s="93">
        <v>44.367961732242911</v>
      </c>
      <c r="N42" s="15" t="s">
        <v>388</v>
      </c>
      <c r="O42" s="93">
        <v>6.2914238392589245E-4</v>
      </c>
      <c r="P42" s="15" t="s">
        <v>388</v>
      </c>
      <c r="Q42" s="15" t="s">
        <v>388</v>
      </c>
      <c r="R42" s="93">
        <v>3.1457119196294614E-3</v>
      </c>
      <c r="S42" s="93">
        <v>0.10695420526740168</v>
      </c>
      <c r="T42" s="93">
        <v>4.4039966874812467E-3</v>
      </c>
      <c r="U42" s="93">
        <v>6.2914238392589234E-4</v>
      </c>
      <c r="V42" s="93">
        <v>6.2914238392589236E-2</v>
      </c>
      <c r="W42" s="15" t="s">
        <v>388</v>
      </c>
      <c r="X42" s="93">
        <v>2.4085003025605561E-3</v>
      </c>
      <c r="Y42" s="93">
        <v>2.6246387688465822E-3</v>
      </c>
      <c r="Z42" s="15" t="s">
        <v>388</v>
      </c>
      <c r="AA42" s="15" t="s">
        <v>388</v>
      </c>
      <c r="AB42" s="93">
        <v>5.0331390714071387E-3</v>
      </c>
      <c r="AC42" s="15" t="s">
        <v>388</v>
      </c>
      <c r="AD42" s="15" t="s">
        <v>388</v>
      </c>
      <c r="AE42" s="92"/>
      <c r="AF42" s="93">
        <v>2597.8665202922275</v>
      </c>
      <c r="AG42" s="15" t="s">
        <v>388</v>
      </c>
      <c r="AH42" s="15" t="s">
        <v>388</v>
      </c>
      <c r="AI42" s="93">
        <v>80.849224566923894</v>
      </c>
      <c r="AJ42" s="15" t="s">
        <v>388</v>
      </c>
      <c r="AK42" s="15" t="s">
        <v>388</v>
      </c>
      <c r="AL42" s="38" t="s">
        <v>48</v>
      </c>
    </row>
    <row r="43" spans="1:38" s="2" customFormat="1" ht="26.25" customHeight="1" thickBot="1" x14ac:dyDescent="0.25">
      <c r="A43" s="43" t="s">
        <v>102</v>
      </c>
      <c r="B43" s="157" t="s">
        <v>108</v>
      </c>
      <c r="C43" s="43" t="s">
        <v>109</v>
      </c>
      <c r="D43" s="45"/>
      <c r="E43" s="93">
        <v>1.0612511926000003</v>
      </c>
      <c r="F43" s="93">
        <v>0.34438711102600006</v>
      </c>
      <c r="G43" s="93">
        <v>1.2595735194584119</v>
      </c>
      <c r="H43" s="93">
        <v>8.6854982857142906E-3</v>
      </c>
      <c r="I43" s="93">
        <v>0.19350057588270683</v>
      </c>
      <c r="J43" s="93">
        <v>0.37624646014525381</v>
      </c>
      <c r="K43" s="93">
        <v>0.85710286842095251</v>
      </c>
      <c r="L43" s="93">
        <v>2.8221084189426694E-2</v>
      </c>
      <c r="M43" s="93">
        <v>1.6338439962342863</v>
      </c>
      <c r="N43" s="93">
        <v>0.34521019656000007</v>
      </c>
      <c r="O43" s="93">
        <v>2.0278730005200012E-2</v>
      </c>
      <c r="P43" s="93">
        <v>6.7731250907800029E-3</v>
      </c>
      <c r="Q43" s="93">
        <v>0.130431355626</v>
      </c>
      <c r="R43" s="93">
        <v>0.39306869651300014</v>
      </c>
      <c r="S43" s="93">
        <v>0.36364088102600006</v>
      </c>
      <c r="T43" s="93">
        <v>0.83590352190000017</v>
      </c>
      <c r="U43" s="93">
        <v>2.600000000000002E-2</v>
      </c>
      <c r="V43" s="93">
        <v>4.1656447661560012</v>
      </c>
      <c r="W43" s="93">
        <v>0.13885178521040006</v>
      </c>
      <c r="X43" s="93">
        <v>2.6653929769896081E-3</v>
      </c>
      <c r="Y43" s="93">
        <v>1.3665814107847302E-2</v>
      </c>
      <c r="Z43" s="93">
        <v>1.5226949396980637E-3</v>
      </c>
      <c r="AA43" s="93">
        <v>1.5750986522650267E-3</v>
      </c>
      <c r="AB43" s="93">
        <v>1.94290006768E-2</v>
      </c>
      <c r="AC43" s="93">
        <v>2.7462745098039237E-2</v>
      </c>
      <c r="AD43" s="93">
        <v>0.31236440400578308</v>
      </c>
      <c r="AE43" s="92"/>
      <c r="AF43" s="93">
        <v>5682.1181739999993</v>
      </c>
      <c r="AG43" s="93">
        <v>1670.0169999999998</v>
      </c>
      <c r="AH43" s="93">
        <v>345.32485200000008</v>
      </c>
      <c r="AI43" s="93">
        <v>5200.0000000000036</v>
      </c>
      <c r="AJ43" s="15" t="s">
        <v>388</v>
      </c>
      <c r="AK43" s="15" t="s">
        <v>388</v>
      </c>
      <c r="AL43" s="38" t="s">
        <v>48</v>
      </c>
    </row>
    <row r="44" spans="1:38" s="2" customFormat="1" ht="26.25" customHeight="1" thickBot="1" x14ac:dyDescent="0.25">
      <c r="A44" s="43" t="s">
        <v>69</v>
      </c>
      <c r="B44" s="157" t="s">
        <v>110</v>
      </c>
      <c r="C44" s="43" t="s">
        <v>111</v>
      </c>
      <c r="D44" s="45"/>
      <c r="E44" s="93">
        <v>7.7333169421173524</v>
      </c>
      <c r="F44" s="93">
        <v>2.044679359219959</v>
      </c>
      <c r="G44" s="93">
        <v>3.3497576894156011E-3</v>
      </c>
      <c r="H44" s="93">
        <v>2.196245930235615E-3</v>
      </c>
      <c r="I44" s="93">
        <v>0.47880839663315639</v>
      </c>
      <c r="J44" s="93">
        <v>0.47880839663315639</v>
      </c>
      <c r="K44" s="93">
        <v>0.47880839663315639</v>
      </c>
      <c r="L44" s="93">
        <v>0.26573523032746782</v>
      </c>
      <c r="M44" s="93">
        <v>8.7111099671315557</v>
      </c>
      <c r="N44" s="15" t="s">
        <v>388</v>
      </c>
      <c r="O44" s="93">
        <v>2.7753423624534853E-3</v>
      </c>
      <c r="P44" s="15" t="s">
        <v>388</v>
      </c>
      <c r="Q44" s="15" t="s">
        <v>388</v>
      </c>
      <c r="R44" s="93">
        <v>1.3876711812267425E-2</v>
      </c>
      <c r="S44" s="93">
        <v>0.47180820161709247</v>
      </c>
      <c r="T44" s="93">
        <v>1.9427396537174395E-2</v>
      </c>
      <c r="U44" s="93">
        <v>2.7753423624534853E-3</v>
      </c>
      <c r="V44" s="93">
        <v>0.27753423624534851</v>
      </c>
      <c r="W44" s="15" t="s">
        <v>388</v>
      </c>
      <c r="X44" s="93">
        <v>8.3743942235390018E-3</v>
      </c>
      <c r="Y44" s="93">
        <v>1.3828344676088875E-2</v>
      </c>
      <c r="Z44" s="15" t="s">
        <v>388</v>
      </c>
      <c r="AA44" s="15" t="s">
        <v>388</v>
      </c>
      <c r="AB44" s="93">
        <v>2.2202738899627879E-2</v>
      </c>
      <c r="AC44" s="15" t="s">
        <v>388</v>
      </c>
      <c r="AD44" s="15" t="s">
        <v>388</v>
      </c>
      <c r="AE44" s="92"/>
      <c r="AF44" s="93">
        <v>11842.490493394216</v>
      </c>
      <c r="AG44" s="15" t="s">
        <v>388</v>
      </c>
      <c r="AH44" s="15" t="s">
        <v>388</v>
      </c>
      <c r="AI44" s="93">
        <v>7.5045997835105691</v>
      </c>
      <c r="AJ44" s="15" t="s">
        <v>388</v>
      </c>
      <c r="AK44" s="15" t="s">
        <v>388</v>
      </c>
      <c r="AL44" s="38" t="s">
        <v>48</v>
      </c>
    </row>
    <row r="45" spans="1:38" s="2" customFormat="1" ht="26.25" customHeight="1" thickBot="1" x14ac:dyDescent="0.25">
      <c r="A45" s="43" t="s">
        <v>69</v>
      </c>
      <c r="B45" s="157" t="s">
        <v>112</v>
      </c>
      <c r="C45" s="43" t="s">
        <v>113</v>
      </c>
      <c r="D45" s="45"/>
      <c r="E45" s="93">
        <v>2.3890255414120829</v>
      </c>
      <c r="F45" s="93">
        <v>0.10081686530360352</v>
      </c>
      <c r="G45" s="93">
        <v>7.4659975000000017E-4</v>
      </c>
      <c r="H45" s="93">
        <v>2.9490690125000014E-4</v>
      </c>
      <c r="I45" s="93">
        <v>5.0171503199999995E-2</v>
      </c>
      <c r="J45" s="93">
        <v>5.3755182000000006E-2</v>
      </c>
      <c r="K45" s="93">
        <v>5.3755182000000006E-2</v>
      </c>
      <c r="L45" s="93">
        <v>1.6664106420000005E-2</v>
      </c>
      <c r="M45" s="93">
        <v>0.33596988750000006</v>
      </c>
      <c r="N45" s="93">
        <v>4.8528983750000011E-3</v>
      </c>
      <c r="O45" s="93">
        <v>3.7329987500000014E-4</v>
      </c>
      <c r="P45" s="93">
        <v>1.1198996250000003E-3</v>
      </c>
      <c r="Q45" s="93">
        <v>1.4931995000000006E-3</v>
      </c>
      <c r="R45" s="93">
        <v>1.8664993750000006E-3</v>
      </c>
      <c r="S45" s="93">
        <v>3.2850389000000008E-2</v>
      </c>
      <c r="T45" s="93">
        <v>3.7329987500000009E-2</v>
      </c>
      <c r="U45" s="93">
        <v>3.7329987500000013E-3</v>
      </c>
      <c r="V45" s="93">
        <v>4.479598500000001E-2</v>
      </c>
      <c r="W45" s="93">
        <v>4.852898375000002E-3</v>
      </c>
      <c r="X45" s="93">
        <v>7.4659975000000012E-5</v>
      </c>
      <c r="Y45" s="93">
        <v>3.7329987500000009E-4</v>
      </c>
      <c r="Z45" s="93">
        <v>3.7329987500000009E-4</v>
      </c>
      <c r="AA45" s="93">
        <v>3.7329987500000006E-5</v>
      </c>
      <c r="AB45" s="93">
        <v>8.5858971250000018E-4</v>
      </c>
      <c r="AC45" s="93">
        <v>2.9863990000000007E-3</v>
      </c>
      <c r="AD45" s="93">
        <v>1.4185395250000004E-3</v>
      </c>
      <c r="AE45" s="92"/>
      <c r="AF45" s="93">
        <v>1575.3254725000004</v>
      </c>
      <c r="AG45" s="15" t="s">
        <v>388</v>
      </c>
      <c r="AH45" s="15" t="s">
        <v>388</v>
      </c>
      <c r="AI45" s="15" t="s">
        <v>388</v>
      </c>
      <c r="AJ45" s="15" t="s">
        <v>388</v>
      </c>
      <c r="AK45" s="15" t="s">
        <v>388</v>
      </c>
      <c r="AL45" s="38" t="s">
        <v>48</v>
      </c>
    </row>
    <row r="46" spans="1:38" s="2" customFormat="1" ht="26.25" customHeight="1" thickBot="1" x14ac:dyDescent="0.25">
      <c r="A46" s="43" t="s">
        <v>102</v>
      </c>
      <c r="B46" s="157" t="s">
        <v>114</v>
      </c>
      <c r="C46" s="43" t="s">
        <v>115</v>
      </c>
      <c r="D46" s="45"/>
      <c r="E46" s="93">
        <v>2.9794176605066021</v>
      </c>
      <c r="F46" s="93">
        <v>0.27279076645902589</v>
      </c>
      <c r="G46" s="93">
        <v>1.8422495978640727</v>
      </c>
      <c r="H46" s="93">
        <v>7.7859016393442445E-5</v>
      </c>
      <c r="I46" s="93">
        <v>0.2551574635165047</v>
      </c>
      <c r="J46" s="93">
        <v>0.65821897843409893</v>
      </c>
      <c r="K46" s="93">
        <v>1.81109109849294</v>
      </c>
      <c r="L46" s="93">
        <v>7.9618023806109259E-2</v>
      </c>
      <c r="M46" s="93">
        <v>7.883785944204222</v>
      </c>
      <c r="N46" s="93">
        <v>0.43565010401279686</v>
      </c>
      <c r="O46" s="93">
        <v>3.826697246382086E-2</v>
      </c>
      <c r="P46" s="93">
        <v>4.0769501737825536E-3</v>
      </c>
      <c r="Q46" s="93">
        <v>1.5897613826304186E-2</v>
      </c>
      <c r="R46" s="93">
        <v>0.26318290968649133</v>
      </c>
      <c r="S46" s="93">
        <v>0.39665405840155371</v>
      </c>
      <c r="T46" s="93">
        <v>1.4547126216762802</v>
      </c>
      <c r="U46" s="93">
        <v>8.7868852459016382E-4</v>
      </c>
      <c r="V46" s="93">
        <v>5.232744278324609</v>
      </c>
      <c r="W46" s="93">
        <v>0.16411194966877804</v>
      </c>
      <c r="X46" s="93">
        <v>8.3542193466041702E-3</v>
      </c>
      <c r="Y46" s="93">
        <v>2.9805554767083867E-2</v>
      </c>
      <c r="Z46" s="93">
        <v>5.2645909733730926E-3</v>
      </c>
      <c r="AA46" s="93">
        <v>4.3426942060778503E-3</v>
      </c>
      <c r="AB46" s="93">
        <v>4.7767059293138979E-2</v>
      </c>
      <c r="AC46" s="93">
        <v>8.0366370827285646E-3</v>
      </c>
      <c r="AD46" s="15" t="s">
        <v>388</v>
      </c>
      <c r="AE46" s="92"/>
      <c r="AF46" s="93">
        <v>15382.739598438106</v>
      </c>
      <c r="AG46" s="15" t="s">
        <v>388</v>
      </c>
      <c r="AH46" s="93">
        <v>3576.545699999986</v>
      </c>
      <c r="AI46" s="93">
        <v>7388.8539445552624</v>
      </c>
      <c r="AJ46" s="15" t="s">
        <v>388</v>
      </c>
      <c r="AK46" s="15" t="s">
        <v>388</v>
      </c>
      <c r="AL46" s="38" t="s">
        <v>48</v>
      </c>
    </row>
    <row r="47" spans="1:38" s="2" customFormat="1" ht="26.25" customHeight="1" thickBot="1" x14ac:dyDescent="0.25">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57" t="s">
        <v>122</v>
      </c>
      <c r="C49" s="43" t="s">
        <v>123</v>
      </c>
      <c r="D49" s="45"/>
      <c r="E49" s="15" t="s">
        <v>389</v>
      </c>
      <c r="F49" s="93">
        <v>6.625296E-2</v>
      </c>
      <c r="G49" s="93">
        <v>9.35E-2</v>
      </c>
      <c r="H49" s="93">
        <v>3.1835840000000002E-3</v>
      </c>
      <c r="I49" s="93">
        <v>9.6685878962536019E-3</v>
      </c>
      <c r="J49" s="93">
        <v>2.3141210374639769E-2</v>
      </c>
      <c r="K49" s="93">
        <v>5.5E-2</v>
      </c>
      <c r="L49" s="93">
        <v>4.7376080691642645E-3</v>
      </c>
      <c r="M49" s="15" t="s">
        <v>389</v>
      </c>
      <c r="N49" s="93">
        <v>6.7000000000000002E-3</v>
      </c>
      <c r="O49" s="93">
        <v>5.0000000000000002E-5</v>
      </c>
      <c r="P49" s="93">
        <v>1.0000000000000001E-5</v>
      </c>
      <c r="Q49" s="93">
        <v>1.9E-3</v>
      </c>
      <c r="R49" s="93">
        <v>4.3E-3</v>
      </c>
      <c r="S49" s="93">
        <v>1.7899999999999999E-2</v>
      </c>
      <c r="T49" s="93">
        <v>6.9999999999999999E-4</v>
      </c>
      <c r="U49" s="15" t="s">
        <v>387</v>
      </c>
      <c r="V49" s="93">
        <v>5.74E-2</v>
      </c>
      <c r="W49" s="93">
        <v>2.5812840000000001</v>
      </c>
      <c r="X49" s="93">
        <v>5.7420321174674573E-5</v>
      </c>
      <c r="Y49" s="93">
        <v>1.8661604381769238E-4</v>
      </c>
      <c r="Z49" s="15" t="s">
        <v>388</v>
      </c>
      <c r="AA49" s="93">
        <v>4.3065240881005933E-5</v>
      </c>
      <c r="AB49" s="93">
        <v>2.871016058733729E-4</v>
      </c>
      <c r="AC49" s="15" t="s">
        <v>388</v>
      </c>
      <c r="AD49" s="93">
        <v>3.0975408</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57" t="s">
        <v>125</v>
      </c>
      <c r="C50" s="43" t="s">
        <v>126</v>
      </c>
      <c r="D50" s="45"/>
      <c r="E50" s="15" t="s">
        <v>388</v>
      </c>
      <c r="F50" s="15" t="s">
        <v>388</v>
      </c>
      <c r="G50" s="15" t="s">
        <v>388</v>
      </c>
      <c r="H50" s="15" t="s">
        <v>388</v>
      </c>
      <c r="I50" s="93">
        <v>0.90126404494382018</v>
      </c>
      <c r="J50" s="93">
        <v>1.2834000000000001</v>
      </c>
      <c r="K50" s="93">
        <v>1.9636019999999998</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6975</v>
      </c>
      <c r="AL50" s="38" t="s">
        <v>397</v>
      </c>
    </row>
    <row r="51" spans="1:38" s="2" customFormat="1" ht="26.25" customHeight="1" thickBot="1" x14ac:dyDescent="0.25">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157" t="s">
        <v>130</v>
      </c>
      <c r="C52" s="43" t="s">
        <v>398</v>
      </c>
      <c r="D52" s="45"/>
      <c r="E52" s="15" t="s">
        <v>389</v>
      </c>
      <c r="F52" s="93">
        <v>3.6050770000000001</v>
      </c>
      <c r="G52" s="15" t="s">
        <v>389</v>
      </c>
      <c r="H52" s="15" t="s">
        <v>389</v>
      </c>
      <c r="I52" s="93">
        <v>1.333333333333332E-4</v>
      </c>
      <c r="J52" s="93">
        <v>3.3333333333333327E-4</v>
      </c>
      <c r="K52" s="93">
        <v>4.0000000000000002E-4</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157" t="s">
        <v>132</v>
      </c>
      <c r="C53" s="43" t="s">
        <v>133</v>
      </c>
      <c r="D53" s="45"/>
      <c r="E53" s="15" t="s">
        <v>388</v>
      </c>
      <c r="F53" s="93">
        <v>3.7839799763999999</v>
      </c>
      <c r="G53" s="15" t="s">
        <v>388</v>
      </c>
      <c r="H53" s="15" t="s">
        <v>388</v>
      </c>
      <c r="I53" s="93">
        <v>7.0000000000000007E-5</v>
      </c>
      <c r="J53" s="93">
        <v>7.0000000000000007E-5</v>
      </c>
      <c r="K53" s="93">
        <v>7.0000000000000007E-5</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157" t="s">
        <v>135</v>
      </c>
      <c r="C54" s="43" t="s">
        <v>136</v>
      </c>
      <c r="D54" s="45"/>
      <c r="E54" s="15" t="s">
        <v>388</v>
      </c>
      <c r="F54" s="93">
        <v>0.44922420000000002</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4492.24</v>
      </c>
      <c r="AL54" s="38" t="s">
        <v>399</v>
      </c>
    </row>
    <row r="55" spans="1:38" s="2" customFormat="1" ht="26.25" customHeight="1" thickBot="1" x14ac:dyDescent="0.25">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157" t="s">
        <v>142</v>
      </c>
      <c r="C57" s="43" t="s">
        <v>143</v>
      </c>
      <c r="D57" s="45"/>
      <c r="E57" s="15" t="s">
        <v>389</v>
      </c>
      <c r="F57" s="93">
        <v>2.5114458000000003E-2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1.4376430800000001E-2</v>
      </c>
      <c r="X57" s="93">
        <v>4.9999999999999996E-6</v>
      </c>
      <c r="Y57" s="93">
        <v>4.9999999999999996E-6</v>
      </c>
      <c r="Z57" s="93">
        <v>4.9999999999999996E-6</v>
      </c>
      <c r="AA57" s="93">
        <v>4.9999999999999996E-6</v>
      </c>
      <c r="AB57" s="93">
        <v>1.9999999999999998E-5</v>
      </c>
      <c r="AC57" s="15" t="s">
        <v>388</v>
      </c>
      <c r="AD57" s="93">
        <v>3.266486</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157" t="s">
        <v>145</v>
      </c>
      <c r="C58" s="43" t="s">
        <v>146</v>
      </c>
      <c r="D58" s="45"/>
      <c r="E58" s="15" t="s">
        <v>388</v>
      </c>
      <c r="F58" s="15" t="s">
        <v>388</v>
      </c>
      <c r="G58" s="15" t="s">
        <v>389</v>
      </c>
      <c r="H58" s="15" t="s">
        <v>388</v>
      </c>
      <c r="I58" s="93">
        <v>8.029777777777778E-3</v>
      </c>
      <c r="J58" s="93">
        <v>4.0148888888888894E-2</v>
      </c>
      <c r="K58" s="93">
        <v>0.10324000000000001</v>
      </c>
      <c r="L58" s="93">
        <v>6.6486559999999999E-5</v>
      </c>
      <c r="M58" s="15" t="s">
        <v>388</v>
      </c>
      <c r="N58" s="15" t="s">
        <v>388</v>
      </c>
      <c r="O58" s="15" t="s">
        <v>388</v>
      </c>
      <c r="P58" s="15" t="s">
        <v>388</v>
      </c>
      <c r="Q58" s="15" t="s">
        <v>388</v>
      </c>
      <c r="R58" s="15" t="s">
        <v>388</v>
      </c>
      <c r="S58" s="15" t="s">
        <v>388</v>
      </c>
      <c r="T58" s="15" t="s">
        <v>388</v>
      </c>
      <c r="U58" s="15" t="s">
        <v>388</v>
      </c>
      <c r="V58" s="15" t="s">
        <v>388</v>
      </c>
      <c r="W58" s="93">
        <v>4.5006911133757953E-2</v>
      </c>
      <c r="X58" s="15" t="s">
        <v>388</v>
      </c>
      <c r="Y58" s="15" t="s">
        <v>388</v>
      </c>
      <c r="Z58" s="15" t="s">
        <v>388</v>
      </c>
      <c r="AA58" s="15" t="s">
        <v>388</v>
      </c>
      <c r="AB58" s="15" t="s">
        <v>388</v>
      </c>
      <c r="AC58" s="15" t="s">
        <v>388</v>
      </c>
      <c r="AD58" s="93">
        <v>8.6551752180303752E-5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157" t="s">
        <v>148</v>
      </c>
      <c r="C59" s="43" t="s">
        <v>402</v>
      </c>
      <c r="D59" s="45"/>
      <c r="E59" s="15" t="s">
        <v>389</v>
      </c>
      <c r="F59" s="93">
        <v>2.4197844E-2</v>
      </c>
      <c r="G59" s="15" t="s">
        <v>389</v>
      </c>
      <c r="H59" s="93">
        <v>8.0000000000000002E-3</v>
      </c>
      <c r="I59" s="93">
        <v>6.2911999999999996E-2</v>
      </c>
      <c r="J59" s="93">
        <v>7.0776000000000006E-2</v>
      </c>
      <c r="K59" s="93">
        <v>7.8640000000000002E-2</v>
      </c>
      <c r="L59" s="93">
        <v>3.900544E-5</v>
      </c>
      <c r="M59" s="15" t="s">
        <v>389</v>
      </c>
      <c r="N59" s="93">
        <v>5.4000000000000001E-4</v>
      </c>
      <c r="O59" s="93">
        <v>0.18</v>
      </c>
      <c r="P59" s="15" t="s">
        <v>388</v>
      </c>
      <c r="Q59" s="15" t="s">
        <v>388</v>
      </c>
      <c r="R59" s="15" t="s">
        <v>388</v>
      </c>
      <c r="S59" s="93">
        <v>1.0000000000000001E-5</v>
      </c>
      <c r="T59" s="15" t="s">
        <v>388</v>
      </c>
      <c r="U59" s="93">
        <v>8.5000000000000006E-2</v>
      </c>
      <c r="V59" s="93">
        <v>2.5400000000000002E-3</v>
      </c>
      <c r="W59" s="93">
        <v>7.7690367999999994E-3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157" t="s">
        <v>149</v>
      </c>
      <c r="C60" s="43" t="s">
        <v>150</v>
      </c>
      <c r="D60" s="45"/>
      <c r="E60" s="15" t="s">
        <v>388</v>
      </c>
      <c r="F60" s="15" t="s">
        <v>388</v>
      </c>
      <c r="G60" s="15" t="s">
        <v>388</v>
      </c>
      <c r="H60" s="15" t="s">
        <v>388</v>
      </c>
      <c r="I60" s="93">
        <v>8.3481771753725481E-3</v>
      </c>
      <c r="J60" s="93">
        <v>5.2605049913725478E-2</v>
      </c>
      <c r="K60" s="93">
        <v>0.11672718520000001</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157" t="s">
        <v>151</v>
      </c>
      <c r="C61" s="43" t="s">
        <v>152</v>
      </c>
      <c r="D61" s="45"/>
      <c r="E61" s="15" t="s">
        <v>388</v>
      </c>
      <c r="F61" s="15" t="s">
        <v>388</v>
      </c>
      <c r="G61" s="15" t="s">
        <v>388</v>
      </c>
      <c r="H61" s="15" t="s">
        <v>388</v>
      </c>
      <c r="I61" s="93">
        <v>1.6776273716666665E-3</v>
      </c>
      <c r="J61" s="93">
        <v>1.1312793716666669E-2</v>
      </c>
      <c r="K61" s="93">
        <v>3.5822139136666667E-2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157" t="s">
        <v>153</v>
      </c>
      <c r="C62" s="43" t="s">
        <v>154</v>
      </c>
      <c r="D62" s="45"/>
      <c r="E62" s="15" t="s">
        <v>388</v>
      </c>
      <c r="F62" s="15" t="s">
        <v>388</v>
      </c>
      <c r="G62" s="15" t="s">
        <v>388</v>
      </c>
      <c r="H62" s="15" t="s">
        <v>388</v>
      </c>
      <c r="I62" s="93">
        <v>4.5335068960523674E-2</v>
      </c>
      <c r="J62" s="93">
        <v>0.44529065869338968</v>
      </c>
      <c r="K62" s="93">
        <v>1.1279579331580918</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157" t="s">
        <v>160</v>
      </c>
      <c r="C65" s="43" t="s">
        <v>161</v>
      </c>
      <c r="D65" s="45"/>
      <c r="E65" s="93">
        <v>0.56842000000000004</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157" t="s">
        <v>169</v>
      </c>
      <c r="C68" s="43" t="s">
        <v>170</v>
      </c>
      <c r="D68" s="45"/>
      <c r="E68" s="15" t="s">
        <v>388</v>
      </c>
      <c r="F68" s="15" t="s">
        <v>388</v>
      </c>
      <c r="G68" s="15" t="s">
        <v>388</v>
      </c>
      <c r="H68" s="15" t="s">
        <v>388</v>
      </c>
      <c r="I68" s="93">
        <v>2.7066E-2</v>
      </c>
      <c r="J68" s="93">
        <v>3.6088000000000002E-2</v>
      </c>
      <c r="K68" s="93">
        <v>4.5109999999999997E-2</v>
      </c>
      <c r="L68" s="93">
        <v>4.8718799999999994E-4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157" t="s">
        <v>175</v>
      </c>
      <c r="C70" s="43" t="s">
        <v>444</v>
      </c>
      <c r="D70" s="45"/>
      <c r="E70" s="93">
        <v>0.152</v>
      </c>
      <c r="F70" s="93">
        <v>2.7628320000000004</v>
      </c>
      <c r="G70" s="93">
        <v>6.2610531807714027</v>
      </c>
      <c r="H70" s="93">
        <v>0.19742000000000001</v>
      </c>
      <c r="I70" s="93">
        <v>5.704E-2</v>
      </c>
      <c r="J70" s="93">
        <v>7.326400000000001E-2</v>
      </c>
      <c r="K70" s="93">
        <v>8.4080000000000002E-2</v>
      </c>
      <c r="L70" s="93">
        <v>1.0267200000000001E-3</v>
      </c>
      <c r="M70" s="15" t="s">
        <v>388</v>
      </c>
      <c r="N70" s="93">
        <v>1E-3</v>
      </c>
      <c r="O70" s="15" t="s">
        <v>388</v>
      </c>
      <c r="P70" s="93">
        <v>4.897E-2</v>
      </c>
      <c r="Q70" s="15" t="s">
        <v>388</v>
      </c>
      <c r="R70" s="93">
        <v>0.1472</v>
      </c>
      <c r="S70" s="93">
        <v>2.8000000000000001E-2</v>
      </c>
      <c r="T70" s="93">
        <v>1.728E-2</v>
      </c>
      <c r="U70" s="15" t="s">
        <v>388</v>
      </c>
      <c r="V70" s="93">
        <v>0.25</v>
      </c>
      <c r="W70" s="93">
        <v>0.11</v>
      </c>
      <c r="X70" s="15" t="s">
        <v>388</v>
      </c>
      <c r="Y70" s="15" t="s">
        <v>388</v>
      </c>
      <c r="Z70" s="15" t="s">
        <v>388</v>
      </c>
      <c r="AA70" s="15" t="s">
        <v>388</v>
      </c>
      <c r="AB70" s="15" t="s">
        <v>388</v>
      </c>
      <c r="AC70" s="93">
        <v>10.3</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157" t="s">
        <v>176</v>
      </c>
      <c r="C71" s="43" t="s">
        <v>177</v>
      </c>
      <c r="D71" s="45"/>
      <c r="E71" s="15" t="s">
        <v>388</v>
      </c>
      <c r="F71" s="93">
        <v>0.165247</v>
      </c>
      <c r="G71" s="15" t="s">
        <v>388</v>
      </c>
      <c r="H71" s="15" t="s">
        <v>388</v>
      </c>
      <c r="I71" s="93">
        <v>1.2978396799999995E-3</v>
      </c>
      <c r="J71" s="93">
        <v>1.0030717439999995E-2</v>
      </c>
      <c r="K71" s="93">
        <v>3.1180992000000043E-2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157" t="s">
        <v>178</v>
      </c>
      <c r="C72" s="43" t="s">
        <v>179</v>
      </c>
      <c r="D72" s="45"/>
      <c r="E72" s="15" t="s">
        <v>389</v>
      </c>
      <c r="F72" s="93">
        <v>0.69627401999999994</v>
      </c>
      <c r="G72" s="93">
        <v>1.1348399999999998</v>
      </c>
      <c r="H72" s="93">
        <v>8.0000000000000004E-4</v>
      </c>
      <c r="I72" s="93">
        <v>1.381966424403704</v>
      </c>
      <c r="J72" s="93">
        <v>1.827871116808466</v>
      </c>
      <c r="K72" s="93">
        <v>2.24513892</v>
      </c>
      <c r="L72" s="93">
        <v>5.2506854228833314E-3</v>
      </c>
      <c r="M72" s="93">
        <v>0.57300000000000006</v>
      </c>
      <c r="N72" s="93">
        <v>1.27888</v>
      </c>
      <c r="O72" s="93">
        <v>2.4890000000000002E-2</v>
      </c>
      <c r="P72" s="93">
        <v>0.29762999999999995</v>
      </c>
      <c r="Q72" s="93">
        <v>7.3740000000000028E-2</v>
      </c>
      <c r="R72" s="93">
        <v>3.0664499999999997</v>
      </c>
      <c r="S72" s="93">
        <v>0.85797000000000001</v>
      </c>
      <c r="T72" s="93">
        <v>0.94181999999999999</v>
      </c>
      <c r="U72" s="15" t="s">
        <v>387</v>
      </c>
      <c r="V72" s="93">
        <v>7.2058100000000005</v>
      </c>
      <c r="W72" s="93">
        <v>0.84112952800000007</v>
      </c>
      <c r="X72" s="93">
        <v>4.8902859976190476E-3</v>
      </c>
      <c r="Y72" s="93">
        <v>5.0736193309523807E-3</v>
      </c>
      <c r="Z72" s="93">
        <v>4.9782859976190471E-3</v>
      </c>
      <c r="AA72" s="93">
        <v>4.8331431404761895E-3</v>
      </c>
      <c r="AB72" s="93">
        <v>1.9775334466666666E-2</v>
      </c>
      <c r="AC72" s="93">
        <v>8.5788608000000002E-2</v>
      </c>
      <c r="AD72" s="93">
        <v>18.208852960000002</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157" t="s">
        <v>181</v>
      </c>
      <c r="C73" s="43" t="s">
        <v>182</v>
      </c>
      <c r="D73" s="45"/>
      <c r="E73" s="15" t="s">
        <v>388</v>
      </c>
      <c r="F73" s="93">
        <v>4.5000000000000005E-3</v>
      </c>
      <c r="G73" s="15" t="s">
        <v>389</v>
      </c>
      <c r="H73" s="15" t="s">
        <v>388</v>
      </c>
      <c r="I73" s="93">
        <v>3.5879999999999995E-2</v>
      </c>
      <c r="J73" s="93">
        <v>5.083E-2</v>
      </c>
      <c r="K73" s="93">
        <v>5.9799999999999999E-2</v>
      </c>
      <c r="L73" s="93">
        <v>4.9036000000000001E-3</v>
      </c>
      <c r="M73" s="15" t="s">
        <v>388</v>
      </c>
      <c r="N73" s="93">
        <v>1.9E-2</v>
      </c>
      <c r="O73" s="93">
        <v>4.0000000000000001E-3</v>
      </c>
      <c r="P73" s="93">
        <v>5.0000000000000001E-4</v>
      </c>
      <c r="Q73" s="93">
        <v>2E-3</v>
      </c>
      <c r="R73" s="93">
        <v>7.9020000000000001</v>
      </c>
      <c r="S73" s="93">
        <v>0.02</v>
      </c>
      <c r="T73" s="93">
        <v>0.05</v>
      </c>
      <c r="U73" s="15" t="s">
        <v>387</v>
      </c>
      <c r="V73" s="93">
        <v>0.63900000000000001</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157" t="s">
        <v>184</v>
      </c>
      <c r="C74" s="43" t="s">
        <v>185</v>
      </c>
      <c r="D74" s="45"/>
      <c r="E74" s="15" t="s">
        <v>388</v>
      </c>
      <c r="F74" s="93">
        <v>3.3931500000000006E-3</v>
      </c>
      <c r="G74" s="15" t="s">
        <v>388</v>
      </c>
      <c r="H74" s="15" t="s">
        <v>388</v>
      </c>
      <c r="I74" s="93">
        <v>6.4182440607127148E-5</v>
      </c>
      <c r="J74" s="93">
        <v>1.4991893972723271E-4</v>
      </c>
      <c r="K74" s="93">
        <v>2.1702705675318959E-4</v>
      </c>
      <c r="L74" s="93">
        <v>1.2461961339639244E-6</v>
      </c>
      <c r="M74" s="15" t="s">
        <v>388</v>
      </c>
      <c r="N74" s="93">
        <v>1.1299999999999999E-3</v>
      </c>
      <c r="O74" s="93">
        <v>1.0000000000000001E-5</v>
      </c>
      <c r="P74" s="15" t="s">
        <v>388</v>
      </c>
      <c r="Q74" s="93">
        <v>5.0000000000000002E-5</v>
      </c>
      <c r="R74" s="15" t="s">
        <v>388</v>
      </c>
      <c r="S74" s="15" t="s">
        <v>388</v>
      </c>
      <c r="T74" s="15" t="s">
        <v>388</v>
      </c>
      <c r="U74" s="15" t="s">
        <v>388</v>
      </c>
      <c r="V74" s="93">
        <v>2.4000000000000002E-3</v>
      </c>
      <c r="W74" s="93">
        <v>4.2449961150544196E-2</v>
      </c>
      <c r="X74" s="15" t="s">
        <v>388</v>
      </c>
      <c r="Y74" s="15" t="s">
        <v>388</v>
      </c>
      <c r="Z74" s="15" t="s">
        <v>388</v>
      </c>
      <c r="AA74" s="15" t="s">
        <v>388</v>
      </c>
      <c r="AB74" s="15" t="s">
        <v>388</v>
      </c>
      <c r="AC74" s="93">
        <v>3.3943454999999997E-2</v>
      </c>
      <c r="AD74" s="93">
        <v>8.9572687900000003E-2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157" t="s">
        <v>193</v>
      </c>
      <c r="C77" s="43" t="s">
        <v>194</v>
      </c>
      <c r="D77" s="45"/>
      <c r="E77" s="15" t="s">
        <v>388</v>
      </c>
      <c r="F77" s="15" t="s">
        <v>388</v>
      </c>
      <c r="G77" s="15" t="s">
        <v>388</v>
      </c>
      <c r="H77" s="15" t="s">
        <v>388</v>
      </c>
      <c r="I77" s="93">
        <v>8.7121901325151806E-4</v>
      </c>
      <c r="J77" s="93">
        <v>4.3894810454337772E-3</v>
      </c>
      <c r="K77" s="93">
        <v>1.5834050000000002E-2</v>
      </c>
      <c r="L77" s="15" t="s">
        <v>388</v>
      </c>
      <c r="M77" s="15" t="s">
        <v>388</v>
      </c>
      <c r="N77" s="93">
        <v>0.1036</v>
      </c>
      <c r="O77" s="93">
        <v>7.7499999999999999E-2</v>
      </c>
      <c r="P77" s="93">
        <v>6.6E-3</v>
      </c>
      <c r="Q77" s="93">
        <v>4.7399999999999998E-2</v>
      </c>
      <c r="R77" s="15" t="s">
        <v>388</v>
      </c>
      <c r="S77" s="93">
        <v>0.1255</v>
      </c>
      <c r="T77" s="15" t="s">
        <v>388</v>
      </c>
      <c r="U77" s="15" t="s">
        <v>388</v>
      </c>
      <c r="V77" s="93">
        <v>7.1260000000000003</v>
      </c>
      <c r="W77" s="93">
        <v>6.4992676644531205E-2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157" t="s">
        <v>196</v>
      </c>
      <c r="C78" s="43" t="s">
        <v>197</v>
      </c>
      <c r="D78" s="45"/>
      <c r="E78" s="15" t="s">
        <v>388</v>
      </c>
      <c r="F78" s="93">
        <v>2.06E-2</v>
      </c>
      <c r="G78" s="93">
        <v>7.9709999999999989E-2</v>
      </c>
      <c r="H78" s="15" t="s">
        <v>388</v>
      </c>
      <c r="I78" s="93">
        <v>1.1103125E-3</v>
      </c>
      <c r="J78" s="93">
        <v>1.4609375E-3</v>
      </c>
      <c r="K78" s="93">
        <v>1.8700000000000001E-3</v>
      </c>
      <c r="L78" s="93">
        <v>9.3500000000000005E-7</v>
      </c>
      <c r="M78" s="93">
        <v>0.17854</v>
      </c>
      <c r="N78" s="93">
        <v>8.0599999999999995E-3</v>
      </c>
      <c r="O78" s="93">
        <v>7.7000000000000007E-4</v>
      </c>
      <c r="P78" s="93">
        <v>7.3200768373871789E-6</v>
      </c>
      <c r="Q78" s="93">
        <v>0.12518355052621161</v>
      </c>
      <c r="R78" s="93">
        <v>1.925675675675676E-3</v>
      </c>
      <c r="S78" s="93">
        <v>5.9500000000000004E-2</v>
      </c>
      <c r="T78" s="93">
        <v>5.4168568596665108E-4</v>
      </c>
      <c r="U78" s="93">
        <v>0.252</v>
      </c>
      <c r="V78" s="93">
        <v>3.2439999999999997E-2</v>
      </c>
      <c r="W78" s="93">
        <v>1.42154E-3</v>
      </c>
      <c r="X78" s="15" t="s">
        <v>388</v>
      </c>
      <c r="Y78" s="15" t="s">
        <v>388</v>
      </c>
      <c r="Z78" s="15" t="s">
        <v>388</v>
      </c>
      <c r="AA78" s="15" t="s">
        <v>388</v>
      </c>
      <c r="AB78" s="15" t="s">
        <v>388</v>
      </c>
      <c r="AC78" s="93">
        <v>7.0064121690000007</v>
      </c>
      <c r="AD78" s="93">
        <v>4.3671999999999998E-4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157" t="s">
        <v>199</v>
      </c>
      <c r="C79" s="43" t="s">
        <v>200</v>
      </c>
      <c r="D79" s="45"/>
      <c r="E79" s="15" t="s">
        <v>388</v>
      </c>
      <c r="F79" s="93">
        <v>4.4999999999999998E-2</v>
      </c>
      <c r="G79" s="93">
        <v>8.8470588226999998E-3</v>
      </c>
      <c r="H79" s="93">
        <v>0.38900000000000001</v>
      </c>
      <c r="I79" s="15" t="s">
        <v>389</v>
      </c>
      <c r="J79" s="15" t="s">
        <v>389</v>
      </c>
      <c r="K79" s="15" t="s">
        <v>389</v>
      </c>
      <c r="L79" s="15" t="s">
        <v>388</v>
      </c>
      <c r="M79" s="15" t="s">
        <v>388</v>
      </c>
      <c r="N79" s="15" t="s">
        <v>388</v>
      </c>
      <c r="O79" s="15" t="s">
        <v>388</v>
      </c>
      <c r="P79" s="15" t="s">
        <v>388</v>
      </c>
      <c r="Q79" s="15" t="s">
        <v>388</v>
      </c>
      <c r="R79" s="15" t="s">
        <v>388</v>
      </c>
      <c r="S79" s="15" t="s">
        <v>388</v>
      </c>
      <c r="T79" s="93">
        <v>1.823</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157" t="s">
        <v>202</v>
      </c>
      <c r="C80" s="43" t="s">
        <v>203</v>
      </c>
      <c r="D80" s="45"/>
      <c r="E80" s="15" t="s">
        <v>388</v>
      </c>
      <c r="F80" s="93">
        <v>2.3505559999999998E-2</v>
      </c>
      <c r="G80" s="93">
        <v>1.57E-3</v>
      </c>
      <c r="H80" s="93">
        <v>3.3E-4</v>
      </c>
      <c r="I80" s="93">
        <v>9.5458000000000001E-3</v>
      </c>
      <c r="J80" s="93">
        <v>1.1426800000000004E-2</v>
      </c>
      <c r="K80" s="93">
        <v>1.881E-2</v>
      </c>
      <c r="L80" s="15" t="s">
        <v>388</v>
      </c>
      <c r="M80" s="15" t="s">
        <v>388</v>
      </c>
      <c r="N80" s="93">
        <v>0.34928999999999999</v>
      </c>
      <c r="O80" s="93">
        <v>6.1920000000000003E-2</v>
      </c>
      <c r="P80" s="93">
        <v>2.3000000000000001E-4</v>
      </c>
      <c r="Q80" s="93">
        <v>0.27153000000000005</v>
      </c>
      <c r="R80" s="93">
        <v>0.18726000000000001</v>
      </c>
      <c r="S80" s="93">
        <v>0.71899999999999986</v>
      </c>
      <c r="T80" s="93">
        <v>0.17474999999999999</v>
      </c>
      <c r="U80" s="93">
        <v>7.0000000000000001E-3</v>
      </c>
      <c r="V80" s="93">
        <v>1.2310199999999998</v>
      </c>
      <c r="W80" s="15" t="s">
        <v>388</v>
      </c>
      <c r="X80" s="15" t="s">
        <v>388</v>
      </c>
      <c r="Y80" s="15" t="s">
        <v>388</v>
      </c>
      <c r="Z80" s="15" t="s">
        <v>388</v>
      </c>
      <c r="AA80" s="15" t="s">
        <v>388</v>
      </c>
      <c r="AB80" s="15" t="s">
        <v>388</v>
      </c>
      <c r="AC80" s="15" t="s">
        <v>388</v>
      </c>
      <c r="AD80" s="93">
        <v>9.7014991140560031E-3</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157" t="s">
        <v>204</v>
      </c>
      <c r="C81" s="43" t="s">
        <v>205</v>
      </c>
      <c r="D81" s="45"/>
      <c r="E81" s="15" t="s">
        <v>388</v>
      </c>
      <c r="F81" s="15" t="s">
        <v>388</v>
      </c>
      <c r="G81" s="15" t="s">
        <v>388</v>
      </c>
      <c r="H81" s="15" t="s">
        <v>388</v>
      </c>
      <c r="I81" s="93">
        <v>6.2488481360000001E-4</v>
      </c>
      <c r="J81" s="93">
        <v>6.2488481360000007E-3</v>
      </c>
      <c r="K81" s="93">
        <v>1.2497696272000001E-2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3124.4240679999998</v>
      </c>
      <c r="AL81" s="38" t="s">
        <v>409</v>
      </c>
    </row>
    <row r="82" spans="1:38" s="2" customFormat="1" ht="26.25" customHeight="1" thickBot="1" x14ac:dyDescent="0.25">
      <c r="A82" s="43" t="s">
        <v>206</v>
      </c>
      <c r="B82" s="157" t="s">
        <v>207</v>
      </c>
      <c r="C82" s="43" t="s">
        <v>208</v>
      </c>
      <c r="D82" s="45"/>
      <c r="E82" s="15" t="s">
        <v>388</v>
      </c>
      <c r="F82" s="93">
        <v>5.39252232614486</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57" t="s">
        <v>209</v>
      </c>
      <c r="C83" s="43" t="s">
        <v>210</v>
      </c>
      <c r="D83" s="45"/>
      <c r="E83" s="15" t="s">
        <v>388</v>
      </c>
      <c r="F83" s="93">
        <v>0.46613390899999996</v>
      </c>
      <c r="G83" s="15" t="s">
        <v>388</v>
      </c>
      <c r="H83" s="15" t="s">
        <v>388</v>
      </c>
      <c r="I83" s="93">
        <v>6.6292643999999998E-2</v>
      </c>
      <c r="J83" s="93">
        <v>7.2319248000000003E-2</v>
      </c>
      <c r="K83" s="93">
        <v>9.6425663999999994E-2</v>
      </c>
      <c r="L83" s="93">
        <v>3.7786807080000002E-3</v>
      </c>
      <c r="M83" s="15" t="s">
        <v>388</v>
      </c>
      <c r="N83" s="15" t="s">
        <v>388</v>
      </c>
      <c r="O83" s="15" t="s">
        <v>388</v>
      </c>
      <c r="P83" s="15" t="s">
        <v>388</v>
      </c>
      <c r="Q83" s="15" t="s">
        <v>388</v>
      </c>
      <c r="R83" s="15" t="s">
        <v>388</v>
      </c>
      <c r="S83" s="15" t="s">
        <v>388</v>
      </c>
      <c r="T83" s="15" t="s">
        <v>388</v>
      </c>
      <c r="U83" s="15" t="s">
        <v>388</v>
      </c>
      <c r="V83" s="15" t="s">
        <v>388</v>
      </c>
      <c r="W83" s="93">
        <v>1.2053207999999999E-2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157" t="s">
        <v>211</v>
      </c>
      <c r="C84" s="43" t="s">
        <v>212</v>
      </c>
      <c r="D84" s="45"/>
      <c r="E84" s="15" t="s">
        <v>388</v>
      </c>
      <c r="F84" s="93">
        <v>0.34874111499999999</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157" t="s">
        <v>213</v>
      </c>
      <c r="C85" s="43" t="s">
        <v>410</v>
      </c>
      <c r="D85" s="45"/>
      <c r="E85" s="15" t="s">
        <v>388</v>
      </c>
      <c r="F85" s="93">
        <v>12.558987573240804</v>
      </c>
      <c r="G85" s="15" t="s">
        <v>388</v>
      </c>
      <c r="H85" s="15" t="s">
        <v>388</v>
      </c>
      <c r="I85" s="93">
        <v>3.0700000000000002E-3</v>
      </c>
      <c r="J85" s="93">
        <v>4.9120000000000006E-3</v>
      </c>
      <c r="K85" s="93">
        <v>6.1400000000000005E-3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57" t="s">
        <v>215</v>
      </c>
      <c r="C86" s="43" t="s">
        <v>216</v>
      </c>
      <c r="D86" s="45"/>
      <c r="E86" s="15" t="s">
        <v>388</v>
      </c>
      <c r="F86" s="93">
        <v>0.68548399999999998</v>
      </c>
      <c r="G86" s="15" t="s">
        <v>388</v>
      </c>
      <c r="H86" s="93">
        <v>8.6E-3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57" t="s">
        <v>220</v>
      </c>
      <c r="C88" s="43" t="s">
        <v>221</v>
      </c>
      <c r="D88" s="45"/>
      <c r="E88" s="15" t="s">
        <v>388</v>
      </c>
      <c r="F88" s="93">
        <v>2.5058593546153851</v>
      </c>
      <c r="G88" s="93">
        <v>2E-3</v>
      </c>
      <c r="H88" s="93">
        <v>2.445E-2</v>
      </c>
      <c r="I88" s="93">
        <v>2.6900000000000006E-3</v>
      </c>
      <c r="J88" s="93">
        <v>4.3040000000000005E-3</v>
      </c>
      <c r="K88" s="93">
        <v>5.3800000000000011E-3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57" t="s">
        <v>222</v>
      </c>
      <c r="C89" s="43" t="s">
        <v>223</v>
      </c>
      <c r="D89" s="45"/>
      <c r="E89" s="15" t="s">
        <v>388</v>
      </c>
      <c r="F89" s="93">
        <v>1.7218959999999999</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157" t="s">
        <v>224</v>
      </c>
      <c r="C90" s="43" t="s">
        <v>225</v>
      </c>
      <c r="D90" s="45"/>
      <c r="E90" s="15" t="s">
        <v>388</v>
      </c>
      <c r="F90" s="93">
        <v>1.6300328800000001</v>
      </c>
      <c r="G90" s="93">
        <v>6.7280000000000006E-2</v>
      </c>
      <c r="H90" s="93">
        <v>0.20673</v>
      </c>
      <c r="I90" s="93">
        <v>0.13115798075719087</v>
      </c>
      <c r="J90" s="93">
        <v>0.15036834202465446</v>
      </c>
      <c r="K90" s="93">
        <v>0.19464880000000004</v>
      </c>
      <c r="L90" s="93">
        <v>1.4183884543145316E-6</v>
      </c>
      <c r="M90" s="15" t="s">
        <v>388</v>
      </c>
      <c r="N90" s="15" t="s">
        <v>388</v>
      </c>
      <c r="O90" s="15" t="s">
        <v>388</v>
      </c>
      <c r="P90" s="15" t="s">
        <v>388</v>
      </c>
      <c r="Q90" s="15" t="s">
        <v>388</v>
      </c>
      <c r="R90" s="15" t="s">
        <v>388</v>
      </c>
      <c r="S90" s="15" t="s">
        <v>388</v>
      </c>
      <c r="T90" s="15" t="s">
        <v>388</v>
      </c>
      <c r="U90" s="15" t="s">
        <v>388</v>
      </c>
      <c r="V90" s="15" t="s">
        <v>388</v>
      </c>
      <c r="W90" s="15" t="s">
        <v>388</v>
      </c>
      <c r="X90" s="93">
        <v>7.1703890999999997E-3</v>
      </c>
      <c r="Y90" s="93">
        <v>3.6193392599999999E-3</v>
      </c>
      <c r="Z90" s="93">
        <v>3.6193392599999999E-3</v>
      </c>
      <c r="AA90" s="93">
        <v>3.6193392599999999E-3</v>
      </c>
      <c r="AB90" s="93">
        <v>1.802840688E-2</v>
      </c>
      <c r="AC90" s="93">
        <v>1.8710700000000001E-3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157" t="s">
        <v>383</v>
      </c>
      <c r="C91" s="43" t="s">
        <v>226</v>
      </c>
      <c r="D91" s="45"/>
      <c r="E91" s="93">
        <v>1.1256897E-2</v>
      </c>
      <c r="F91" s="93">
        <v>2.8638522E-2</v>
      </c>
      <c r="G91" s="93">
        <v>7.0413230000000004E-3</v>
      </c>
      <c r="H91" s="93">
        <v>2.4555757500000004E-2</v>
      </c>
      <c r="I91" s="93">
        <v>0.15771470143416003</v>
      </c>
      <c r="J91" s="93">
        <v>0.15782656987488003</v>
      </c>
      <c r="K91" s="93">
        <v>0.15784967567412003</v>
      </c>
      <c r="L91" s="93">
        <v>7.0917120000000015E-4</v>
      </c>
      <c r="M91" s="93">
        <v>0.34270013799999999</v>
      </c>
      <c r="N91" s="93">
        <v>1.827946176</v>
      </c>
      <c r="O91" s="93">
        <v>3.4969434720000005E-2</v>
      </c>
      <c r="P91" s="93">
        <v>1.3289914799999999E-4</v>
      </c>
      <c r="Q91" s="93">
        <v>3.1009801200000001E-3</v>
      </c>
      <c r="R91" s="93">
        <v>3.6372398400000006E-2</v>
      </c>
      <c r="S91" s="93">
        <v>1.0667331360000001</v>
      </c>
      <c r="T91" s="93">
        <v>8.5706279999999996E-2</v>
      </c>
      <c r="U91" s="15" t="s">
        <v>387</v>
      </c>
      <c r="V91" s="93">
        <v>0.62196600000000002</v>
      </c>
      <c r="W91" s="93">
        <v>5.8368000000000005E-4</v>
      </c>
      <c r="X91" s="93">
        <v>6.4788479999999999E-4</v>
      </c>
      <c r="Y91" s="93">
        <v>2.62656E-4</v>
      </c>
      <c r="Z91" s="93">
        <v>2.62656E-4</v>
      </c>
      <c r="AA91" s="93">
        <v>2.62656E-4</v>
      </c>
      <c r="AB91" s="93">
        <v>1.4358527999999999E-3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157" t="s">
        <v>227</v>
      </c>
      <c r="C92" s="43" t="s">
        <v>228</v>
      </c>
      <c r="D92" s="45"/>
      <c r="E92" s="15" t="s">
        <v>388</v>
      </c>
      <c r="F92" s="93">
        <v>2.5259268000000001</v>
      </c>
      <c r="G92" s="93">
        <v>1.5750296200622147</v>
      </c>
      <c r="H92" s="93">
        <v>0.1054875</v>
      </c>
      <c r="I92" s="93">
        <v>0.43044162138129272</v>
      </c>
      <c r="J92" s="93">
        <v>0.5495363308884873</v>
      </c>
      <c r="K92" s="93">
        <v>0.64978744374999997</v>
      </c>
      <c r="L92" s="93">
        <v>1.3843950155913611E-2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157" t="s">
        <v>230</v>
      </c>
      <c r="C93" s="43" t="s">
        <v>411</v>
      </c>
      <c r="D93" s="45"/>
      <c r="E93" s="15" t="s">
        <v>388</v>
      </c>
      <c r="F93" s="93">
        <v>1.9719317999999999</v>
      </c>
      <c r="G93" s="15" t="s">
        <v>388</v>
      </c>
      <c r="H93" s="15" t="s">
        <v>388</v>
      </c>
      <c r="I93" s="93">
        <v>0.42189183999999996</v>
      </c>
      <c r="J93" s="93">
        <v>0.45754684000000001</v>
      </c>
      <c r="K93" s="93">
        <v>0.48531663999999997</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157" t="s">
        <v>233</v>
      </c>
      <c r="C95" s="43" t="s">
        <v>234</v>
      </c>
      <c r="D95" s="45"/>
      <c r="E95" s="93" t="s">
        <v>388</v>
      </c>
      <c r="F95" s="93">
        <v>1.2697802600000003</v>
      </c>
      <c r="G95" s="93" t="s">
        <v>388</v>
      </c>
      <c r="H95" s="15" t="s">
        <v>388</v>
      </c>
      <c r="I95" s="93">
        <v>2.6262853305652492E-2</v>
      </c>
      <c r="J95" s="93">
        <v>8.6565020454666824E-2</v>
      </c>
      <c r="K95" s="93">
        <v>0.28901920000000003</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25">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25">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157" t="s">
        <v>239</v>
      </c>
      <c r="C98" s="43" t="s">
        <v>240</v>
      </c>
      <c r="D98" s="45"/>
      <c r="E98" s="93" t="s">
        <v>388</v>
      </c>
      <c r="F98" s="93">
        <v>4.8750890000000005E-2</v>
      </c>
      <c r="G98" s="93">
        <v>4.5199999999999997E-3</v>
      </c>
      <c r="H98" s="93">
        <v>3.1108771441545695E-3</v>
      </c>
      <c r="I98" s="93">
        <v>8.7216000000000012E-3</v>
      </c>
      <c r="J98" s="93">
        <v>1.3627499999999997E-2</v>
      </c>
      <c r="K98" s="93">
        <v>1.8169999999999999E-2</v>
      </c>
      <c r="L98" s="93" t="s">
        <v>388</v>
      </c>
      <c r="M98" s="93" t="s">
        <v>388</v>
      </c>
      <c r="N98" s="93" t="s">
        <v>388</v>
      </c>
      <c r="O98" s="93" t="s">
        <v>388</v>
      </c>
      <c r="P98" s="93" t="s">
        <v>388</v>
      </c>
      <c r="Q98" s="93" t="s">
        <v>388</v>
      </c>
      <c r="R98" s="93" t="s">
        <v>388</v>
      </c>
      <c r="S98" s="93" t="s">
        <v>388</v>
      </c>
      <c r="T98" s="93" t="s">
        <v>388</v>
      </c>
      <c r="U98" s="15" t="s">
        <v>388</v>
      </c>
      <c r="V98" s="93" t="s">
        <v>388</v>
      </c>
      <c r="W98" s="93">
        <v>1.1223E-2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157" t="s">
        <v>242</v>
      </c>
      <c r="C99" s="43" t="s">
        <v>412</v>
      </c>
      <c r="D99" s="45"/>
      <c r="E99" s="93">
        <v>6.9581366120000002E-2</v>
      </c>
      <c r="F99" s="93">
        <v>5.8900842519999994</v>
      </c>
      <c r="G99" s="93" t="s">
        <v>388</v>
      </c>
      <c r="H99" s="93">
        <v>5.6122254720000004</v>
      </c>
      <c r="I99" s="93">
        <v>6.8625271330000001E-2</v>
      </c>
      <c r="J99" s="93">
        <v>0.10544858770000001</v>
      </c>
      <c r="K99" s="93">
        <v>0.23098262059999999</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289.28100000000001</v>
      </c>
      <c r="AL99" s="38" t="s">
        <v>243</v>
      </c>
    </row>
    <row r="100" spans="1:38" s="2" customFormat="1" ht="26.25" customHeight="1" thickBot="1" x14ac:dyDescent="0.25">
      <c r="A100" s="43" t="s">
        <v>241</v>
      </c>
      <c r="B100" s="157" t="s">
        <v>244</v>
      </c>
      <c r="C100" s="43" t="s">
        <v>413</v>
      </c>
      <c r="D100" s="45"/>
      <c r="E100" s="93">
        <v>0.14468933094</v>
      </c>
      <c r="F100" s="93">
        <v>3.8421506320999996</v>
      </c>
      <c r="G100" s="93" t="s">
        <v>388</v>
      </c>
      <c r="H100" s="93">
        <v>5.0480544576000002</v>
      </c>
      <c r="I100" s="93">
        <v>5.4655376927000003E-2</v>
      </c>
      <c r="J100" s="93">
        <v>8.412415644E-2</v>
      </c>
      <c r="K100" s="93">
        <v>0.18176506899999997</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626.06399999999996</v>
      </c>
      <c r="AL100" s="38" t="s">
        <v>243</v>
      </c>
    </row>
    <row r="101" spans="1:38" s="2" customFormat="1" ht="26.25" customHeight="1" thickBot="1" x14ac:dyDescent="0.25">
      <c r="A101" s="43" t="s">
        <v>241</v>
      </c>
      <c r="B101" s="157" t="s">
        <v>245</v>
      </c>
      <c r="C101" s="43" t="s">
        <v>246</v>
      </c>
      <c r="D101" s="45"/>
      <c r="E101" s="93">
        <v>7.1448945830000004E-3</v>
      </c>
      <c r="F101" s="93">
        <v>0.1275272086</v>
      </c>
      <c r="G101" s="93" t="s">
        <v>388</v>
      </c>
      <c r="H101" s="93">
        <v>9.6079949410000004E-2</v>
      </c>
      <c r="I101" s="93">
        <v>1.0389789080000001E-3</v>
      </c>
      <c r="J101" s="93">
        <v>3.116936724E-3</v>
      </c>
      <c r="K101" s="93">
        <v>7.2728523569999997E-3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122.218</v>
      </c>
      <c r="AL101" s="38" t="s">
        <v>243</v>
      </c>
    </row>
    <row r="102" spans="1:38" s="2" customFormat="1" ht="26.25" customHeight="1" thickBot="1" x14ac:dyDescent="0.25">
      <c r="A102" s="43" t="s">
        <v>241</v>
      </c>
      <c r="B102" s="157" t="s">
        <v>247</v>
      </c>
      <c r="C102" s="43" t="s">
        <v>414</v>
      </c>
      <c r="D102" s="45"/>
      <c r="E102" s="93">
        <v>3.1668335865000001E-2</v>
      </c>
      <c r="F102" s="93">
        <v>0.40559683567600002</v>
      </c>
      <c r="G102" s="93" t="s">
        <v>388</v>
      </c>
      <c r="H102" s="93">
        <v>4.0569478519300004</v>
      </c>
      <c r="I102" s="93">
        <v>3.3528836999999999E-3</v>
      </c>
      <c r="J102" s="93">
        <v>7.0867459213E-2</v>
      </c>
      <c r="K102" s="93">
        <v>0.43108729049400002</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1016.2</v>
      </c>
      <c r="AL102" s="38" t="s">
        <v>243</v>
      </c>
    </row>
    <row r="103" spans="1:38" s="2" customFormat="1" ht="26.25" customHeight="1" thickBot="1" x14ac:dyDescent="0.25">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157" t="s">
        <v>250</v>
      </c>
      <c r="C104" s="43" t="s">
        <v>251</v>
      </c>
      <c r="D104" s="45"/>
      <c r="E104" s="93">
        <v>4.9506213200000001E-4</v>
      </c>
      <c r="F104" s="93">
        <v>4.7570940840000004E-3</v>
      </c>
      <c r="G104" s="93" t="s">
        <v>388</v>
      </c>
      <c r="H104" s="93">
        <v>6.6570842440000005E-3</v>
      </c>
      <c r="I104" s="93">
        <v>5.0309097000000001E-5</v>
      </c>
      <c r="J104" s="93">
        <v>1.5092729000000001E-4</v>
      </c>
      <c r="K104" s="93">
        <v>3.5216367700000001E-4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5.9180000000000001</v>
      </c>
      <c r="AL104" s="38" t="s">
        <v>243</v>
      </c>
    </row>
    <row r="105" spans="1:38" s="2" customFormat="1" ht="26.25" customHeight="1" thickBot="1" x14ac:dyDescent="0.25">
      <c r="A105" s="43" t="s">
        <v>241</v>
      </c>
      <c r="B105" s="157" t="s">
        <v>252</v>
      </c>
      <c r="C105" s="43" t="s">
        <v>253</v>
      </c>
      <c r="D105" s="45"/>
      <c r="E105" s="93">
        <v>2.6375186939000005E-2</v>
      </c>
      <c r="F105" s="93">
        <v>0.24370157527300002</v>
      </c>
      <c r="G105" s="93" t="s">
        <v>388</v>
      </c>
      <c r="H105" s="93">
        <v>0.61723597404999997</v>
      </c>
      <c r="I105" s="93">
        <v>6.0180247550000003E-3</v>
      </c>
      <c r="J105" s="93">
        <v>9.4568960430000005E-3</v>
      </c>
      <c r="K105" s="93">
        <v>2.0633227735000002E-2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69.349999999999994</v>
      </c>
      <c r="AL105" s="38" t="s">
        <v>243</v>
      </c>
    </row>
    <row r="106" spans="1:38" s="2" customFormat="1" ht="26.25" customHeight="1" thickBot="1" x14ac:dyDescent="0.25">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93" t="s">
        <v>415</v>
      </c>
      <c r="AJ106" s="15" t="s">
        <v>415</v>
      </c>
      <c r="AK106" s="15" t="s">
        <v>415</v>
      </c>
      <c r="AL106" s="38" t="s">
        <v>415</v>
      </c>
    </row>
    <row r="107" spans="1:38" s="2" customFormat="1" ht="26.25" customHeight="1" thickBot="1" x14ac:dyDescent="0.25">
      <c r="A107" s="43" t="s">
        <v>241</v>
      </c>
      <c r="B107" s="157" t="s">
        <v>256</v>
      </c>
      <c r="C107" s="43" t="s">
        <v>416</v>
      </c>
      <c r="D107" s="45"/>
      <c r="E107" s="93">
        <v>3.3567847333999999E-2</v>
      </c>
      <c r="F107" s="93">
        <v>0.1582181637</v>
      </c>
      <c r="G107" s="93" t="s">
        <v>388</v>
      </c>
      <c r="H107" s="93">
        <v>0.34564922054899999</v>
      </c>
      <c r="I107" s="93">
        <v>8.7435582689999996E-3</v>
      </c>
      <c r="J107" s="93">
        <v>0.1165807769</v>
      </c>
      <c r="K107" s="93">
        <v>0.55375869030000002</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3190.248</v>
      </c>
      <c r="AL107" s="38" t="s">
        <v>243</v>
      </c>
    </row>
    <row r="108" spans="1:38" s="2" customFormat="1" ht="26.25" customHeight="1" thickBot="1" x14ac:dyDescent="0.25">
      <c r="A108" s="43" t="s">
        <v>241</v>
      </c>
      <c r="B108" s="157" t="s">
        <v>257</v>
      </c>
      <c r="C108" s="43" t="s">
        <v>417</v>
      </c>
      <c r="D108" s="45"/>
      <c r="E108" s="93">
        <v>5.9127420583000002E-2</v>
      </c>
      <c r="F108" s="93">
        <v>0.42392582394</v>
      </c>
      <c r="G108" s="93" t="s">
        <v>388</v>
      </c>
      <c r="H108" s="93">
        <v>0.43026996256</v>
      </c>
      <c r="I108" s="93">
        <v>6.0134040000000008E-3</v>
      </c>
      <c r="J108" s="93">
        <v>6.013404E-2</v>
      </c>
      <c r="K108" s="93">
        <v>0.12026808</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5674.5460000000003</v>
      </c>
      <c r="AL108" s="38" t="s">
        <v>243</v>
      </c>
    </row>
    <row r="109" spans="1:38" s="2" customFormat="1" ht="26.25" customHeight="1" thickBot="1" x14ac:dyDescent="0.25">
      <c r="A109" s="43" t="s">
        <v>241</v>
      </c>
      <c r="B109" s="157" t="s">
        <v>258</v>
      </c>
      <c r="C109" s="43" t="s">
        <v>418</v>
      </c>
      <c r="D109" s="45"/>
      <c r="E109" s="93">
        <v>1.12115876E-2</v>
      </c>
      <c r="F109" s="93">
        <v>3.139159649E-2</v>
      </c>
      <c r="G109" s="15" t="s">
        <v>388</v>
      </c>
      <c r="H109" s="93">
        <v>0.1192268756</v>
      </c>
      <c r="I109" s="93">
        <v>4.1477000000000007E-3</v>
      </c>
      <c r="J109" s="93">
        <v>2.2812349999999999E-2</v>
      </c>
      <c r="K109" s="93">
        <v>2.2812349999999999E-2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414.77</v>
      </c>
      <c r="AL109" s="38" t="s">
        <v>243</v>
      </c>
    </row>
    <row r="110" spans="1:38" s="2" customFormat="1" ht="26.25" customHeight="1" thickBot="1" x14ac:dyDescent="0.25">
      <c r="A110" s="43" t="s">
        <v>241</v>
      </c>
      <c r="B110" s="157" t="s">
        <v>259</v>
      </c>
      <c r="C110" s="43" t="s">
        <v>419</v>
      </c>
      <c r="D110" s="45"/>
      <c r="E110" s="93">
        <v>4.5663056410000001E-3</v>
      </c>
      <c r="F110" s="93">
        <v>2.2943335067000001E-2</v>
      </c>
      <c r="G110" s="15" t="s">
        <v>388</v>
      </c>
      <c r="H110" s="93">
        <v>5.6664698865999993E-2</v>
      </c>
      <c r="I110" s="93">
        <v>1.5935240343000003E-2</v>
      </c>
      <c r="J110" s="93">
        <v>0.111855700571</v>
      </c>
      <c r="K110" s="93">
        <v>0.11429531771399999</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884.72</v>
      </c>
      <c r="AL110" s="38" t="s">
        <v>243</v>
      </c>
    </row>
    <row r="111" spans="1:38" s="2" customFormat="1" ht="26.25" customHeight="1" thickBot="1" x14ac:dyDescent="0.25">
      <c r="A111" s="43" t="s">
        <v>241</v>
      </c>
      <c r="B111" s="157" t="s">
        <v>260</v>
      </c>
      <c r="C111" s="43" t="s">
        <v>420</v>
      </c>
      <c r="D111" s="45"/>
      <c r="E111" s="93">
        <v>6.2023999769999998E-2</v>
      </c>
      <c r="F111" s="93">
        <v>1.3328586613</v>
      </c>
      <c r="G111" s="15" t="s">
        <v>388</v>
      </c>
      <c r="H111" s="93">
        <v>2.7901363511999997</v>
      </c>
      <c r="I111" s="93">
        <v>1.4992000000000002E-2</v>
      </c>
      <c r="J111" s="93">
        <v>2.9984000000000004E-2</v>
      </c>
      <c r="K111" s="93">
        <v>6.7463999999999996E-2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3943.415</v>
      </c>
      <c r="AL111" s="38" t="s">
        <v>243</v>
      </c>
    </row>
    <row r="112" spans="1:38" s="2" customFormat="1" ht="26.25" customHeight="1" thickBot="1" x14ac:dyDescent="0.25">
      <c r="A112" s="43" t="s">
        <v>261</v>
      </c>
      <c r="B112" s="157" t="s">
        <v>262</v>
      </c>
      <c r="C112" s="43" t="s">
        <v>263</v>
      </c>
      <c r="D112" s="45"/>
      <c r="E112" s="93">
        <v>6.5194371600000007</v>
      </c>
      <c r="F112" s="93" t="s">
        <v>388</v>
      </c>
      <c r="G112" s="93" t="s">
        <v>388</v>
      </c>
      <c r="H112" s="93">
        <v>4.0955659660000006</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162.905</v>
      </c>
      <c r="AL112" s="38" t="s">
        <v>432</v>
      </c>
    </row>
    <row r="113" spans="1:38" s="2" customFormat="1" ht="26.25" customHeight="1" thickBot="1" x14ac:dyDescent="0.25">
      <c r="A113" s="43" t="s">
        <v>261</v>
      </c>
      <c r="B113" s="157" t="s">
        <v>264</v>
      </c>
      <c r="C113" s="43" t="s">
        <v>265</v>
      </c>
      <c r="D113" s="45"/>
      <c r="E113" s="93">
        <v>2.8434190842030005</v>
      </c>
      <c r="F113" s="93">
        <v>3.0142387783309998</v>
      </c>
      <c r="G113" s="15" t="s">
        <v>388</v>
      </c>
      <c r="H113" s="93">
        <v>10.024683580798001</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157" t="s">
        <v>266</v>
      </c>
      <c r="C114" s="43" t="s">
        <v>421</v>
      </c>
      <c r="D114" s="45"/>
      <c r="E114" s="93">
        <v>3.9031451439999996E-2</v>
      </c>
      <c r="F114" s="93" t="s">
        <v>388</v>
      </c>
      <c r="G114" s="93" t="s">
        <v>388</v>
      </c>
      <c r="H114" s="93">
        <v>2.6659875310000001E-2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975.78628596884107</v>
      </c>
      <c r="AL114" s="38" t="s">
        <v>441</v>
      </c>
    </row>
    <row r="115" spans="1:38" s="2" customFormat="1" ht="26.25" customHeight="1" thickBot="1" x14ac:dyDescent="0.25">
      <c r="A115" s="43" t="s">
        <v>261</v>
      </c>
      <c r="B115" s="157" t="s">
        <v>267</v>
      </c>
      <c r="C115" s="43" t="s">
        <v>268</v>
      </c>
      <c r="D115" s="45"/>
      <c r="E115" s="93">
        <v>0.28921998000000004</v>
      </c>
      <c r="F115" s="93" t="s">
        <v>388</v>
      </c>
      <c r="G115" s="93" t="s">
        <v>388</v>
      </c>
      <c r="H115" s="93">
        <v>0.57843996000000009</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157" t="s">
        <v>269</v>
      </c>
      <c r="C116" s="43" t="s">
        <v>422</v>
      </c>
      <c r="D116" s="45"/>
      <c r="E116" s="93">
        <v>0.56809490882199998</v>
      </c>
      <c r="F116" s="93">
        <v>6.5240017757000002E-2</v>
      </c>
      <c r="G116" s="15" t="s">
        <v>388</v>
      </c>
      <c r="H116" s="93">
        <v>1.4221998431030001</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25">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25">
      <c r="A119" s="43" t="s">
        <v>261</v>
      </c>
      <c r="B119" s="157" t="s">
        <v>273</v>
      </c>
      <c r="C119" s="43" t="s">
        <v>274</v>
      </c>
      <c r="D119" s="45"/>
      <c r="E119" s="93" t="s">
        <v>388</v>
      </c>
      <c r="F119" s="93" t="s">
        <v>388</v>
      </c>
      <c r="G119" s="93" t="s">
        <v>388</v>
      </c>
      <c r="H119" s="93" t="s">
        <v>388</v>
      </c>
      <c r="I119" s="93">
        <v>0.25372074999999999</v>
      </c>
      <c r="J119" s="93">
        <v>4.6157830000000004</v>
      </c>
      <c r="K119" s="93">
        <v>4.6157830000000004</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1886.7000000000003</v>
      </c>
      <c r="AL119" s="38" t="s">
        <v>442</v>
      </c>
    </row>
    <row r="120" spans="1:38" s="2" customFormat="1" ht="26.25" customHeight="1" thickBot="1" x14ac:dyDescent="0.25">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25">
      <c r="A121" s="43" t="s">
        <v>261</v>
      </c>
      <c r="B121" s="157" t="s">
        <v>277</v>
      </c>
      <c r="C121" s="43" t="s">
        <v>278</v>
      </c>
      <c r="D121" s="45" t="s">
        <v>279</v>
      </c>
      <c r="E121" s="93" t="s">
        <v>388</v>
      </c>
      <c r="F121" s="93">
        <v>0.97655249819799983</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2068.9</v>
      </c>
      <c r="AL121" s="38" t="s">
        <v>443</v>
      </c>
    </row>
    <row r="122" spans="1:38" s="2" customFormat="1" ht="26.25" customHeight="1" thickBot="1" x14ac:dyDescent="0.25">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8.0890384615384617E-3</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25">
      <c r="A123" s="43" t="s">
        <v>261</v>
      </c>
      <c r="B123" s="157" t="s">
        <v>282</v>
      </c>
      <c r="C123" s="43" t="s">
        <v>283</v>
      </c>
      <c r="D123" s="45"/>
      <c r="E123" s="93">
        <v>7.8290487600000014E-2</v>
      </c>
      <c r="F123" s="93">
        <v>0.16583667869999999</v>
      </c>
      <c r="G123" s="93">
        <v>1.049873818E-2</v>
      </c>
      <c r="H123" s="93">
        <v>7.6105050669999993E-2</v>
      </c>
      <c r="I123" s="93">
        <v>0.19801876760000001</v>
      </c>
      <c r="J123" s="93">
        <v>0.20753189889999998</v>
      </c>
      <c r="K123" s="93">
        <v>0.21070294270000001</v>
      </c>
      <c r="L123" s="93">
        <v>2.5229060130000001E-2</v>
      </c>
      <c r="M123" s="93">
        <v>2.5436046569999999</v>
      </c>
      <c r="N123" s="93">
        <v>2.0633242869999998E-3</v>
      </c>
      <c r="O123" s="93">
        <v>1.933481611E-2</v>
      </c>
      <c r="P123" s="93">
        <v>3.8502484110000002E-3</v>
      </c>
      <c r="Q123" s="93">
        <v>1.1724311E-4</v>
      </c>
      <c r="R123" s="93">
        <v>3.3403071290000002E-3</v>
      </c>
      <c r="S123" s="93">
        <v>1.3855125550000002E-3</v>
      </c>
      <c r="T123" s="93">
        <v>1.0999034919999999E-3</v>
      </c>
      <c r="U123" s="93">
        <v>8.8864158900000005E-4</v>
      </c>
      <c r="V123" s="93">
        <v>1.6820461030000001E-2</v>
      </c>
      <c r="W123" s="93" t="s">
        <v>388</v>
      </c>
      <c r="X123" s="93">
        <v>2.1605212510000002E-5</v>
      </c>
      <c r="Y123" s="93">
        <v>6.6254753969999993E-5</v>
      </c>
      <c r="Z123" s="93">
        <v>1.8057470039999998E-5</v>
      </c>
      <c r="AA123" s="93">
        <v>9.7355684759999983E-6</v>
      </c>
      <c r="AB123" s="93">
        <v>1.1565300499599999E-4</v>
      </c>
      <c r="AC123" s="93" t="s">
        <v>388</v>
      </c>
      <c r="AD123" s="93" t="s">
        <v>388</v>
      </c>
      <c r="AE123" s="92"/>
      <c r="AF123" s="93" t="s">
        <v>388</v>
      </c>
      <c r="AG123" s="15" t="s">
        <v>388</v>
      </c>
      <c r="AH123" s="15" t="s">
        <v>388</v>
      </c>
      <c r="AI123" s="15" t="s">
        <v>388</v>
      </c>
      <c r="AJ123" s="15" t="s">
        <v>388</v>
      </c>
      <c r="AK123" s="93">
        <v>31.710437779999992</v>
      </c>
      <c r="AL123" s="38" t="s">
        <v>436</v>
      </c>
    </row>
    <row r="124" spans="1:38" s="2" customFormat="1" ht="26.25" customHeight="1" thickBot="1" x14ac:dyDescent="0.25">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157" t="s">
        <v>287</v>
      </c>
      <c r="C125" s="43" t="s">
        <v>288</v>
      </c>
      <c r="D125" s="45"/>
      <c r="E125" s="15" t="s">
        <v>388</v>
      </c>
      <c r="F125" s="93">
        <v>0.12351525500000002</v>
      </c>
      <c r="G125" s="15" t="s">
        <v>388</v>
      </c>
      <c r="H125" s="15" t="s">
        <v>388</v>
      </c>
      <c r="I125" s="93">
        <v>1.5139344000000002E-4</v>
      </c>
      <c r="J125" s="93">
        <v>1.00470192E-3</v>
      </c>
      <c r="K125" s="93">
        <v>2.1240958400000004E-3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4587.68</v>
      </c>
      <c r="AL125" s="38" t="s">
        <v>424</v>
      </c>
    </row>
    <row r="126" spans="1:38" s="2" customFormat="1" ht="26.25" customHeight="1" thickBot="1" x14ac:dyDescent="0.25">
      <c r="A126" s="43" t="s">
        <v>286</v>
      </c>
      <c r="B126" s="157" t="s">
        <v>289</v>
      </c>
      <c r="C126" s="43" t="s">
        <v>290</v>
      </c>
      <c r="D126" s="45"/>
      <c r="E126" s="15" t="s">
        <v>388</v>
      </c>
      <c r="F126" s="15" t="s">
        <v>388</v>
      </c>
      <c r="G126" s="15" t="s">
        <v>388</v>
      </c>
      <c r="H126" s="93">
        <v>0.12179000000000001</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507.45819999999998</v>
      </c>
      <c r="AL126" s="38" t="s">
        <v>425</v>
      </c>
    </row>
    <row r="127" spans="1:38" s="2" customFormat="1" ht="26.25" customHeight="1" thickBot="1" x14ac:dyDescent="0.25">
      <c r="A127" s="43" t="s">
        <v>286</v>
      </c>
      <c r="B127" s="157" t="s">
        <v>291</v>
      </c>
      <c r="C127" s="43" t="s">
        <v>292</v>
      </c>
      <c r="D127" s="45"/>
      <c r="E127" s="15" t="s">
        <v>388</v>
      </c>
      <c r="F127" s="93" t="s">
        <v>388</v>
      </c>
      <c r="G127" s="93" t="s">
        <v>388</v>
      </c>
      <c r="H127" s="93">
        <v>4.8484758929999996E-2</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157" t="s">
        <v>305</v>
      </c>
      <c r="C133" s="43" t="s">
        <v>306</v>
      </c>
      <c r="D133" s="45" t="s">
        <v>295</v>
      </c>
      <c r="E133" s="15" t="s">
        <v>389</v>
      </c>
      <c r="F133" s="15" t="s">
        <v>389</v>
      </c>
      <c r="G133" s="15" t="s">
        <v>389</v>
      </c>
      <c r="H133" s="15" t="s">
        <v>388</v>
      </c>
      <c r="I133" s="93">
        <v>6.3150530000000008E-4</v>
      </c>
      <c r="J133" s="93">
        <v>6.3150530000000008E-4</v>
      </c>
      <c r="K133" s="93">
        <v>7.0175344000000003E-4</v>
      </c>
      <c r="L133" s="93">
        <v>3.1575265000000004E-4</v>
      </c>
      <c r="M133" s="15" t="s">
        <v>389</v>
      </c>
      <c r="N133" s="93">
        <v>5.4651596999999994E-4</v>
      </c>
      <c r="O133" s="93">
        <v>9.1540970000000008E-5</v>
      </c>
      <c r="P133" s="93">
        <v>1.7692398765999914E-2</v>
      </c>
      <c r="Q133" s="93">
        <v>2.4768838999999999E-4</v>
      </c>
      <c r="R133" s="93">
        <v>2.4677843999999999E-4</v>
      </c>
      <c r="S133" s="93">
        <v>2.2621357000000001E-4</v>
      </c>
      <c r="T133" s="93">
        <v>3.1538866999999998E-4</v>
      </c>
      <c r="U133" s="93">
        <v>3.5997622000000001E-4</v>
      </c>
      <c r="V133" s="93">
        <v>2.9140238799999999E-3</v>
      </c>
      <c r="W133" s="93">
        <v>4.9137300000000003E-4</v>
      </c>
      <c r="X133" s="93">
        <v>2.4022679999999999E-4</v>
      </c>
      <c r="Y133" s="93">
        <v>1.3121478999999998E-4</v>
      </c>
      <c r="Z133" s="93">
        <v>1.1720156E-4</v>
      </c>
      <c r="AA133" s="93">
        <v>1.2721101E-4</v>
      </c>
      <c r="AB133" s="93">
        <v>6.1585416000000011E-4</v>
      </c>
      <c r="AC133" s="93">
        <v>2.7298500000000002E-3</v>
      </c>
      <c r="AD133" s="93">
        <v>7.4615899999999997E-3</v>
      </c>
      <c r="AE133" s="92"/>
      <c r="AF133" s="15" t="s">
        <v>388</v>
      </c>
      <c r="AG133" s="15" t="s">
        <v>388</v>
      </c>
      <c r="AH133" s="15" t="s">
        <v>388</v>
      </c>
      <c r="AI133" s="15" t="s">
        <v>388</v>
      </c>
      <c r="AJ133" s="15" t="s">
        <v>388</v>
      </c>
      <c r="AK133" s="93">
        <v>18199</v>
      </c>
      <c r="AL133" s="38" t="s">
        <v>427</v>
      </c>
    </row>
    <row r="134" spans="1:38" s="2" customFormat="1" ht="26.25" customHeight="1" thickBot="1" x14ac:dyDescent="0.25">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57" t="s">
        <v>311</v>
      </c>
      <c r="C136" s="43" t="s">
        <v>312</v>
      </c>
      <c r="D136" s="45"/>
      <c r="E136" s="15" t="s">
        <v>388</v>
      </c>
      <c r="F136" s="93">
        <v>1.035E-2</v>
      </c>
      <c r="G136" s="15" t="s">
        <v>388</v>
      </c>
      <c r="H136" s="93">
        <v>0.35502679999999998</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690265.53764134995</v>
      </c>
      <c r="AL136" s="38" t="s">
        <v>440</v>
      </c>
    </row>
    <row r="137" spans="1:38" s="2" customFormat="1" ht="26.25" customHeight="1" thickBot="1" x14ac:dyDescent="0.25">
      <c r="A137" s="43" t="s">
        <v>286</v>
      </c>
      <c r="B137" s="157" t="s">
        <v>313</v>
      </c>
      <c r="C137" s="43" t="s">
        <v>314</v>
      </c>
      <c r="D137" s="45"/>
      <c r="E137" s="15" t="s">
        <v>388</v>
      </c>
      <c r="F137" s="93">
        <v>1.516E-2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1010498</v>
      </c>
      <c r="AL137" s="38" t="s">
        <v>429</v>
      </c>
    </row>
    <row r="138" spans="1:38" s="2" customFormat="1" ht="26.25" customHeight="1" thickBot="1" x14ac:dyDescent="0.25">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157" t="s">
        <v>317</v>
      </c>
      <c r="C139" s="43" t="s">
        <v>430</v>
      </c>
      <c r="D139" s="45" t="s">
        <v>318</v>
      </c>
      <c r="E139" s="15" t="s">
        <v>388</v>
      </c>
      <c r="F139" s="15" t="s">
        <v>388</v>
      </c>
      <c r="G139" s="15" t="s">
        <v>388</v>
      </c>
      <c r="H139" s="15" t="s">
        <v>388</v>
      </c>
      <c r="I139" s="93">
        <v>0.28310889750000001</v>
      </c>
      <c r="J139" s="93">
        <v>0.28310889750000001</v>
      </c>
      <c r="K139" s="93">
        <v>0.28310889750000001</v>
      </c>
      <c r="L139" s="93">
        <v>2.4987347775000002E-2</v>
      </c>
      <c r="M139" s="15" t="s">
        <v>388</v>
      </c>
      <c r="N139" s="93">
        <v>8.1402749999999989E-4</v>
      </c>
      <c r="O139" s="93">
        <v>1.6392675E-3</v>
      </c>
      <c r="P139" s="93">
        <v>1.6392675E-3</v>
      </c>
      <c r="Q139" s="93">
        <v>2.5936755000000003E-3</v>
      </c>
      <c r="R139" s="93">
        <v>2.4779625000000004E-3</v>
      </c>
      <c r="S139" s="93">
        <v>5.7798195000000009E-3</v>
      </c>
      <c r="T139" s="15" t="s">
        <v>388</v>
      </c>
      <c r="U139" s="15" t="s">
        <v>388</v>
      </c>
      <c r="V139" s="15" t="s">
        <v>388</v>
      </c>
      <c r="W139" s="93">
        <v>2.8906065824999998</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4485</v>
      </c>
      <c r="AL139" s="38" t="s">
        <v>407</v>
      </c>
    </row>
    <row r="140" spans="1:38" s="2" customFormat="1" ht="26.25" customHeight="1" thickBot="1" x14ac:dyDescent="0.25">
      <c r="A140" s="43" t="s">
        <v>319</v>
      </c>
      <c r="B140" s="157" t="s">
        <v>320</v>
      </c>
      <c r="C140" s="43" t="s">
        <v>431</v>
      </c>
      <c r="D140" s="45"/>
      <c r="E140" s="15" t="s">
        <v>388</v>
      </c>
      <c r="F140" s="15" t="s">
        <v>388</v>
      </c>
      <c r="G140" s="15" t="s">
        <v>388</v>
      </c>
      <c r="H140" s="93">
        <v>0.50964920638</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96" t="s">
        <v>376</v>
      </c>
      <c r="D141" s="94" t="s">
        <v>141</v>
      </c>
      <c r="E141" s="94">
        <f t="shared" ref="E141:T141" si="0">SUM(E14:E140)</f>
        <v>193.82199812568513</v>
      </c>
      <c r="F141" s="94">
        <f t="shared" si="0"/>
        <v>121.44571260430394</v>
      </c>
      <c r="G141" s="94">
        <f t="shared" si="0"/>
        <v>66.902295643811925</v>
      </c>
      <c r="H141" s="94">
        <f t="shared" si="0"/>
        <v>40.285961281574117</v>
      </c>
      <c r="I141" s="94">
        <f t="shared" si="0"/>
        <v>22.731474458527934</v>
      </c>
      <c r="J141" s="94">
        <f t="shared" si="0"/>
        <v>38.482155026335931</v>
      </c>
      <c r="K141" s="94">
        <f t="shared" si="0"/>
        <v>52.87252589219473</v>
      </c>
      <c r="L141" s="94">
        <f t="shared" si="0"/>
        <v>5.3661136226903627</v>
      </c>
      <c r="M141" s="94">
        <f t="shared" si="0"/>
        <v>452.01519907471419</v>
      </c>
      <c r="N141" s="94">
        <f t="shared" si="0"/>
        <v>19.821494816916648</v>
      </c>
      <c r="O141" s="94">
        <f t="shared" si="0"/>
        <v>1.2063617632535768</v>
      </c>
      <c r="P141" s="94">
        <f t="shared" si="0"/>
        <v>0.8208587353446386</v>
      </c>
      <c r="Q141" s="94">
        <f t="shared" si="0"/>
        <v>3.1362548368296084</v>
      </c>
      <c r="R141" s="94">
        <f t="shared" si="0"/>
        <v>26.508769694631212</v>
      </c>
      <c r="S141" s="94">
        <f t="shared" si="0"/>
        <v>42.043182182806312</v>
      </c>
      <c r="T141" s="94">
        <f t="shared" si="0"/>
        <v>22.347752274478008</v>
      </c>
      <c r="U141" s="94" t="s">
        <v>387</v>
      </c>
      <c r="V141" s="94">
        <f t="shared" ref="V141:AD141" si="1">SUM(V14:V140)</f>
        <v>116.69094690138873</v>
      </c>
      <c r="W141" s="94">
        <f t="shared" si="1"/>
        <v>14.414268468072692</v>
      </c>
      <c r="X141" s="94">
        <f t="shared" si="1"/>
        <v>6.8990020289089804</v>
      </c>
      <c r="Y141" s="94">
        <f t="shared" si="1"/>
        <v>5.5251389446969332</v>
      </c>
      <c r="Z141" s="94">
        <f t="shared" si="1"/>
        <v>4.2137114176382777</v>
      </c>
      <c r="AA141" s="94">
        <f t="shared" si="1"/>
        <v>4.8239522074924182</v>
      </c>
      <c r="AB141" s="94">
        <f t="shared" si="1"/>
        <v>21.461804598736613</v>
      </c>
      <c r="AC141" s="94">
        <f t="shared" si="1"/>
        <v>18.690545053349435</v>
      </c>
      <c r="AD141" s="94">
        <f t="shared" si="1"/>
        <v>30.932019827520993</v>
      </c>
      <c r="AE141" s="97"/>
      <c r="AF141" s="94">
        <f>SUM(AF14:AF140)</f>
        <v>338658.9056514682</v>
      </c>
      <c r="AG141" s="94">
        <f>SUM(AG14:AG140)</f>
        <v>209129.34068298529</v>
      </c>
      <c r="AH141" s="94">
        <f>SUM(AH14:AH140)</f>
        <v>153169.76678680113</v>
      </c>
      <c r="AI141" s="94">
        <f>SUM(AI14:AI140)</f>
        <v>314100.32169527985</v>
      </c>
      <c r="AJ141" s="94">
        <f>SUM(AJ14:AJ140)</f>
        <v>9533.8019349999995</v>
      </c>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27" t="s">
        <v>362</v>
      </c>
      <c r="D152" s="125" t="s">
        <v>295</v>
      </c>
      <c r="E152" s="125">
        <f>SUM(E$141, E$151, IF(AND(ISNUMBER(SEARCH($B$4,"AT|BE|CH|GB|IE|LT|LU|NL")),SUM(E$143:E$149)&gt;0),SUM(E$143:E$149)-SUM(E$27:E$33),0))</f>
        <v>193.82199812568513</v>
      </c>
      <c r="F152" s="125">
        <f t="shared" ref="F152:AD152" si="2">SUM(F$141, F$151, IF(AND(ISNUMBER(SEARCH($B$4,"AT|BE|CH|GB|IE|LT|LU|NL")),SUM(F$143:F$149)&gt;0),SUM(F$143:F$149)-SUM(F$27:F$33),0))</f>
        <v>121.44571260430394</v>
      </c>
      <c r="G152" s="125">
        <f t="shared" si="2"/>
        <v>66.902295643811925</v>
      </c>
      <c r="H152" s="125">
        <f t="shared" si="2"/>
        <v>40.285961281574117</v>
      </c>
      <c r="I152" s="125">
        <f t="shared" si="2"/>
        <v>22.731474458527934</v>
      </c>
      <c r="J152" s="125">
        <f t="shared" si="2"/>
        <v>38.482155026335931</v>
      </c>
      <c r="K152" s="125">
        <f t="shared" si="2"/>
        <v>52.87252589219473</v>
      </c>
      <c r="L152" s="125">
        <f t="shared" si="2"/>
        <v>5.3661136226903627</v>
      </c>
      <c r="M152" s="125">
        <f t="shared" si="2"/>
        <v>452.01519907471419</v>
      </c>
      <c r="N152" s="125">
        <f t="shared" si="2"/>
        <v>19.821494816916648</v>
      </c>
      <c r="O152" s="125">
        <f t="shared" si="2"/>
        <v>1.2063617632535768</v>
      </c>
      <c r="P152" s="125">
        <f t="shared" si="2"/>
        <v>0.8208587353446386</v>
      </c>
      <c r="Q152" s="125">
        <f t="shared" si="2"/>
        <v>3.1362548368296084</v>
      </c>
      <c r="R152" s="125">
        <f t="shared" si="2"/>
        <v>26.508769694631212</v>
      </c>
      <c r="S152" s="125">
        <f t="shared" si="2"/>
        <v>42.043182182806312</v>
      </c>
      <c r="T152" s="125">
        <f t="shared" si="2"/>
        <v>22.347752274478008</v>
      </c>
      <c r="U152" s="125">
        <f t="shared" si="2"/>
        <v>0</v>
      </c>
      <c r="V152" s="125">
        <f t="shared" si="2"/>
        <v>116.69094690138873</v>
      </c>
      <c r="W152" s="125">
        <f t="shared" si="2"/>
        <v>14.414268468072692</v>
      </c>
      <c r="X152" s="125">
        <f t="shared" si="2"/>
        <v>6.8990020289089804</v>
      </c>
      <c r="Y152" s="125">
        <f t="shared" si="2"/>
        <v>5.5251389446969332</v>
      </c>
      <c r="Z152" s="125">
        <f t="shared" si="2"/>
        <v>4.2137114176382777</v>
      </c>
      <c r="AA152" s="125">
        <f t="shared" si="2"/>
        <v>4.8239522074924182</v>
      </c>
      <c r="AB152" s="125">
        <f t="shared" si="2"/>
        <v>21.461804598736613</v>
      </c>
      <c r="AC152" s="125">
        <f t="shared" si="2"/>
        <v>18.690545053349435</v>
      </c>
      <c r="AD152" s="125">
        <f t="shared" si="2"/>
        <v>30.932019827520993</v>
      </c>
      <c r="AE152" s="114"/>
      <c r="AF152" s="125"/>
      <c r="AG152" s="125"/>
      <c r="AH152" s="125"/>
      <c r="AI152" s="125"/>
      <c r="AJ152" s="125"/>
      <c r="AK152" s="125"/>
      <c r="AL152" s="128"/>
    </row>
    <row r="153" spans="1:38" s="120" customFormat="1" ht="26.25" customHeight="1" thickBot="1" x14ac:dyDescent="0.25">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27" t="s">
        <v>363</v>
      </c>
      <c r="D154" s="125" t="s">
        <v>322</v>
      </c>
      <c r="E154" s="125">
        <f>SUM(E$141, E$153, -1 * IF(OR($B$6=2005,$B$6&gt;=2020),SUM(E$99:E$122),0), IF(AND(ISNUMBER(SEARCH($B$4,"AT|BE|CH|GB|IE|LT|LU|NL")),SUM(E$143:E$149)&gt;0),SUM(E$143:E$149)-SUM(E$27:E$33),0))</f>
        <v>193.82199812568513</v>
      </c>
      <c r="F154" s="125">
        <f>SUM(F$141, F$153, -1 * IF(OR($B$6=2005,$B$6&gt;=2020),SUM(F$99:F$122),0), IF(AND(ISNUMBER(SEARCH($B$4,"AT|BE|CH|GB|IE|LT|LU|NL")),SUM(F$143:F$149)&gt;0),SUM(F$143:F$149)-SUM(F$27:F$33),0))</f>
        <v>121.44571260430394</v>
      </c>
      <c r="G154" s="125">
        <f>SUM(G$141, G$153, IF(AND(ISNUMBER(SEARCH($B$4,"AT|BE|CH|GB|IE|LT|LU|NL")),SUM(G$143:G$149)&gt;0),SUM(G$143:G$149)-SUM(G$27:G$33),0))</f>
        <v>66.902295643811925</v>
      </c>
      <c r="H154" s="125">
        <f>SUM(H$141, H$153, IF(AND(ISNUMBER(SEARCH($B$4,"AT|BE|CH|GB|IE|LT|LU|NL")),SUM(H$143:H$149)&gt;0),SUM(H$143:H$149)-SUM(H$27:H$33),0))</f>
        <v>40.285961281574117</v>
      </c>
      <c r="I154" s="125">
        <f t="shared" ref="I154:AD154" si="3">SUM(I$141, I$153, IF(AND(ISNUMBER(SEARCH($B$4,"AT|BE|CH|GB|IE|LT|LU|NL")),SUM(I$143:I$149)&gt;0),SUM(I$143:I$149)-SUM(I$27:I$33),0))</f>
        <v>22.731474458527934</v>
      </c>
      <c r="J154" s="125">
        <f t="shared" si="3"/>
        <v>38.482155026335931</v>
      </c>
      <c r="K154" s="125">
        <f t="shared" si="3"/>
        <v>52.87252589219473</v>
      </c>
      <c r="L154" s="125">
        <f t="shared" si="3"/>
        <v>5.3661136226903627</v>
      </c>
      <c r="M154" s="125">
        <f t="shared" si="3"/>
        <v>452.01519907471419</v>
      </c>
      <c r="N154" s="125">
        <f t="shared" si="3"/>
        <v>19.821494816916648</v>
      </c>
      <c r="O154" s="125">
        <f t="shared" si="3"/>
        <v>1.2063617632535768</v>
      </c>
      <c r="P154" s="125">
        <f t="shared" si="3"/>
        <v>0.8208587353446386</v>
      </c>
      <c r="Q154" s="125">
        <f t="shared" si="3"/>
        <v>3.1362548368296084</v>
      </c>
      <c r="R154" s="125">
        <f t="shared" si="3"/>
        <v>26.508769694631212</v>
      </c>
      <c r="S154" s="125">
        <f t="shared" si="3"/>
        <v>42.043182182806312</v>
      </c>
      <c r="T154" s="125">
        <f t="shared" si="3"/>
        <v>22.347752274478008</v>
      </c>
      <c r="U154" s="125">
        <f t="shared" si="3"/>
        <v>0</v>
      </c>
      <c r="V154" s="125">
        <f t="shared" si="3"/>
        <v>116.69094690138873</v>
      </c>
      <c r="W154" s="125">
        <f t="shared" si="3"/>
        <v>14.414268468072692</v>
      </c>
      <c r="X154" s="125">
        <f t="shared" si="3"/>
        <v>6.8990020289089804</v>
      </c>
      <c r="Y154" s="125">
        <f t="shared" si="3"/>
        <v>5.5251389446969332</v>
      </c>
      <c r="Z154" s="125">
        <f t="shared" si="3"/>
        <v>4.2137114176382777</v>
      </c>
      <c r="AA154" s="125">
        <f t="shared" si="3"/>
        <v>4.8239522074924182</v>
      </c>
      <c r="AB154" s="125">
        <f t="shared" si="3"/>
        <v>21.461804598736613</v>
      </c>
      <c r="AC154" s="125">
        <f t="shared" si="3"/>
        <v>18.690545053349435</v>
      </c>
      <c r="AD154" s="125">
        <f t="shared" si="3"/>
        <v>30.932019827520993</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35" t="s">
        <v>327</v>
      </c>
      <c r="D157" s="136"/>
      <c r="E157" s="136">
        <v>6.7117177255403817</v>
      </c>
      <c r="F157" s="136">
        <v>0.14075866128405218</v>
      </c>
      <c r="G157" s="136">
        <v>0.43863131716507608</v>
      </c>
      <c r="H157" s="136" t="s">
        <v>388</v>
      </c>
      <c r="I157" s="136">
        <v>0.10098801955383857</v>
      </c>
      <c r="J157" s="136">
        <v>0.10098801955383857</v>
      </c>
      <c r="K157" s="136">
        <v>0.10098801955383857</v>
      </c>
      <c r="L157" s="136">
        <v>5.0494009776919285E-2</v>
      </c>
      <c r="M157" s="136">
        <v>1.3579908996481858</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22609.861709540008</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35" t="s">
        <v>329</v>
      </c>
      <c r="D158" s="136"/>
      <c r="E158" s="136">
        <v>0.69700499999999987</v>
      </c>
      <c r="F158" s="136">
        <v>7.3582835247879647E-2</v>
      </c>
      <c r="G158" s="136">
        <v>5.0753267076276622E-2</v>
      </c>
      <c r="H158" s="136" t="s">
        <v>388</v>
      </c>
      <c r="I158" s="136">
        <v>7.5324337633701681E-3</v>
      </c>
      <c r="J158" s="136">
        <v>7.5324337633701681E-3</v>
      </c>
      <c r="K158" s="136">
        <v>7.5324337633701681E-3</v>
      </c>
      <c r="L158" s="136">
        <v>3.7662168816850841E-3</v>
      </c>
      <c r="M158" s="136">
        <v>1.4661294866555341</v>
      </c>
      <c r="N158" s="136">
        <v>0.49849834447133301</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2651.5313390425954</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35" t="s">
        <v>435</v>
      </c>
      <c r="D159" s="136"/>
      <c r="E159" s="136">
        <v>25.586900000000004</v>
      </c>
      <c r="F159" s="136">
        <v>0.77929999999999999</v>
      </c>
      <c r="G159" s="136">
        <v>9.4859599999999986</v>
      </c>
      <c r="H159" s="136" t="s">
        <v>388</v>
      </c>
      <c r="I159" s="136">
        <v>1.131784688172043</v>
      </c>
      <c r="J159" s="136">
        <v>1.24943</v>
      </c>
      <c r="K159" s="136">
        <v>1.24943</v>
      </c>
      <c r="L159" s="136" t="s">
        <v>388</v>
      </c>
      <c r="M159" s="136">
        <v>2.6462000000000003</v>
      </c>
      <c r="N159" s="136">
        <v>6.8480683695946162E-2</v>
      </c>
      <c r="O159" s="136">
        <v>7.2891777609324516E-3</v>
      </c>
      <c r="P159" s="136">
        <v>8.728219684709498E-3</v>
      </c>
      <c r="Q159" s="136">
        <v>1.9302225845163914E-2</v>
      </c>
      <c r="R159" s="136">
        <v>0.24010524957502408</v>
      </c>
      <c r="S159" s="136">
        <v>8.0086987228209755E-2</v>
      </c>
      <c r="T159" s="136">
        <v>10.583402974659139</v>
      </c>
      <c r="U159" s="136">
        <v>1.3858834559976382E-2</v>
      </c>
      <c r="V159" s="136">
        <v>0.48052192336925853</v>
      </c>
      <c r="W159" s="136">
        <v>0.16374070728208312</v>
      </c>
      <c r="X159" s="136">
        <v>1.7863183921386868E-3</v>
      </c>
      <c r="Y159" s="136">
        <v>1.0574006160454417E-2</v>
      </c>
      <c r="Z159" s="136">
        <v>7.2891777609324516E-3</v>
      </c>
      <c r="AA159" s="136">
        <v>3.0282976557586203E-3</v>
      </c>
      <c r="AB159" s="136">
        <v>2.2677799969284172E-2</v>
      </c>
      <c r="AC159" s="136">
        <v>5.1743765288415698E-2</v>
      </c>
      <c r="AD159" s="136">
        <v>0.18996939842792837</v>
      </c>
      <c r="AE159" s="114"/>
      <c r="AF159" s="136">
        <v>16375.90952532789</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5F423-3DFD-486E-AD77-3C8EDB1AA572}">
  <sheetPr codeName="Tabelle6"/>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1" style="5" customWidth="1"/>
    <col min="2" max="2" width="11.5703125" style="5" customWidth="1"/>
    <col min="3" max="3" width="42.5703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1982</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1982</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1" customFormat="1" ht="26.25" customHeight="1" thickBot="1" x14ac:dyDescent="0.25">
      <c r="A14" s="43" t="s">
        <v>49</v>
      </c>
      <c r="B14" s="43" t="s">
        <v>50</v>
      </c>
      <c r="C14" s="44" t="s">
        <v>51</v>
      </c>
      <c r="D14" s="45"/>
      <c r="E14" s="93">
        <v>104.12</v>
      </c>
      <c r="F14" s="93" t="s">
        <v>387</v>
      </c>
      <c r="G14" s="93">
        <v>472.05399999999997</v>
      </c>
      <c r="H14" s="93">
        <v>1E-3</v>
      </c>
      <c r="I14" s="93" t="s">
        <v>387</v>
      </c>
      <c r="J14" s="93" t="s">
        <v>387</v>
      </c>
      <c r="K14" s="93" t="s">
        <v>387</v>
      </c>
      <c r="L14" s="93" t="s">
        <v>387</v>
      </c>
      <c r="M14" s="93" t="s">
        <v>387</v>
      </c>
      <c r="N14" s="93" t="s">
        <v>387</v>
      </c>
      <c r="O14" s="93" t="s">
        <v>387</v>
      </c>
      <c r="P14" s="93" t="s">
        <v>387</v>
      </c>
      <c r="Q14" s="93" t="s">
        <v>387</v>
      </c>
      <c r="R14" s="93" t="s">
        <v>387</v>
      </c>
      <c r="S14" s="93" t="s">
        <v>387</v>
      </c>
      <c r="T14" s="93" t="s">
        <v>387</v>
      </c>
      <c r="U14" s="93" t="s">
        <v>387</v>
      </c>
      <c r="V14" s="93" t="s">
        <v>387</v>
      </c>
      <c r="W14" s="93" t="s">
        <v>387</v>
      </c>
      <c r="X14" s="93" t="s">
        <v>387</v>
      </c>
      <c r="Y14" s="93" t="s">
        <v>387</v>
      </c>
      <c r="Z14" s="93" t="s">
        <v>387</v>
      </c>
      <c r="AA14" s="93" t="s">
        <v>387</v>
      </c>
      <c r="AB14" s="93" t="s">
        <v>387</v>
      </c>
      <c r="AC14" s="93" t="s">
        <v>387</v>
      </c>
      <c r="AD14" s="93" t="s">
        <v>387</v>
      </c>
      <c r="AE14" s="40"/>
      <c r="AF14" s="15" t="s">
        <v>388</v>
      </c>
      <c r="AG14" s="15" t="s">
        <v>388</v>
      </c>
      <c r="AH14" s="15" t="s">
        <v>388</v>
      </c>
      <c r="AI14" s="15" t="s">
        <v>388</v>
      </c>
      <c r="AJ14" s="15" t="s">
        <v>388</v>
      </c>
      <c r="AK14" s="15" t="s">
        <v>388</v>
      </c>
      <c r="AL14" s="38" t="s">
        <v>48</v>
      </c>
    </row>
    <row r="15" spans="1:38" s="1" customFormat="1" ht="26.25" customHeight="1" thickBot="1" x14ac:dyDescent="0.25">
      <c r="A15" s="43" t="s">
        <v>52</v>
      </c>
      <c r="B15" s="43" t="s">
        <v>53</v>
      </c>
      <c r="C15" s="44" t="s">
        <v>54</v>
      </c>
      <c r="D15" s="45"/>
      <c r="E15" s="93" t="s">
        <v>389</v>
      </c>
      <c r="F15" s="93" t="s">
        <v>387</v>
      </c>
      <c r="G15" s="93" t="s">
        <v>389</v>
      </c>
      <c r="H15" s="93" t="s">
        <v>388</v>
      </c>
      <c r="I15" s="93" t="s">
        <v>387</v>
      </c>
      <c r="J15" s="93" t="s">
        <v>387</v>
      </c>
      <c r="K15" s="93" t="s">
        <v>387</v>
      </c>
      <c r="L15" s="93" t="s">
        <v>387</v>
      </c>
      <c r="M15" s="93" t="s">
        <v>387</v>
      </c>
      <c r="N15" s="93" t="s">
        <v>387</v>
      </c>
      <c r="O15" s="93" t="s">
        <v>387</v>
      </c>
      <c r="P15" s="93" t="s">
        <v>387</v>
      </c>
      <c r="Q15" s="93" t="s">
        <v>387</v>
      </c>
      <c r="R15" s="93" t="s">
        <v>387</v>
      </c>
      <c r="S15" s="93" t="s">
        <v>387</v>
      </c>
      <c r="T15" s="93" t="s">
        <v>387</v>
      </c>
      <c r="U15" s="93" t="s">
        <v>387</v>
      </c>
      <c r="V15" s="93" t="s">
        <v>387</v>
      </c>
      <c r="W15" s="93" t="s">
        <v>387</v>
      </c>
      <c r="X15" s="93" t="s">
        <v>387</v>
      </c>
      <c r="Y15" s="93" t="s">
        <v>387</v>
      </c>
      <c r="Z15" s="93" t="s">
        <v>387</v>
      </c>
      <c r="AA15" s="93" t="s">
        <v>387</v>
      </c>
      <c r="AB15" s="93" t="s">
        <v>387</v>
      </c>
      <c r="AC15" s="93" t="s">
        <v>388</v>
      </c>
      <c r="AD15" s="93" t="s">
        <v>388</v>
      </c>
      <c r="AE15" s="40"/>
      <c r="AF15" s="15" t="s">
        <v>388</v>
      </c>
      <c r="AG15" s="15" t="s">
        <v>388</v>
      </c>
      <c r="AH15" s="15" t="s">
        <v>388</v>
      </c>
      <c r="AI15" s="15" t="s">
        <v>388</v>
      </c>
      <c r="AJ15" s="15" t="s">
        <v>388</v>
      </c>
      <c r="AK15" s="15" t="s">
        <v>388</v>
      </c>
      <c r="AL15" s="38" t="s">
        <v>48</v>
      </c>
    </row>
    <row r="16" spans="1:38" s="1" customFormat="1" ht="26.25" customHeight="1" thickBot="1" x14ac:dyDescent="0.25">
      <c r="A16" s="43" t="s">
        <v>52</v>
      </c>
      <c r="B16" s="43" t="s">
        <v>55</v>
      </c>
      <c r="C16" s="44" t="s">
        <v>56</v>
      </c>
      <c r="D16" s="45"/>
      <c r="E16" s="93" t="s">
        <v>389</v>
      </c>
      <c r="F16" s="93" t="s">
        <v>387</v>
      </c>
      <c r="G16" s="93" t="s">
        <v>389</v>
      </c>
      <c r="H16" s="93" t="s">
        <v>388</v>
      </c>
      <c r="I16" s="93" t="s">
        <v>387</v>
      </c>
      <c r="J16" s="93" t="s">
        <v>387</v>
      </c>
      <c r="K16" s="93" t="s">
        <v>387</v>
      </c>
      <c r="L16" s="93" t="s">
        <v>387</v>
      </c>
      <c r="M16" s="93" t="s">
        <v>387</v>
      </c>
      <c r="N16" s="93" t="s">
        <v>387</v>
      </c>
      <c r="O16" s="93" t="s">
        <v>387</v>
      </c>
      <c r="P16" s="93" t="s">
        <v>387</v>
      </c>
      <c r="Q16" s="93" t="s">
        <v>387</v>
      </c>
      <c r="R16" s="93" t="s">
        <v>387</v>
      </c>
      <c r="S16" s="93" t="s">
        <v>387</v>
      </c>
      <c r="T16" s="93" t="s">
        <v>387</v>
      </c>
      <c r="U16" s="93" t="s">
        <v>387</v>
      </c>
      <c r="V16" s="93" t="s">
        <v>387</v>
      </c>
      <c r="W16" s="93" t="s">
        <v>387</v>
      </c>
      <c r="X16" s="93" t="s">
        <v>387</v>
      </c>
      <c r="Y16" s="93" t="s">
        <v>387</v>
      </c>
      <c r="Z16" s="93" t="s">
        <v>387</v>
      </c>
      <c r="AA16" s="93" t="s">
        <v>387</v>
      </c>
      <c r="AB16" s="93" t="s">
        <v>387</v>
      </c>
      <c r="AC16" s="93" t="s">
        <v>388</v>
      </c>
      <c r="AD16" s="93" t="s">
        <v>388</v>
      </c>
      <c r="AE16" s="40"/>
      <c r="AF16" s="15" t="s">
        <v>387</v>
      </c>
      <c r="AG16" s="15" t="s">
        <v>387</v>
      </c>
      <c r="AH16" s="15" t="s">
        <v>387</v>
      </c>
      <c r="AI16" s="15" t="s">
        <v>387</v>
      </c>
      <c r="AJ16" s="15" t="s">
        <v>387</v>
      </c>
      <c r="AK16" s="15" t="s">
        <v>387</v>
      </c>
      <c r="AL16" s="38" t="s">
        <v>48</v>
      </c>
    </row>
    <row r="17" spans="1:38" s="2" customFormat="1" ht="26.25" customHeight="1" thickBot="1" x14ac:dyDescent="0.25">
      <c r="A17" s="43" t="s">
        <v>52</v>
      </c>
      <c r="B17" s="43" t="s">
        <v>57</v>
      </c>
      <c r="C17" s="44" t="s">
        <v>58</v>
      </c>
      <c r="D17" s="45"/>
      <c r="E17" s="93" t="s">
        <v>389</v>
      </c>
      <c r="F17" s="93" t="s">
        <v>387</v>
      </c>
      <c r="G17" s="93" t="s">
        <v>389</v>
      </c>
      <c r="H17" s="93" t="s">
        <v>388</v>
      </c>
      <c r="I17" s="93" t="s">
        <v>387</v>
      </c>
      <c r="J17" s="93" t="s">
        <v>387</v>
      </c>
      <c r="K17" s="93" t="s">
        <v>387</v>
      </c>
      <c r="L17" s="93" t="s">
        <v>387</v>
      </c>
      <c r="M17" s="93" t="s">
        <v>387</v>
      </c>
      <c r="N17" s="93" t="s">
        <v>387</v>
      </c>
      <c r="O17" s="93" t="s">
        <v>387</v>
      </c>
      <c r="P17" s="93" t="s">
        <v>387</v>
      </c>
      <c r="Q17" s="93" t="s">
        <v>387</v>
      </c>
      <c r="R17" s="93" t="s">
        <v>387</v>
      </c>
      <c r="S17" s="93" t="s">
        <v>387</v>
      </c>
      <c r="T17" s="93" t="s">
        <v>387</v>
      </c>
      <c r="U17" s="93" t="s">
        <v>387</v>
      </c>
      <c r="V17" s="93" t="s">
        <v>387</v>
      </c>
      <c r="W17" s="93" t="s">
        <v>387</v>
      </c>
      <c r="X17" s="93" t="s">
        <v>387</v>
      </c>
      <c r="Y17" s="93" t="s">
        <v>387</v>
      </c>
      <c r="Z17" s="93" t="s">
        <v>387</v>
      </c>
      <c r="AA17" s="93" t="s">
        <v>387</v>
      </c>
      <c r="AB17" s="93" t="s">
        <v>387</v>
      </c>
      <c r="AC17" s="93" t="s">
        <v>387</v>
      </c>
      <c r="AD17" s="93" t="s">
        <v>388</v>
      </c>
      <c r="AE17" s="40"/>
      <c r="AF17" s="15" t="s">
        <v>388</v>
      </c>
      <c r="AG17" s="15" t="s">
        <v>388</v>
      </c>
      <c r="AH17" s="15" t="s">
        <v>388</v>
      </c>
      <c r="AI17" s="15" t="s">
        <v>388</v>
      </c>
      <c r="AJ17" s="15" t="s">
        <v>388</v>
      </c>
      <c r="AK17" s="15" t="s">
        <v>388</v>
      </c>
      <c r="AL17" s="38" t="s">
        <v>48</v>
      </c>
    </row>
    <row r="18" spans="1:38" s="2" customFormat="1" ht="26.25" customHeight="1" thickBot="1" x14ac:dyDescent="0.25">
      <c r="A18" s="43" t="s">
        <v>52</v>
      </c>
      <c r="B18" s="43" t="s">
        <v>59</v>
      </c>
      <c r="C18" s="44" t="s">
        <v>60</v>
      </c>
      <c r="D18" s="45"/>
      <c r="E18" s="93" t="s">
        <v>389</v>
      </c>
      <c r="F18" s="93" t="s">
        <v>387</v>
      </c>
      <c r="G18" s="93" t="s">
        <v>389</v>
      </c>
      <c r="H18" s="93" t="s">
        <v>388</v>
      </c>
      <c r="I18" s="93" t="s">
        <v>387</v>
      </c>
      <c r="J18" s="93" t="s">
        <v>387</v>
      </c>
      <c r="K18" s="93" t="s">
        <v>387</v>
      </c>
      <c r="L18" s="93" t="s">
        <v>387</v>
      </c>
      <c r="M18" s="93" t="s">
        <v>387</v>
      </c>
      <c r="N18" s="93" t="s">
        <v>387</v>
      </c>
      <c r="O18" s="93" t="s">
        <v>387</v>
      </c>
      <c r="P18" s="93" t="s">
        <v>387</v>
      </c>
      <c r="Q18" s="93" t="s">
        <v>387</v>
      </c>
      <c r="R18" s="93" t="s">
        <v>387</v>
      </c>
      <c r="S18" s="93" t="s">
        <v>387</v>
      </c>
      <c r="T18" s="93" t="s">
        <v>387</v>
      </c>
      <c r="U18" s="93" t="s">
        <v>387</v>
      </c>
      <c r="V18" s="93" t="s">
        <v>387</v>
      </c>
      <c r="W18" s="93" t="s">
        <v>387</v>
      </c>
      <c r="X18" s="93" t="s">
        <v>387</v>
      </c>
      <c r="Y18" s="93" t="s">
        <v>387</v>
      </c>
      <c r="Z18" s="93" t="s">
        <v>387</v>
      </c>
      <c r="AA18" s="93" t="s">
        <v>387</v>
      </c>
      <c r="AB18" s="93" t="s">
        <v>387</v>
      </c>
      <c r="AC18" s="93" t="s">
        <v>387</v>
      </c>
      <c r="AD18" s="93" t="s">
        <v>387</v>
      </c>
      <c r="AE18" s="40"/>
      <c r="AF18" s="15" t="s">
        <v>388</v>
      </c>
      <c r="AG18" s="15" t="s">
        <v>388</v>
      </c>
      <c r="AH18" s="15" t="s">
        <v>388</v>
      </c>
      <c r="AI18" s="15" t="s">
        <v>388</v>
      </c>
      <c r="AJ18" s="15" t="s">
        <v>388</v>
      </c>
      <c r="AK18" s="15" t="s">
        <v>388</v>
      </c>
      <c r="AL18" s="38" t="s">
        <v>48</v>
      </c>
    </row>
    <row r="19" spans="1:38" s="2" customFormat="1" ht="26.25" customHeight="1" thickBot="1" x14ac:dyDescent="0.25">
      <c r="A19" s="43" t="s">
        <v>52</v>
      </c>
      <c r="B19" s="43" t="s">
        <v>61</v>
      </c>
      <c r="C19" s="44" t="s">
        <v>62</v>
      </c>
      <c r="D19" s="45"/>
      <c r="E19" s="93" t="s">
        <v>389</v>
      </c>
      <c r="F19" s="93" t="s">
        <v>387</v>
      </c>
      <c r="G19" s="93" t="s">
        <v>389</v>
      </c>
      <c r="H19" s="93" t="s">
        <v>388</v>
      </c>
      <c r="I19" s="93" t="s">
        <v>387</v>
      </c>
      <c r="J19" s="93" t="s">
        <v>387</v>
      </c>
      <c r="K19" s="93" t="s">
        <v>387</v>
      </c>
      <c r="L19" s="93" t="s">
        <v>387</v>
      </c>
      <c r="M19" s="93" t="s">
        <v>387</v>
      </c>
      <c r="N19" s="93" t="s">
        <v>387</v>
      </c>
      <c r="O19" s="93" t="s">
        <v>387</v>
      </c>
      <c r="P19" s="93" t="s">
        <v>387</v>
      </c>
      <c r="Q19" s="93" t="s">
        <v>387</v>
      </c>
      <c r="R19" s="93" t="s">
        <v>387</v>
      </c>
      <c r="S19" s="93" t="s">
        <v>387</v>
      </c>
      <c r="T19" s="93" t="s">
        <v>387</v>
      </c>
      <c r="U19" s="93" t="s">
        <v>387</v>
      </c>
      <c r="V19" s="93" t="s">
        <v>387</v>
      </c>
      <c r="W19" s="93" t="s">
        <v>387</v>
      </c>
      <c r="X19" s="93" t="s">
        <v>387</v>
      </c>
      <c r="Y19" s="93" t="s">
        <v>387</v>
      </c>
      <c r="Z19" s="93" t="s">
        <v>387</v>
      </c>
      <c r="AA19" s="93" t="s">
        <v>387</v>
      </c>
      <c r="AB19" s="93" t="s">
        <v>387</v>
      </c>
      <c r="AC19" s="93" t="s">
        <v>388</v>
      </c>
      <c r="AD19" s="93" t="s">
        <v>388</v>
      </c>
      <c r="AE19" s="40"/>
      <c r="AF19" s="15" t="s">
        <v>388</v>
      </c>
      <c r="AG19" s="15" t="s">
        <v>388</v>
      </c>
      <c r="AH19" s="15" t="s">
        <v>388</v>
      </c>
      <c r="AI19" s="15" t="s">
        <v>388</v>
      </c>
      <c r="AJ19" s="15" t="s">
        <v>388</v>
      </c>
      <c r="AK19" s="15" t="s">
        <v>388</v>
      </c>
      <c r="AL19" s="38" t="s">
        <v>48</v>
      </c>
    </row>
    <row r="20" spans="1:38" s="2" customFormat="1" ht="26.25" customHeight="1" thickBot="1" x14ac:dyDescent="0.25">
      <c r="A20" s="43" t="s">
        <v>52</v>
      </c>
      <c r="B20" s="43" t="s">
        <v>63</v>
      </c>
      <c r="C20" s="44" t="s">
        <v>64</v>
      </c>
      <c r="D20" s="45"/>
      <c r="E20" s="93" t="s">
        <v>389</v>
      </c>
      <c r="F20" s="93" t="s">
        <v>387</v>
      </c>
      <c r="G20" s="93" t="s">
        <v>389</v>
      </c>
      <c r="H20" s="93" t="s">
        <v>388</v>
      </c>
      <c r="I20" s="93" t="s">
        <v>387</v>
      </c>
      <c r="J20" s="93" t="s">
        <v>387</v>
      </c>
      <c r="K20" s="93" t="s">
        <v>387</v>
      </c>
      <c r="L20" s="93" t="s">
        <v>387</v>
      </c>
      <c r="M20" s="93" t="s">
        <v>387</v>
      </c>
      <c r="N20" s="93" t="s">
        <v>387</v>
      </c>
      <c r="O20" s="93" t="s">
        <v>387</v>
      </c>
      <c r="P20" s="93" t="s">
        <v>387</v>
      </c>
      <c r="Q20" s="93" t="s">
        <v>387</v>
      </c>
      <c r="R20" s="93" t="s">
        <v>387</v>
      </c>
      <c r="S20" s="93" t="s">
        <v>387</v>
      </c>
      <c r="T20" s="93" t="s">
        <v>387</v>
      </c>
      <c r="U20" s="93" t="s">
        <v>387</v>
      </c>
      <c r="V20" s="93" t="s">
        <v>387</v>
      </c>
      <c r="W20" s="93" t="s">
        <v>387</v>
      </c>
      <c r="X20" s="93" t="s">
        <v>387</v>
      </c>
      <c r="Y20" s="93" t="s">
        <v>387</v>
      </c>
      <c r="Z20" s="93" t="s">
        <v>387</v>
      </c>
      <c r="AA20" s="93" t="s">
        <v>387</v>
      </c>
      <c r="AB20" s="93" t="s">
        <v>387</v>
      </c>
      <c r="AC20" s="93" t="s">
        <v>387</v>
      </c>
      <c r="AD20" s="93" t="s">
        <v>388</v>
      </c>
      <c r="AE20" s="40"/>
      <c r="AF20" s="15" t="s">
        <v>388</v>
      </c>
      <c r="AG20" s="15" t="s">
        <v>388</v>
      </c>
      <c r="AH20" s="15" t="s">
        <v>388</v>
      </c>
      <c r="AI20" s="15" t="s">
        <v>388</v>
      </c>
      <c r="AJ20" s="15" t="s">
        <v>388</v>
      </c>
      <c r="AK20" s="15" t="s">
        <v>388</v>
      </c>
      <c r="AL20" s="38" t="s">
        <v>48</v>
      </c>
    </row>
    <row r="21" spans="1:38" s="2" customFormat="1" ht="26.25" customHeight="1" thickBot="1" x14ac:dyDescent="0.25">
      <c r="A21" s="43" t="s">
        <v>52</v>
      </c>
      <c r="B21" s="43" t="s">
        <v>65</v>
      </c>
      <c r="C21" s="44" t="s">
        <v>66</v>
      </c>
      <c r="D21" s="45"/>
      <c r="E21" s="93" t="s">
        <v>389</v>
      </c>
      <c r="F21" s="93" t="s">
        <v>387</v>
      </c>
      <c r="G21" s="93" t="s">
        <v>389</v>
      </c>
      <c r="H21" s="93" t="s">
        <v>388</v>
      </c>
      <c r="I21" s="93" t="s">
        <v>387</v>
      </c>
      <c r="J21" s="93" t="s">
        <v>387</v>
      </c>
      <c r="K21" s="93" t="s">
        <v>387</v>
      </c>
      <c r="L21" s="93" t="s">
        <v>387</v>
      </c>
      <c r="M21" s="93" t="s">
        <v>387</v>
      </c>
      <c r="N21" s="93" t="s">
        <v>387</v>
      </c>
      <c r="O21" s="93" t="s">
        <v>387</v>
      </c>
      <c r="P21" s="93" t="s">
        <v>387</v>
      </c>
      <c r="Q21" s="93" t="s">
        <v>387</v>
      </c>
      <c r="R21" s="93" t="s">
        <v>387</v>
      </c>
      <c r="S21" s="93" t="s">
        <v>387</v>
      </c>
      <c r="T21" s="93" t="s">
        <v>387</v>
      </c>
      <c r="U21" s="93" t="s">
        <v>387</v>
      </c>
      <c r="V21" s="93" t="s">
        <v>387</v>
      </c>
      <c r="W21" s="93" t="s">
        <v>387</v>
      </c>
      <c r="X21" s="93" t="s">
        <v>387</v>
      </c>
      <c r="Y21" s="93" t="s">
        <v>387</v>
      </c>
      <c r="Z21" s="93" t="s">
        <v>387</v>
      </c>
      <c r="AA21" s="93" t="s">
        <v>387</v>
      </c>
      <c r="AB21" s="93" t="s">
        <v>387</v>
      </c>
      <c r="AC21" s="93" t="s">
        <v>387</v>
      </c>
      <c r="AD21" s="93" t="s">
        <v>388</v>
      </c>
      <c r="AE21" s="40"/>
      <c r="AF21" s="15" t="s">
        <v>388</v>
      </c>
      <c r="AG21" s="15" t="s">
        <v>388</v>
      </c>
      <c r="AH21" s="15" t="s">
        <v>388</v>
      </c>
      <c r="AI21" s="15" t="s">
        <v>388</v>
      </c>
      <c r="AJ21" s="15" t="s">
        <v>388</v>
      </c>
      <c r="AK21" s="15" t="s">
        <v>388</v>
      </c>
      <c r="AL21" s="38" t="s">
        <v>48</v>
      </c>
    </row>
    <row r="22" spans="1:38" s="2" customFormat="1" ht="26.25" customHeight="1" thickBot="1" x14ac:dyDescent="0.25">
      <c r="A22" s="43" t="s">
        <v>52</v>
      </c>
      <c r="B22" s="47" t="s">
        <v>67</v>
      </c>
      <c r="C22" s="44" t="s">
        <v>68</v>
      </c>
      <c r="D22" s="45"/>
      <c r="E22" s="93" t="s">
        <v>389</v>
      </c>
      <c r="F22" s="93" t="s">
        <v>387</v>
      </c>
      <c r="G22" s="93" t="s">
        <v>389</v>
      </c>
      <c r="H22" s="93" t="s">
        <v>388</v>
      </c>
      <c r="I22" s="93" t="s">
        <v>387</v>
      </c>
      <c r="J22" s="93" t="s">
        <v>387</v>
      </c>
      <c r="K22" s="93" t="s">
        <v>387</v>
      </c>
      <c r="L22" s="93" t="s">
        <v>387</v>
      </c>
      <c r="M22" s="93" t="s">
        <v>387</v>
      </c>
      <c r="N22" s="93" t="s">
        <v>387</v>
      </c>
      <c r="O22" s="93" t="s">
        <v>387</v>
      </c>
      <c r="P22" s="93" t="s">
        <v>387</v>
      </c>
      <c r="Q22" s="93" t="s">
        <v>387</v>
      </c>
      <c r="R22" s="93" t="s">
        <v>387</v>
      </c>
      <c r="S22" s="93" t="s">
        <v>387</v>
      </c>
      <c r="T22" s="93" t="s">
        <v>387</v>
      </c>
      <c r="U22" s="93" t="s">
        <v>387</v>
      </c>
      <c r="V22" s="93" t="s">
        <v>387</v>
      </c>
      <c r="W22" s="93" t="s">
        <v>387</v>
      </c>
      <c r="X22" s="93" t="s">
        <v>387</v>
      </c>
      <c r="Y22" s="93" t="s">
        <v>387</v>
      </c>
      <c r="Z22" s="93" t="s">
        <v>387</v>
      </c>
      <c r="AA22" s="93" t="s">
        <v>387</v>
      </c>
      <c r="AB22" s="93" t="s">
        <v>387</v>
      </c>
      <c r="AC22" s="93" t="s">
        <v>387</v>
      </c>
      <c r="AD22" s="93" t="s">
        <v>388</v>
      </c>
      <c r="AE22" s="40"/>
      <c r="AF22" s="15" t="s">
        <v>388</v>
      </c>
      <c r="AG22" s="15" t="s">
        <v>388</v>
      </c>
      <c r="AH22" s="15" t="s">
        <v>388</v>
      </c>
      <c r="AI22" s="15" t="s">
        <v>388</v>
      </c>
      <c r="AJ22" s="15" t="s">
        <v>388</v>
      </c>
      <c r="AK22" s="15" t="s">
        <v>388</v>
      </c>
      <c r="AL22" s="38" t="s">
        <v>48</v>
      </c>
    </row>
    <row r="23" spans="1:38" s="2" customFormat="1" ht="26.25" customHeight="1" thickBot="1" x14ac:dyDescent="0.25">
      <c r="A23" s="43" t="s">
        <v>69</v>
      </c>
      <c r="B23" s="47" t="s">
        <v>377</v>
      </c>
      <c r="C23" s="44" t="s">
        <v>390</v>
      </c>
      <c r="D23" s="67"/>
      <c r="E23" s="93">
        <v>8.3519799494566378</v>
      </c>
      <c r="F23" s="93">
        <v>1.708960493887915</v>
      </c>
      <c r="G23" s="93">
        <v>0.77414986683979603</v>
      </c>
      <c r="H23" s="93">
        <v>1.6513750127130726E-3</v>
      </c>
      <c r="I23" s="93">
        <v>1.0000712644163934</v>
      </c>
      <c r="J23" s="93">
        <v>1.0000712644163934</v>
      </c>
      <c r="K23" s="93">
        <v>1.0000712644163934</v>
      </c>
      <c r="L23" s="93">
        <v>0.61643604789759243</v>
      </c>
      <c r="M23" s="93">
        <v>6.3821482978573911</v>
      </c>
      <c r="N23" s="93" t="s">
        <v>388</v>
      </c>
      <c r="O23" s="93">
        <v>2.0619952027120534E-3</v>
      </c>
      <c r="P23" s="93" t="s">
        <v>388</v>
      </c>
      <c r="Q23" s="93" t="s">
        <v>388</v>
      </c>
      <c r="R23" s="93">
        <v>1.0309976013560269E-2</v>
      </c>
      <c r="S23" s="93">
        <v>0.35053918446104909</v>
      </c>
      <c r="T23" s="93">
        <v>1.4433966418984378E-2</v>
      </c>
      <c r="U23" s="93">
        <v>2.0619952027120534E-3</v>
      </c>
      <c r="V23" s="93">
        <v>0.20619952027120536</v>
      </c>
      <c r="W23" s="93" t="s">
        <v>388</v>
      </c>
      <c r="X23" s="93">
        <v>6.2656896978790233E-3</v>
      </c>
      <c r="Y23" s="93">
        <v>1.0230271923817402E-2</v>
      </c>
      <c r="Z23" s="93" t="s">
        <v>388</v>
      </c>
      <c r="AA23" s="93" t="s">
        <v>388</v>
      </c>
      <c r="AB23" s="93">
        <v>1.6495961621696427E-2</v>
      </c>
      <c r="AC23" s="93" t="s">
        <v>388</v>
      </c>
      <c r="AD23" s="93" t="s">
        <v>388</v>
      </c>
      <c r="AE23" s="40"/>
      <c r="AF23" s="15">
        <v>8566.8212832756417</v>
      </c>
      <c r="AG23" s="15" t="s">
        <v>388</v>
      </c>
      <c r="AH23" s="15" t="s">
        <v>388</v>
      </c>
      <c r="AI23" s="15" t="s">
        <v>388</v>
      </c>
      <c r="AJ23" s="15" t="s">
        <v>388</v>
      </c>
      <c r="AK23" s="15" t="s">
        <v>388</v>
      </c>
      <c r="AL23" s="38" t="s">
        <v>48</v>
      </c>
    </row>
    <row r="24" spans="1:38" s="2" customFormat="1" ht="26.25" customHeight="1" thickBot="1" x14ac:dyDescent="0.25">
      <c r="A24" s="48" t="s">
        <v>52</v>
      </c>
      <c r="B24" s="47" t="s">
        <v>70</v>
      </c>
      <c r="C24" s="44" t="s">
        <v>71</v>
      </c>
      <c r="D24" s="45"/>
      <c r="E24" s="93" t="s">
        <v>389</v>
      </c>
      <c r="F24" s="93" t="s">
        <v>387</v>
      </c>
      <c r="G24" s="93" t="s">
        <v>389</v>
      </c>
      <c r="H24" s="93" t="s">
        <v>388</v>
      </c>
      <c r="I24" s="93" t="s">
        <v>387</v>
      </c>
      <c r="J24" s="93" t="s">
        <v>387</v>
      </c>
      <c r="K24" s="93" t="s">
        <v>387</v>
      </c>
      <c r="L24" s="93" t="s">
        <v>387</v>
      </c>
      <c r="M24" s="93" t="s">
        <v>387</v>
      </c>
      <c r="N24" s="93" t="s">
        <v>387</v>
      </c>
      <c r="O24" s="93" t="s">
        <v>387</v>
      </c>
      <c r="P24" s="93" t="s">
        <v>387</v>
      </c>
      <c r="Q24" s="93" t="s">
        <v>387</v>
      </c>
      <c r="R24" s="93" t="s">
        <v>387</v>
      </c>
      <c r="S24" s="93" t="s">
        <v>387</v>
      </c>
      <c r="T24" s="93" t="s">
        <v>387</v>
      </c>
      <c r="U24" s="93" t="s">
        <v>387</v>
      </c>
      <c r="V24" s="93" t="s">
        <v>387</v>
      </c>
      <c r="W24" s="93" t="s">
        <v>387</v>
      </c>
      <c r="X24" s="93" t="s">
        <v>387</v>
      </c>
      <c r="Y24" s="93" t="s">
        <v>387</v>
      </c>
      <c r="Z24" s="93" t="s">
        <v>387</v>
      </c>
      <c r="AA24" s="93" t="s">
        <v>387</v>
      </c>
      <c r="AB24" s="93" t="s">
        <v>387</v>
      </c>
      <c r="AC24" s="93" t="s">
        <v>387</v>
      </c>
      <c r="AD24" s="93" t="s">
        <v>387</v>
      </c>
      <c r="AE24" s="40"/>
      <c r="AF24" s="15" t="s">
        <v>388</v>
      </c>
      <c r="AG24" s="15" t="s">
        <v>388</v>
      </c>
      <c r="AH24" s="15" t="s">
        <v>388</v>
      </c>
      <c r="AI24" s="15" t="s">
        <v>388</v>
      </c>
      <c r="AJ24" s="15" t="s">
        <v>388</v>
      </c>
      <c r="AK24" s="15" t="s">
        <v>388</v>
      </c>
      <c r="AL24" s="38" t="s">
        <v>48</v>
      </c>
    </row>
    <row r="25" spans="1:38" s="2" customFormat="1" ht="26.25" customHeight="1" thickBot="1" x14ac:dyDescent="0.25">
      <c r="A25" s="43" t="s">
        <v>72</v>
      </c>
      <c r="B25" s="47" t="s">
        <v>73</v>
      </c>
      <c r="C25" s="49" t="s">
        <v>74</v>
      </c>
      <c r="D25" s="45"/>
      <c r="E25" s="93">
        <v>0.12219779149941491</v>
      </c>
      <c r="F25" s="93">
        <v>2.7078475137793868E-2</v>
      </c>
      <c r="G25" s="93">
        <v>1.0321910202354826E-2</v>
      </c>
      <c r="H25" s="93" t="s">
        <v>388</v>
      </c>
      <c r="I25" s="93">
        <v>1.3979620182845514E-3</v>
      </c>
      <c r="J25" s="93">
        <v>1.3979620182845514E-3</v>
      </c>
      <c r="K25" s="93">
        <v>1.3979620182845514E-3</v>
      </c>
      <c r="L25" s="93">
        <v>6.9898100914227569E-4</v>
      </c>
      <c r="M25" s="93">
        <v>0.11243384453525165</v>
      </c>
      <c r="N25" s="93" t="s">
        <v>388</v>
      </c>
      <c r="O25" s="93" t="s">
        <v>388</v>
      </c>
      <c r="P25" s="93" t="s">
        <v>388</v>
      </c>
      <c r="Q25" s="93" t="s">
        <v>388</v>
      </c>
      <c r="R25" s="93" t="s">
        <v>388</v>
      </c>
      <c r="S25" s="93" t="s">
        <v>388</v>
      </c>
      <c r="T25" s="93" t="s">
        <v>388</v>
      </c>
      <c r="U25" s="93" t="s">
        <v>388</v>
      </c>
      <c r="V25" s="93" t="s">
        <v>388</v>
      </c>
      <c r="W25" s="93" t="s">
        <v>388</v>
      </c>
      <c r="X25" s="93" t="s">
        <v>388</v>
      </c>
      <c r="Y25" s="93" t="s">
        <v>388</v>
      </c>
      <c r="Z25" s="93" t="s">
        <v>388</v>
      </c>
      <c r="AA25" s="93" t="s">
        <v>388</v>
      </c>
      <c r="AB25" s="93" t="s">
        <v>388</v>
      </c>
      <c r="AC25" s="93" t="s">
        <v>388</v>
      </c>
      <c r="AD25" s="93" t="s">
        <v>388</v>
      </c>
      <c r="AE25" s="40"/>
      <c r="AF25" s="15">
        <v>532.05722692550648</v>
      </c>
      <c r="AG25" s="15" t="s">
        <v>388</v>
      </c>
      <c r="AH25" s="15" t="s">
        <v>388</v>
      </c>
      <c r="AI25" s="15" t="s">
        <v>388</v>
      </c>
      <c r="AJ25" s="15" t="s">
        <v>388</v>
      </c>
      <c r="AK25" s="15" t="s">
        <v>388</v>
      </c>
      <c r="AL25" s="38" t="s">
        <v>48</v>
      </c>
    </row>
    <row r="26" spans="1:38" s="2" customFormat="1" ht="26.25" customHeight="1" thickBot="1" x14ac:dyDescent="0.25">
      <c r="A26" s="43" t="s">
        <v>72</v>
      </c>
      <c r="B26" s="43" t="s">
        <v>75</v>
      </c>
      <c r="C26" s="44" t="s">
        <v>76</v>
      </c>
      <c r="D26" s="45"/>
      <c r="E26" s="93">
        <v>0.21788678087837368</v>
      </c>
      <c r="F26" s="93">
        <v>3.6908364667808363E-2</v>
      </c>
      <c r="G26" s="93">
        <v>1.476099112943381E-2</v>
      </c>
      <c r="H26" s="93" t="s">
        <v>388</v>
      </c>
      <c r="I26" s="93">
        <v>1.5076145579636187E-3</v>
      </c>
      <c r="J26" s="93">
        <v>1.5076145579636187E-3</v>
      </c>
      <c r="K26" s="93">
        <v>1.5076145579636187E-3</v>
      </c>
      <c r="L26" s="93">
        <v>7.5380727898180934E-4</v>
      </c>
      <c r="M26" s="93">
        <v>0.31829840115356001</v>
      </c>
      <c r="N26" s="93">
        <v>0.12880135369459106</v>
      </c>
      <c r="O26" s="93" t="s">
        <v>388</v>
      </c>
      <c r="P26" s="93" t="s">
        <v>388</v>
      </c>
      <c r="Q26" s="93" t="s">
        <v>388</v>
      </c>
      <c r="R26" s="93" t="s">
        <v>388</v>
      </c>
      <c r="S26" s="93" t="s">
        <v>388</v>
      </c>
      <c r="T26" s="93" t="s">
        <v>388</v>
      </c>
      <c r="U26" s="93" t="s">
        <v>388</v>
      </c>
      <c r="V26" s="93" t="s">
        <v>388</v>
      </c>
      <c r="W26" s="93" t="s">
        <v>388</v>
      </c>
      <c r="X26" s="93" t="s">
        <v>388</v>
      </c>
      <c r="Y26" s="93" t="s">
        <v>388</v>
      </c>
      <c r="Z26" s="93" t="s">
        <v>388</v>
      </c>
      <c r="AA26" s="93" t="s">
        <v>388</v>
      </c>
      <c r="AB26" s="93" t="s">
        <v>388</v>
      </c>
      <c r="AC26" s="93" t="s">
        <v>388</v>
      </c>
      <c r="AD26" s="93" t="s">
        <v>388</v>
      </c>
      <c r="AE26" s="40"/>
      <c r="AF26" s="15">
        <v>770.00212068906569</v>
      </c>
      <c r="AG26" s="15" t="s">
        <v>388</v>
      </c>
      <c r="AH26" s="15" t="s">
        <v>388</v>
      </c>
      <c r="AI26" s="15" t="s">
        <v>388</v>
      </c>
      <c r="AJ26" s="15" t="s">
        <v>388</v>
      </c>
      <c r="AK26" s="15" t="s">
        <v>388</v>
      </c>
      <c r="AL26" s="38" t="s">
        <v>48</v>
      </c>
    </row>
    <row r="27" spans="1:38" s="2" customFormat="1" ht="26.25" customHeight="1" thickBot="1" x14ac:dyDescent="0.25">
      <c r="A27" s="43" t="s">
        <v>77</v>
      </c>
      <c r="B27" s="43" t="s">
        <v>78</v>
      </c>
      <c r="C27" s="44" t="s">
        <v>79</v>
      </c>
      <c r="D27" s="45"/>
      <c r="E27" s="93">
        <v>54.816364693722079</v>
      </c>
      <c r="F27" s="93">
        <v>45.848046153508292</v>
      </c>
      <c r="G27" s="93">
        <v>2.3050614323188685</v>
      </c>
      <c r="H27" s="93">
        <v>4.5619363215430024E-2</v>
      </c>
      <c r="I27" s="93">
        <v>1.7340961605461345</v>
      </c>
      <c r="J27" s="93">
        <v>1.7340961605461345</v>
      </c>
      <c r="K27" s="93">
        <v>1.7340961605461345</v>
      </c>
      <c r="L27" s="93">
        <v>0.92544964662563445</v>
      </c>
      <c r="M27" s="93">
        <v>435.90483199615636</v>
      </c>
      <c r="N27" s="93">
        <v>665.00204352357491</v>
      </c>
      <c r="O27" s="93">
        <v>2.5322777503456704E-4</v>
      </c>
      <c r="P27" s="93">
        <v>1.1568576173053924E-2</v>
      </c>
      <c r="Q27" s="93">
        <v>3.8426700622425254E-4</v>
      </c>
      <c r="R27" s="93">
        <v>9.2024951108442363E-3</v>
      </c>
      <c r="S27" s="93">
        <v>6.5074628303273376E-3</v>
      </c>
      <c r="T27" s="93">
        <v>2.8457392578114891E-3</v>
      </c>
      <c r="U27" s="93">
        <v>2.6207846237937118E-4</v>
      </c>
      <c r="V27" s="93">
        <v>4.3508466912940365E-2</v>
      </c>
      <c r="W27" s="93">
        <v>0.67644086707316342</v>
      </c>
      <c r="X27" s="93">
        <v>1.0508464095044655E-2</v>
      </c>
      <c r="Y27" s="93">
        <v>1.3618002894217891E-2</v>
      </c>
      <c r="Z27" s="93">
        <v>6.8541154233241553E-3</v>
      </c>
      <c r="AA27" s="93">
        <v>1.4627471836391407E-2</v>
      </c>
      <c r="AB27" s="93">
        <v>4.5608054248978104E-2</v>
      </c>
      <c r="AC27" s="93">
        <v>8.3933951120693837E-2</v>
      </c>
      <c r="AD27" s="93">
        <v>1.4096378853016475E-4</v>
      </c>
      <c r="AE27" s="40"/>
      <c r="AF27" s="15">
        <v>59837.482383382383</v>
      </c>
      <c r="AG27" s="15" t="s">
        <v>388</v>
      </c>
      <c r="AH27" s="15" t="s">
        <v>388</v>
      </c>
      <c r="AI27" s="15" t="s">
        <v>388</v>
      </c>
      <c r="AJ27" s="15" t="s">
        <v>388</v>
      </c>
      <c r="AK27" s="15" t="s">
        <v>388</v>
      </c>
      <c r="AL27" s="38" t="s">
        <v>48</v>
      </c>
    </row>
    <row r="28" spans="1:38" s="2" customFormat="1" ht="26.25" customHeight="1" thickBot="1" x14ac:dyDescent="0.25">
      <c r="A28" s="43" t="s">
        <v>77</v>
      </c>
      <c r="B28" s="43" t="s">
        <v>80</v>
      </c>
      <c r="C28" s="44" t="s">
        <v>81</v>
      </c>
      <c r="D28" s="45"/>
      <c r="E28" s="93">
        <v>4.6339244519886682</v>
      </c>
      <c r="F28" s="93">
        <v>2.8775695428413681</v>
      </c>
      <c r="G28" s="93">
        <v>0.84269275889941375</v>
      </c>
      <c r="H28" s="93">
        <v>3.8394840192904384E-3</v>
      </c>
      <c r="I28" s="93">
        <v>0.67007428803393121</v>
      </c>
      <c r="J28" s="93">
        <v>0.67007428803393121</v>
      </c>
      <c r="K28" s="93">
        <v>0.67007428803393121</v>
      </c>
      <c r="L28" s="93">
        <v>0.36479943321572389</v>
      </c>
      <c r="M28" s="93">
        <v>27.375031642166711</v>
      </c>
      <c r="N28" s="93">
        <v>38.000173935973486</v>
      </c>
      <c r="O28" s="93">
        <v>2.0161952435421396E-5</v>
      </c>
      <c r="P28" s="93">
        <v>1.2720559934384216E-3</v>
      </c>
      <c r="Q28" s="93">
        <v>3.3403017153112832E-5</v>
      </c>
      <c r="R28" s="93">
        <v>1.5104460162104355E-3</v>
      </c>
      <c r="S28" s="93">
        <v>1.0319401252934543E-3</v>
      </c>
      <c r="T28" s="93">
        <v>1.8446112550763518E-4</v>
      </c>
      <c r="U28" s="93">
        <v>2.6482129435382854E-5</v>
      </c>
      <c r="V28" s="93">
        <v>4.5591566668370144E-3</v>
      </c>
      <c r="W28" s="93">
        <v>2.8531126804297043E-2</v>
      </c>
      <c r="X28" s="93">
        <v>2.2878532161324781E-3</v>
      </c>
      <c r="Y28" s="93">
        <v>2.5204729147687305E-3</v>
      </c>
      <c r="Z28" s="93">
        <v>1.3073374295251921E-3</v>
      </c>
      <c r="AA28" s="93">
        <v>2.4747171845111876E-3</v>
      </c>
      <c r="AB28" s="93">
        <v>8.5903807449375889E-3</v>
      </c>
      <c r="AC28" s="93">
        <v>1.1736745030591729E-2</v>
      </c>
      <c r="AD28" s="93">
        <v>2.8531126804297038E-5</v>
      </c>
      <c r="AE28" s="40"/>
      <c r="AF28" s="15">
        <v>8346.9307471555876</v>
      </c>
      <c r="AG28" s="15" t="s">
        <v>388</v>
      </c>
      <c r="AH28" s="15" t="s">
        <v>388</v>
      </c>
      <c r="AI28" s="15" t="s">
        <v>388</v>
      </c>
      <c r="AJ28" s="15" t="s">
        <v>388</v>
      </c>
      <c r="AK28" s="15" t="s">
        <v>388</v>
      </c>
      <c r="AL28" s="38" t="s">
        <v>48</v>
      </c>
    </row>
    <row r="29" spans="1:38" s="2" customFormat="1" ht="26.25" customHeight="1" thickBot="1" x14ac:dyDescent="0.25">
      <c r="A29" s="43" t="s">
        <v>77</v>
      </c>
      <c r="B29" s="43" t="s">
        <v>82</v>
      </c>
      <c r="C29" s="44" t="s">
        <v>83</v>
      </c>
      <c r="D29" s="45"/>
      <c r="E29" s="93">
        <v>67.93315042541677</v>
      </c>
      <c r="F29" s="93">
        <v>9.5371127634516046</v>
      </c>
      <c r="G29" s="93">
        <v>5.1931667771951293</v>
      </c>
      <c r="H29" s="93">
        <v>8.8739999999999999E-3</v>
      </c>
      <c r="I29" s="93">
        <v>5.1966380852403944</v>
      </c>
      <c r="J29" s="93">
        <v>5.1966380852403944</v>
      </c>
      <c r="K29" s="93">
        <v>5.1966380852403944</v>
      </c>
      <c r="L29" s="93">
        <v>2.7542181851774092</v>
      </c>
      <c r="M29" s="93">
        <v>19.699036036536199</v>
      </c>
      <c r="N29" s="93">
        <v>4.2433635655234395E-4</v>
      </c>
      <c r="O29" s="93">
        <v>4.2433635655234394E-5</v>
      </c>
      <c r="P29" s="93">
        <v>4.4979653794548456E-3</v>
      </c>
      <c r="Q29" s="93">
        <v>8.4867271310468787E-5</v>
      </c>
      <c r="R29" s="93">
        <v>7.2137180613898464E-3</v>
      </c>
      <c r="S29" s="93">
        <v>4.8374344646967202E-3</v>
      </c>
      <c r="T29" s="93">
        <v>1.6973454262093757E-4</v>
      </c>
      <c r="U29" s="93">
        <v>8.4867271310468787E-5</v>
      </c>
      <c r="V29" s="93">
        <v>1.5276108835884379E-2</v>
      </c>
      <c r="W29" s="93">
        <v>0.19278000000000003</v>
      </c>
      <c r="X29" s="93">
        <v>4.3282308368339083E-3</v>
      </c>
      <c r="Y29" s="93">
        <v>2.6139119563624386E-2</v>
      </c>
      <c r="Z29" s="93">
        <v>2.9194341330801264E-2</v>
      </c>
      <c r="AA29" s="93">
        <v>6.7045144335270337E-3</v>
      </c>
      <c r="AB29" s="93">
        <v>6.6366206164786584E-2</v>
      </c>
      <c r="AC29" s="93">
        <v>5.0920362786281266E-2</v>
      </c>
      <c r="AD29" s="93">
        <v>3.3353999999999999E-5</v>
      </c>
      <c r="AE29" s="40"/>
      <c r="AF29" s="15">
        <v>36153.457578259702</v>
      </c>
      <c r="AG29" s="15" t="s">
        <v>388</v>
      </c>
      <c r="AH29" s="15" t="s">
        <v>388</v>
      </c>
      <c r="AI29" s="15" t="s">
        <v>388</v>
      </c>
      <c r="AJ29" s="15" t="s">
        <v>388</v>
      </c>
      <c r="AK29" s="15" t="s">
        <v>388</v>
      </c>
      <c r="AL29" s="38" t="s">
        <v>48</v>
      </c>
    </row>
    <row r="30" spans="1:38" s="2" customFormat="1" ht="26.25" customHeight="1" thickBot="1" x14ac:dyDescent="0.25">
      <c r="A30" s="43" t="s">
        <v>77</v>
      </c>
      <c r="B30" s="43" t="s">
        <v>84</v>
      </c>
      <c r="C30" s="44" t="s">
        <v>85</v>
      </c>
      <c r="D30" s="45"/>
      <c r="E30" s="93">
        <v>5.2193474792860878E-2</v>
      </c>
      <c r="F30" s="93">
        <v>3.2469062802062481</v>
      </c>
      <c r="G30" s="93">
        <v>1.4034553411732303E-2</v>
      </c>
      <c r="H30" s="93">
        <v>6.5702324499999974E-4</v>
      </c>
      <c r="I30" s="93">
        <v>6.8144461707500006E-2</v>
      </c>
      <c r="J30" s="93">
        <v>6.8144461707500006E-2</v>
      </c>
      <c r="K30" s="93">
        <v>6.8144461707500006E-2</v>
      </c>
      <c r="L30" s="93">
        <v>7.4958907878249995E-3</v>
      </c>
      <c r="M30" s="93">
        <v>7.9384682570303813</v>
      </c>
      <c r="N30" s="93">
        <v>7.1000224552854592</v>
      </c>
      <c r="O30" s="93">
        <v>2.8069106823464616E-6</v>
      </c>
      <c r="P30" s="93">
        <v>1.2210061468207104E-4</v>
      </c>
      <c r="Q30" s="93">
        <v>4.2103660235196916E-6</v>
      </c>
      <c r="R30" s="93">
        <v>8.8417686493913518E-5</v>
      </c>
      <c r="S30" s="93">
        <v>6.3155490352795384E-5</v>
      </c>
      <c r="T30" s="93">
        <v>3.2279472846984299E-5</v>
      </c>
      <c r="U30" s="93">
        <v>2.8069106823464616E-6</v>
      </c>
      <c r="V30" s="93">
        <v>4.6314026258716606E-4</v>
      </c>
      <c r="W30" s="93">
        <v>1.4788246724999997E-2</v>
      </c>
      <c r="X30" s="93">
        <v>1.1789024865855133E-4</v>
      </c>
      <c r="Y30" s="93">
        <v>1.3192480207028365E-4</v>
      </c>
      <c r="Z30" s="93">
        <v>9.5434963199779669E-5</v>
      </c>
      <c r="AA30" s="93">
        <v>1.4315244479966952E-4</v>
      </c>
      <c r="AB30" s="93">
        <v>4.8840245872828418E-4</v>
      </c>
      <c r="AC30" s="93">
        <v>8.420732047039383E-4</v>
      </c>
      <c r="AD30" s="93">
        <v>1.4788246724999995E-5</v>
      </c>
      <c r="AE30" s="40"/>
      <c r="AF30" s="15">
        <v>598.80761223391175</v>
      </c>
      <c r="AG30" s="15" t="s">
        <v>388</v>
      </c>
      <c r="AH30" s="15" t="s">
        <v>388</v>
      </c>
      <c r="AI30" s="15" t="s">
        <v>388</v>
      </c>
      <c r="AJ30" s="15" t="s">
        <v>388</v>
      </c>
      <c r="AK30" s="15" t="s">
        <v>388</v>
      </c>
      <c r="AL30" s="38" t="s">
        <v>48</v>
      </c>
    </row>
    <row r="31" spans="1:38" s="2" customFormat="1" ht="26.25" customHeight="1" thickBot="1" x14ac:dyDescent="0.25">
      <c r="A31" s="43" t="s">
        <v>77</v>
      </c>
      <c r="B31" s="43" t="s">
        <v>86</v>
      </c>
      <c r="C31" s="44" t="s">
        <v>87</v>
      </c>
      <c r="D31" s="45"/>
      <c r="E31" s="93" t="s">
        <v>388</v>
      </c>
      <c r="F31" s="93" t="s">
        <v>387</v>
      </c>
      <c r="G31" s="93" t="s">
        <v>388</v>
      </c>
      <c r="H31" s="93" t="s">
        <v>388</v>
      </c>
      <c r="I31" s="93" t="s">
        <v>388</v>
      </c>
      <c r="J31" s="93" t="s">
        <v>388</v>
      </c>
      <c r="K31" s="93" t="s">
        <v>388</v>
      </c>
      <c r="L31" s="93" t="s">
        <v>388</v>
      </c>
      <c r="M31" s="93" t="s">
        <v>388</v>
      </c>
      <c r="N31" s="93" t="s">
        <v>388</v>
      </c>
      <c r="O31" s="93" t="s">
        <v>388</v>
      </c>
      <c r="P31" s="93" t="s">
        <v>388</v>
      </c>
      <c r="Q31" s="93" t="s">
        <v>388</v>
      </c>
      <c r="R31" s="93" t="s">
        <v>388</v>
      </c>
      <c r="S31" s="93" t="s">
        <v>388</v>
      </c>
      <c r="T31" s="93" t="s">
        <v>388</v>
      </c>
      <c r="U31" s="93" t="s">
        <v>388</v>
      </c>
      <c r="V31" s="93" t="s">
        <v>388</v>
      </c>
      <c r="W31" s="93" t="s">
        <v>388</v>
      </c>
      <c r="X31" s="93" t="s">
        <v>388</v>
      </c>
      <c r="Y31" s="93" t="s">
        <v>388</v>
      </c>
      <c r="Z31" s="93" t="s">
        <v>388</v>
      </c>
      <c r="AA31" s="93" t="s">
        <v>388</v>
      </c>
      <c r="AB31" s="93" t="s">
        <v>388</v>
      </c>
      <c r="AC31" s="93" t="s">
        <v>388</v>
      </c>
      <c r="AD31" s="93" t="s">
        <v>388</v>
      </c>
      <c r="AE31" s="40"/>
      <c r="AF31" s="15" t="s">
        <v>388</v>
      </c>
      <c r="AG31" s="15" t="s">
        <v>388</v>
      </c>
      <c r="AH31" s="15" t="s">
        <v>388</v>
      </c>
      <c r="AI31" s="15" t="s">
        <v>388</v>
      </c>
      <c r="AJ31" s="15" t="s">
        <v>388</v>
      </c>
      <c r="AK31" s="15" t="s">
        <v>388</v>
      </c>
      <c r="AL31" s="38" t="s">
        <v>48</v>
      </c>
    </row>
    <row r="32" spans="1:38" s="2" customFormat="1" ht="26.25" customHeight="1" thickBot="1" x14ac:dyDescent="0.25">
      <c r="A32" s="43" t="s">
        <v>77</v>
      </c>
      <c r="B32" s="43" t="s">
        <v>88</v>
      </c>
      <c r="C32" s="44" t="s">
        <v>89</v>
      </c>
      <c r="D32" s="45"/>
      <c r="E32" s="93" t="s">
        <v>388</v>
      </c>
      <c r="F32" s="93" t="s">
        <v>388</v>
      </c>
      <c r="G32" s="93" t="s">
        <v>388</v>
      </c>
      <c r="H32" s="93" t="s">
        <v>388</v>
      </c>
      <c r="I32" s="93">
        <v>0.40434473894683282</v>
      </c>
      <c r="J32" s="93">
        <v>0.7314658063170435</v>
      </c>
      <c r="K32" s="93">
        <v>0.988710444759616</v>
      </c>
      <c r="L32" s="93">
        <v>0.10510796763339053</v>
      </c>
      <c r="M32" s="93" t="s">
        <v>388</v>
      </c>
      <c r="N32" s="93" t="s">
        <v>387</v>
      </c>
      <c r="O32" s="93" t="s">
        <v>387</v>
      </c>
      <c r="P32" s="93" t="s">
        <v>388</v>
      </c>
      <c r="Q32" s="93" t="s">
        <v>387</v>
      </c>
      <c r="R32" s="93" t="s">
        <v>387</v>
      </c>
      <c r="S32" s="93" t="s">
        <v>387</v>
      </c>
      <c r="T32" s="93" t="s">
        <v>387</v>
      </c>
      <c r="U32" s="93" t="s">
        <v>387</v>
      </c>
      <c r="V32" s="93" t="s">
        <v>387</v>
      </c>
      <c r="W32" s="93" t="s">
        <v>388</v>
      </c>
      <c r="X32" s="93" t="s">
        <v>388</v>
      </c>
      <c r="Y32" s="93" t="s">
        <v>388</v>
      </c>
      <c r="Z32" s="93" t="s">
        <v>388</v>
      </c>
      <c r="AA32" s="93" t="s">
        <v>388</v>
      </c>
      <c r="AB32" s="93" t="s">
        <v>388</v>
      </c>
      <c r="AC32" s="93" t="s">
        <v>388</v>
      </c>
      <c r="AD32" s="93" t="s">
        <v>388</v>
      </c>
      <c r="AE32" s="40"/>
      <c r="AF32" s="15" t="s">
        <v>388</v>
      </c>
      <c r="AG32" s="15" t="s">
        <v>388</v>
      </c>
      <c r="AH32" s="15" t="s">
        <v>388</v>
      </c>
      <c r="AI32" s="15" t="s">
        <v>388</v>
      </c>
      <c r="AJ32" s="15" t="s">
        <v>388</v>
      </c>
      <c r="AK32" s="15" t="s">
        <v>388</v>
      </c>
      <c r="AL32" s="38" t="s">
        <v>391</v>
      </c>
    </row>
    <row r="33" spans="1:38" s="2" customFormat="1" ht="26.25" customHeight="1" thickBot="1" x14ac:dyDescent="0.25">
      <c r="A33" s="43" t="s">
        <v>77</v>
      </c>
      <c r="B33" s="43" t="s">
        <v>90</v>
      </c>
      <c r="C33" s="44" t="s">
        <v>91</v>
      </c>
      <c r="D33" s="45"/>
      <c r="E33" s="93" t="s">
        <v>388</v>
      </c>
      <c r="F33" s="93" t="s">
        <v>388</v>
      </c>
      <c r="G33" s="93" t="s">
        <v>388</v>
      </c>
      <c r="H33" s="93" t="s">
        <v>388</v>
      </c>
      <c r="I33" s="93">
        <v>0.28841114646020183</v>
      </c>
      <c r="J33" s="93">
        <v>3.2473805201397781</v>
      </c>
      <c r="K33" s="93">
        <v>6.4947610402795561</v>
      </c>
      <c r="L33" s="93">
        <v>5.3906516634320306E-2</v>
      </c>
      <c r="M33" s="93" t="s">
        <v>388</v>
      </c>
      <c r="N33" s="93" t="s">
        <v>388</v>
      </c>
      <c r="O33" s="93" t="s">
        <v>388</v>
      </c>
      <c r="P33" s="93" t="s">
        <v>388</v>
      </c>
      <c r="Q33" s="93" t="s">
        <v>388</v>
      </c>
      <c r="R33" s="93" t="s">
        <v>388</v>
      </c>
      <c r="S33" s="93" t="s">
        <v>388</v>
      </c>
      <c r="T33" s="93" t="s">
        <v>388</v>
      </c>
      <c r="U33" s="93" t="s">
        <v>388</v>
      </c>
      <c r="V33" s="93" t="s">
        <v>388</v>
      </c>
      <c r="W33" s="93" t="s">
        <v>388</v>
      </c>
      <c r="X33" s="93" t="s">
        <v>388</v>
      </c>
      <c r="Y33" s="93" t="s">
        <v>388</v>
      </c>
      <c r="Z33" s="93" t="s">
        <v>388</v>
      </c>
      <c r="AA33" s="93" t="s">
        <v>388</v>
      </c>
      <c r="AB33" s="93" t="s">
        <v>388</v>
      </c>
      <c r="AC33" s="93" t="s">
        <v>388</v>
      </c>
      <c r="AD33" s="93" t="s">
        <v>388</v>
      </c>
      <c r="AE33" s="40"/>
      <c r="AF33" s="15" t="s">
        <v>388</v>
      </c>
      <c r="AG33" s="15" t="s">
        <v>388</v>
      </c>
      <c r="AH33" s="15" t="s">
        <v>388</v>
      </c>
      <c r="AI33" s="15" t="s">
        <v>388</v>
      </c>
      <c r="AJ33" s="15" t="s">
        <v>388</v>
      </c>
      <c r="AK33" s="15" t="s">
        <v>388</v>
      </c>
      <c r="AL33" s="38" t="s">
        <v>391</v>
      </c>
    </row>
    <row r="34" spans="1:38" s="2" customFormat="1" ht="26.25" customHeight="1" thickBot="1" x14ac:dyDescent="0.25">
      <c r="A34" s="43" t="s">
        <v>69</v>
      </c>
      <c r="B34" s="43" t="s">
        <v>92</v>
      </c>
      <c r="C34" s="44" t="s">
        <v>93</v>
      </c>
      <c r="D34" s="45"/>
      <c r="E34" s="93">
        <v>5.3571865356962274</v>
      </c>
      <c r="F34" s="93">
        <v>0.29742330684830154</v>
      </c>
      <c r="G34" s="93">
        <v>0.55657619536545122</v>
      </c>
      <c r="H34" s="93">
        <v>5.3774839999999992E-4</v>
      </c>
      <c r="I34" s="93">
        <v>0.10725065729934496</v>
      </c>
      <c r="J34" s="93">
        <v>0.11273061789128228</v>
      </c>
      <c r="K34" s="93">
        <v>0.11899342999635353</v>
      </c>
      <c r="L34" s="93">
        <v>6.971292724457423E-2</v>
      </c>
      <c r="M34" s="93">
        <v>0.69763851625923456</v>
      </c>
      <c r="N34" s="93" t="s">
        <v>388</v>
      </c>
      <c r="O34" s="93">
        <v>7.68212E-4</v>
      </c>
      <c r="P34" s="93" t="s">
        <v>388</v>
      </c>
      <c r="Q34" s="93" t="s">
        <v>388</v>
      </c>
      <c r="R34" s="93">
        <v>3.8410600000000003E-3</v>
      </c>
      <c r="S34" s="93">
        <v>0.13059604</v>
      </c>
      <c r="T34" s="93">
        <v>5.377484000000001E-3</v>
      </c>
      <c r="U34" s="93">
        <v>7.68212E-4</v>
      </c>
      <c r="V34" s="93">
        <v>7.6821199999999992E-2</v>
      </c>
      <c r="W34" s="93" t="s">
        <v>388</v>
      </c>
      <c r="X34" s="93">
        <v>2.3046359999999997E-3</v>
      </c>
      <c r="Y34" s="93">
        <v>3.8410599999999999E-3</v>
      </c>
      <c r="Z34" s="93" t="s">
        <v>388</v>
      </c>
      <c r="AA34" s="93" t="s">
        <v>388</v>
      </c>
      <c r="AB34" s="93">
        <v>6.145696E-3</v>
      </c>
      <c r="AC34" s="93" t="s">
        <v>388</v>
      </c>
      <c r="AD34" s="93" t="s">
        <v>388</v>
      </c>
      <c r="AE34" s="40"/>
      <c r="AF34" s="15">
        <v>3280.2652400000002</v>
      </c>
      <c r="AG34" s="15" t="s">
        <v>388</v>
      </c>
      <c r="AH34" s="15" t="s">
        <v>388</v>
      </c>
      <c r="AI34" s="15" t="s">
        <v>388</v>
      </c>
      <c r="AJ34" s="15" t="s">
        <v>388</v>
      </c>
      <c r="AK34" s="15" t="s">
        <v>388</v>
      </c>
      <c r="AL34" s="38" t="s">
        <v>48</v>
      </c>
    </row>
    <row r="35" spans="1:38" s="6" customFormat="1" ht="26.25" customHeight="1" thickBot="1" x14ac:dyDescent="0.25">
      <c r="A35" s="43" t="s">
        <v>94</v>
      </c>
      <c r="B35" s="43" t="s">
        <v>95</v>
      </c>
      <c r="C35" s="44" t="s">
        <v>96</v>
      </c>
      <c r="D35" s="45"/>
      <c r="E35" s="93" t="s">
        <v>392</v>
      </c>
      <c r="F35" s="93" t="s">
        <v>392</v>
      </c>
      <c r="G35" s="93" t="s">
        <v>392</v>
      </c>
      <c r="H35" s="93" t="s">
        <v>392</v>
      </c>
      <c r="I35" s="93" t="s">
        <v>392</v>
      </c>
      <c r="J35" s="93" t="s">
        <v>392</v>
      </c>
      <c r="K35" s="93" t="s">
        <v>392</v>
      </c>
      <c r="L35" s="93" t="s">
        <v>392</v>
      </c>
      <c r="M35" s="93" t="s">
        <v>392</v>
      </c>
      <c r="N35" s="93" t="s">
        <v>392</v>
      </c>
      <c r="O35" s="93" t="s">
        <v>392</v>
      </c>
      <c r="P35" s="93" t="s">
        <v>392</v>
      </c>
      <c r="Q35" s="93" t="s">
        <v>392</v>
      </c>
      <c r="R35" s="93" t="s">
        <v>392</v>
      </c>
      <c r="S35" s="93" t="s">
        <v>392</v>
      </c>
      <c r="T35" s="93" t="s">
        <v>392</v>
      </c>
      <c r="U35" s="93" t="s">
        <v>392</v>
      </c>
      <c r="V35" s="93" t="s">
        <v>392</v>
      </c>
      <c r="W35" s="93" t="s">
        <v>392</v>
      </c>
      <c r="X35" s="93" t="s">
        <v>392</v>
      </c>
      <c r="Y35" s="93" t="s">
        <v>392</v>
      </c>
      <c r="Z35" s="93" t="s">
        <v>392</v>
      </c>
      <c r="AA35" s="93" t="s">
        <v>392</v>
      </c>
      <c r="AB35" s="93" t="s">
        <v>392</v>
      </c>
      <c r="AC35" s="93" t="s">
        <v>392</v>
      </c>
      <c r="AD35" s="93" t="s">
        <v>392</v>
      </c>
      <c r="AE35" s="40"/>
      <c r="AF35" s="15" t="s">
        <v>392</v>
      </c>
      <c r="AG35" s="15" t="s">
        <v>392</v>
      </c>
      <c r="AH35" s="15" t="s">
        <v>392</v>
      </c>
      <c r="AI35" s="15" t="s">
        <v>392</v>
      </c>
      <c r="AJ35" s="15" t="s">
        <v>392</v>
      </c>
      <c r="AK35" s="15" t="s">
        <v>392</v>
      </c>
      <c r="AL35" s="38" t="s">
        <v>48</v>
      </c>
    </row>
    <row r="36" spans="1:38" s="2" customFormat="1" ht="26.25" customHeight="1" thickBot="1" x14ac:dyDescent="0.25">
      <c r="A36" s="43" t="s">
        <v>94</v>
      </c>
      <c r="B36" s="43" t="s">
        <v>97</v>
      </c>
      <c r="C36" s="44" t="s">
        <v>98</v>
      </c>
      <c r="D36" s="45"/>
      <c r="E36" s="93">
        <v>11.582511529301893</v>
      </c>
      <c r="F36" s="93">
        <v>6.0972852990455619</v>
      </c>
      <c r="G36" s="93">
        <v>1.7711694808719871</v>
      </c>
      <c r="H36" s="93">
        <v>1.2436662493264796E-3</v>
      </c>
      <c r="I36" s="93">
        <v>0.53337663068786234</v>
      </c>
      <c r="J36" s="93">
        <v>0.55239481896007547</v>
      </c>
      <c r="K36" s="93">
        <v>0.5512754451642301</v>
      </c>
      <c r="L36" s="93" t="s">
        <v>387</v>
      </c>
      <c r="M36" s="93">
        <v>14.016316857351452</v>
      </c>
      <c r="N36" s="93" t="s">
        <v>387</v>
      </c>
      <c r="O36" s="93" t="s">
        <v>387</v>
      </c>
      <c r="P36" s="93" t="s">
        <v>387</v>
      </c>
      <c r="Q36" s="93" t="s">
        <v>387</v>
      </c>
      <c r="R36" s="93" t="s">
        <v>387</v>
      </c>
      <c r="S36" s="93" t="s">
        <v>387</v>
      </c>
      <c r="T36" s="93" t="s">
        <v>387</v>
      </c>
      <c r="U36" s="93" t="s">
        <v>387</v>
      </c>
      <c r="V36" s="93" t="s">
        <v>387</v>
      </c>
      <c r="W36" s="93" t="s">
        <v>387</v>
      </c>
      <c r="X36" s="93" t="s">
        <v>387</v>
      </c>
      <c r="Y36" s="93" t="s">
        <v>387</v>
      </c>
      <c r="Z36" s="93" t="s">
        <v>387</v>
      </c>
      <c r="AA36" s="93" t="s">
        <v>387</v>
      </c>
      <c r="AB36" s="93" t="s">
        <v>387</v>
      </c>
      <c r="AC36" s="93" t="s">
        <v>387</v>
      </c>
      <c r="AD36" s="93" t="s">
        <v>387</v>
      </c>
      <c r="AE36" s="40"/>
      <c r="AF36" s="15" t="s">
        <v>388</v>
      </c>
      <c r="AG36" s="15" t="s">
        <v>388</v>
      </c>
      <c r="AH36" s="15" t="s">
        <v>388</v>
      </c>
      <c r="AI36" s="15" t="s">
        <v>388</v>
      </c>
      <c r="AJ36" s="15" t="s">
        <v>388</v>
      </c>
      <c r="AK36" s="15" t="s">
        <v>388</v>
      </c>
      <c r="AL36" s="38" t="s">
        <v>48</v>
      </c>
    </row>
    <row r="37" spans="1:38" s="2" customFormat="1" ht="26.25" customHeight="1" thickBot="1" x14ac:dyDescent="0.25">
      <c r="A37" s="43" t="s">
        <v>69</v>
      </c>
      <c r="B37" s="43" t="s">
        <v>99</v>
      </c>
      <c r="C37" s="44" t="s">
        <v>393</v>
      </c>
      <c r="D37" s="45"/>
      <c r="E37" s="93" t="s">
        <v>389</v>
      </c>
      <c r="F37" s="93" t="s">
        <v>387</v>
      </c>
      <c r="G37" s="93" t="s">
        <v>389</v>
      </c>
      <c r="H37" s="93" t="s">
        <v>388</v>
      </c>
      <c r="I37" s="93" t="s">
        <v>388</v>
      </c>
      <c r="J37" s="93" t="s">
        <v>388</v>
      </c>
      <c r="K37" s="93" t="s">
        <v>388</v>
      </c>
      <c r="L37" s="93" t="s">
        <v>388</v>
      </c>
      <c r="M37" s="93" t="s">
        <v>387</v>
      </c>
      <c r="N37" s="93" t="s">
        <v>388</v>
      </c>
      <c r="O37" s="93" t="s">
        <v>388</v>
      </c>
      <c r="P37" s="93" t="s">
        <v>388</v>
      </c>
      <c r="Q37" s="93" t="s">
        <v>388</v>
      </c>
      <c r="R37" s="93" t="s">
        <v>388</v>
      </c>
      <c r="S37" s="93" t="s">
        <v>388</v>
      </c>
      <c r="T37" s="93" t="s">
        <v>388</v>
      </c>
      <c r="U37" s="93" t="s">
        <v>388</v>
      </c>
      <c r="V37" s="93" t="s">
        <v>388</v>
      </c>
      <c r="W37" s="93" t="s">
        <v>387</v>
      </c>
      <c r="X37" s="93" t="s">
        <v>388</v>
      </c>
      <c r="Y37" s="93" t="s">
        <v>388</v>
      </c>
      <c r="Z37" s="93" t="s">
        <v>388</v>
      </c>
      <c r="AA37" s="93" t="s">
        <v>388</v>
      </c>
      <c r="AB37" s="93" t="s">
        <v>388</v>
      </c>
      <c r="AC37" s="93" t="s">
        <v>388</v>
      </c>
      <c r="AD37" s="93" t="s">
        <v>388</v>
      </c>
      <c r="AE37" s="40"/>
      <c r="AF37" s="15" t="s">
        <v>388</v>
      </c>
      <c r="AG37" s="15" t="s">
        <v>388</v>
      </c>
      <c r="AH37" s="15" t="s">
        <v>388</v>
      </c>
      <c r="AI37" s="15" t="s">
        <v>388</v>
      </c>
      <c r="AJ37" s="15" t="s">
        <v>388</v>
      </c>
      <c r="AK37" s="15" t="s">
        <v>388</v>
      </c>
      <c r="AL37" s="38" t="s">
        <v>48</v>
      </c>
    </row>
    <row r="38" spans="1:38" s="2" customFormat="1" ht="26.25" customHeight="1" thickBot="1" x14ac:dyDescent="0.25">
      <c r="A38" s="43" t="s">
        <v>69</v>
      </c>
      <c r="B38" s="43" t="s">
        <v>100</v>
      </c>
      <c r="C38" s="44" t="s">
        <v>101</v>
      </c>
      <c r="D38" s="50"/>
      <c r="E38" s="93" t="s">
        <v>392</v>
      </c>
      <c r="F38" s="93" t="s">
        <v>392</v>
      </c>
      <c r="G38" s="93" t="s">
        <v>392</v>
      </c>
      <c r="H38" s="93" t="s">
        <v>392</v>
      </c>
      <c r="I38" s="93" t="s">
        <v>392</v>
      </c>
      <c r="J38" s="93" t="s">
        <v>392</v>
      </c>
      <c r="K38" s="93" t="s">
        <v>392</v>
      </c>
      <c r="L38" s="93" t="s">
        <v>392</v>
      </c>
      <c r="M38" s="93" t="s">
        <v>392</v>
      </c>
      <c r="N38" s="93" t="s">
        <v>392</v>
      </c>
      <c r="O38" s="93" t="s">
        <v>392</v>
      </c>
      <c r="P38" s="93" t="s">
        <v>392</v>
      </c>
      <c r="Q38" s="93" t="s">
        <v>392</v>
      </c>
      <c r="R38" s="93" t="s">
        <v>392</v>
      </c>
      <c r="S38" s="93" t="s">
        <v>392</v>
      </c>
      <c r="T38" s="93" t="s">
        <v>392</v>
      </c>
      <c r="U38" s="93" t="s">
        <v>392</v>
      </c>
      <c r="V38" s="93" t="s">
        <v>392</v>
      </c>
      <c r="W38" s="93" t="s">
        <v>392</v>
      </c>
      <c r="X38" s="93" t="s">
        <v>392</v>
      </c>
      <c r="Y38" s="93" t="s">
        <v>392</v>
      </c>
      <c r="Z38" s="93" t="s">
        <v>392</v>
      </c>
      <c r="AA38" s="93" t="s">
        <v>392</v>
      </c>
      <c r="AB38" s="93" t="s">
        <v>392</v>
      </c>
      <c r="AC38" s="93" t="s">
        <v>392</v>
      </c>
      <c r="AD38" s="93" t="s">
        <v>392</v>
      </c>
      <c r="AE38" s="40"/>
      <c r="AF38" s="15" t="s">
        <v>392</v>
      </c>
      <c r="AG38" s="15" t="s">
        <v>392</v>
      </c>
      <c r="AH38" s="15" t="s">
        <v>392</v>
      </c>
      <c r="AI38" s="15" t="s">
        <v>392</v>
      </c>
      <c r="AJ38" s="15" t="s">
        <v>392</v>
      </c>
      <c r="AK38" s="15" t="s">
        <v>392</v>
      </c>
      <c r="AL38" s="38" t="s">
        <v>48</v>
      </c>
    </row>
    <row r="39" spans="1:38" s="2" customFormat="1" ht="26.25" customHeight="1" thickBot="1" x14ac:dyDescent="0.25">
      <c r="A39" s="43" t="s">
        <v>102</v>
      </c>
      <c r="B39" s="43" t="s">
        <v>103</v>
      </c>
      <c r="C39" s="44" t="s">
        <v>394</v>
      </c>
      <c r="D39" s="45"/>
      <c r="E39" s="93" t="s">
        <v>389</v>
      </c>
      <c r="F39" s="93" t="s">
        <v>387</v>
      </c>
      <c r="G39" s="93" t="s">
        <v>389</v>
      </c>
      <c r="H39" s="93" t="s">
        <v>387</v>
      </c>
      <c r="I39" s="93" t="s">
        <v>387</v>
      </c>
      <c r="J39" s="93" t="s">
        <v>387</v>
      </c>
      <c r="K39" s="93" t="s">
        <v>387</v>
      </c>
      <c r="L39" s="93" t="s">
        <v>387</v>
      </c>
      <c r="M39" s="93" t="s">
        <v>387</v>
      </c>
      <c r="N39" s="93" t="s">
        <v>387</v>
      </c>
      <c r="O39" s="93" t="s">
        <v>387</v>
      </c>
      <c r="P39" s="93" t="s">
        <v>387</v>
      </c>
      <c r="Q39" s="93" t="s">
        <v>387</v>
      </c>
      <c r="R39" s="93" t="s">
        <v>387</v>
      </c>
      <c r="S39" s="93" t="s">
        <v>387</v>
      </c>
      <c r="T39" s="93" t="s">
        <v>387</v>
      </c>
      <c r="U39" s="93" t="s">
        <v>387</v>
      </c>
      <c r="V39" s="93" t="s">
        <v>387</v>
      </c>
      <c r="W39" s="93" t="s">
        <v>387</v>
      </c>
      <c r="X39" s="93" t="s">
        <v>387</v>
      </c>
      <c r="Y39" s="93" t="s">
        <v>387</v>
      </c>
      <c r="Z39" s="93" t="s">
        <v>387</v>
      </c>
      <c r="AA39" s="93" t="s">
        <v>387</v>
      </c>
      <c r="AB39" s="93" t="s">
        <v>387</v>
      </c>
      <c r="AC39" s="93" t="s">
        <v>387</v>
      </c>
      <c r="AD39" s="93" t="s">
        <v>387</v>
      </c>
      <c r="AE39" s="40"/>
      <c r="AF39" s="15" t="s">
        <v>388</v>
      </c>
      <c r="AG39" s="15" t="s">
        <v>388</v>
      </c>
      <c r="AH39" s="15" t="s">
        <v>388</v>
      </c>
      <c r="AI39" s="15" t="s">
        <v>388</v>
      </c>
      <c r="AJ39" s="15" t="s">
        <v>388</v>
      </c>
      <c r="AK39" s="15" t="s">
        <v>388</v>
      </c>
      <c r="AL39" s="38" t="s">
        <v>48</v>
      </c>
    </row>
    <row r="40" spans="1:38" s="2" customFormat="1" ht="26.25" customHeight="1" thickBot="1" x14ac:dyDescent="0.25">
      <c r="A40" s="43" t="s">
        <v>69</v>
      </c>
      <c r="B40" s="43" t="s">
        <v>104</v>
      </c>
      <c r="C40" s="44" t="s">
        <v>395</v>
      </c>
      <c r="D40" s="45"/>
      <c r="E40" s="93">
        <v>3.9959205866012915</v>
      </c>
      <c r="F40" s="93">
        <v>3.0533949463287713</v>
      </c>
      <c r="G40" s="93">
        <v>0.37473462606306762</v>
      </c>
      <c r="H40" s="93">
        <v>7.8630910556233904E-4</v>
      </c>
      <c r="I40" s="93">
        <v>0.5469373850738497</v>
      </c>
      <c r="J40" s="93">
        <v>0.5469373850738497</v>
      </c>
      <c r="K40" s="93">
        <v>0.5469373850738497</v>
      </c>
      <c r="L40" s="93">
        <v>0.19066910459560138</v>
      </c>
      <c r="M40" s="93">
        <v>5.6637148734495222</v>
      </c>
      <c r="N40" s="93" t="s">
        <v>388</v>
      </c>
      <c r="O40" s="93">
        <v>1.0334220460621747E-3</v>
      </c>
      <c r="P40" s="93" t="s">
        <v>388</v>
      </c>
      <c r="Q40" s="93" t="s">
        <v>388</v>
      </c>
      <c r="R40" s="93">
        <v>5.1671102303108736E-3</v>
      </c>
      <c r="S40" s="93">
        <v>0.1756817478305697</v>
      </c>
      <c r="T40" s="93">
        <v>7.2339543224352243E-3</v>
      </c>
      <c r="U40" s="93">
        <v>1.0334220460621747E-3</v>
      </c>
      <c r="V40" s="93">
        <v>0.10334220460621749</v>
      </c>
      <c r="W40" s="93" t="s">
        <v>388</v>
      </c>
      <c r="X40" s="93">
        <v>3.1811232007613256E-3</v>
      </c>
      <c r="Y40" s="93">
        <v>5.0862531677360722E-3</v>
      </c>
      <c r="Z40" s="93" t="s">
        <v>388</v>
      </c>
      <c r="AA40" s="93" t="s">
        <v>388</v>
      </c>
      <c r="AB40" s="93">
        <v>8.2673763684973974E-3</v>
      </c>
      <c r="AC40" s="93" t="s">
        <v>388</v>
      </c>
      <c r="AD40" s="93" t="s">
        <v>388</v>
      </c>
      <c r="AE40" s="40"/>
      <c r="AF40" s="15">
        <v>4418.372131065722</v>
      </c>
      <c r="AG40" s="15" t="s">
        <v>388</v>
      </c>
      <c r="AH40" s="15" t="s">
        <v>388</v>
      </c>
      <c r="AI40" s="15" t="s">
        <v>388</v>
      </c>
      <c r="AJ40" s="15" t="s">
        <v>388</v>
      </c>
      <c r="AK40" s="15" t="s">
        <v>388</v>
      </c>
      <c r="AL40" s="38" t="s">
        <v>48</v>
      </c>
    </row>
    <row r="41" spans="1:38" s="2" customFormat="1" ht="26.25" customHeight="1" thickBot="1" x14ac:dyDescent="0.25">
      <c r="A41" s="43" t="s">
        <v>102</v>
      </c>
      <c r="B41" s="43" t="s">
        <v>105</v>
      </c>
      <c r="C41" s="44" t="s">
        <v>396</v>
      </c>
      <c r="D41" s="45"/>
      <c r="E41" s="93" t="s">
        <v>389</v>
      </c>
      <c r="F41" s="93" t="s">
        <v>387</v>
      </c>
      <c r="G41" s="93" t="s">
        <v>389</v>
      </c>
      <c r="H41" s="93" t="s">
        <v>387</v>
      </c>
      <c r="I41" s="93" t="s">
        <v>387</v>
      </c>
      <c r="J41" s="93" t="s">
        <v>387</v>
      </c>
      <c r="K41" s="93" t="s">
        <v>387</v>
      </c>
      <c r="L41" s="93" t="s">
        <v>387</v>
      </c>
      <c r="M41" s="93" t="s">
        <v>387</v>
      </c>
      <c r="N41" s="93" t="s">
        <v>387</v>
      </c>
      <c r="O41" s="93" t="s">
        <v>387</v>
      </c>
      <c r="P41" s="93" t="s">
        <v>387</v>
      </c>
      <c r="Q41" s="93" t="s">
        <v>387</v>
      </c>
      <c r="R41" s="93" t="s">
        <v>387</v>
      </c>
      <c r="S41" s="93" t="s">
        <v>387</v>
      </c>
      <c r="T41" s="93" t="s">
        <v>387</v>
      </c>
      <c r="U41" s="93" t="s">
        <v>387</v>
      </c>
      <c r="V41" s="93" t="s">
        <v>387</v>
      </c>
      <c r="W41" s="93" t="s">
        <v>387</v>
      </c>
      <c r="X41" s="93" t="s">
        <v>387</v>
      </c>
      <c r="Y41" s="93" t="s">
        <v>387</v>
      </c>
      <c r="Z41" s="93" t="s">
        <v>387</v>
      </c>
      <c r="AA41" s="93" t="s">
        <v>387</v>
      </c>
      <c r="AB41" s="93" t="s">
        <v>387</v>
      </c>
      <c r="AC41" s="93" t="s">
        <v>387</v>
      </c>
      <c r="AD41" s="93" t="s">
        <v>387</v>
      </c>
      <c r="AE41" s="40"/>
      <c r="AF41" s="15" t="s">
        <v>388</v>
      </c>
      <c r="AG41" s="15" t="s">
        <v>388</v>
      </c>
      <c r="AH41" s="15" t="s">
        <v>388</v>
      </c>
      <c r="AI41" s="15" t="s">
        <v>388</v>
      </c>
      <c r="AJ41" s="15" t="s">
        <v>388</v>
      </c>
      <c r="AK41" s="15" t="s">
        <v>388</v>
      </c>
      <c r="AL41" s="38" t="s">
        <v>48</v>
      </c>
    </row>
    <row r="42" spans="1:38" s="2" customFormat="1" ht="26.25" customHeight="1" thickBot="1" x14ac:dyDescent="0.25">
      <c r="A42" s="43" t="s">
        <v>69</v>
      </c>
      <c r="B42" s="43" t="s">
        <v>106</v>
      </c>
      <c r="C42" s="44" t="s">
        <v>107</v>
      </c>
      <c r="D42" s="45"/>
      <c r="E42" s="93">
        <v>0.23191159895614344</v>
      </c>
      <c r="F42" s="93">
        <v>3.7753096930507359</v>
      </c>
      <c r="G42" s="93">
        <v>2.2438512850967512E-2</v>
      </c>
      <c r="H42" s="93">
        <v>1.0875071538583906E-4</v>
      </c>
      <c r="I42" s="93">
        <v>0.1308156719121325</v>
      </c>
      <c r="J42" s="93">
        <v>0.1308156719121325</v>
      </c>
      <c r="K42" s="93">
        <v>0.1308156719121325</v>
      </c>
      <c r="L42" s="93">
        <v>1.5228039268476426E-2</v>
      </c>
      <c r="M42" s="93">
        <v>22.256678625528533</v>
      </c>
      <c r="N42" s="93" t="s">
        <v>388</v>
      </c>
      <c r="O42" s="93">
        <v>2.6151512005662537E-4</v>
      </c>
      <c r="P42" s="93" t="s">
        <v>388</v>
      </c>
      <c r="Q42" s="93" t="s">
        <v>388</v>
      </c>
      <c r="R42" s="93">
        <v>1.3075756002831269E-3</v>
      </c>
      <c r="S42" s="93">
        <v>4.4457570409626321E-2</v>
      </c>
      <c r="T42" s="93">
        <v>1.8306058403963776E-3</v>
      </c>
      <c r="U42" s="93">
        <v>2.6151512005662537E-4</v>
      </c>
      <c r="V42" s="93">
        <v>2.6151512005662542E-2</v>
      </c>
      <c r="W42" s="93" t="s">
        <v>388</v>
      </c>
      <c r="X42" s="93">
        <v>1.0118378858016374E-3</v>
      </c>
      <c r="Y42" s="93">
        <v>1.0802830746513658E-3</v>
      </c>
      <c r="Z42" s="93" t="s">
        <v>388</v>
      </c>
      <c r="AA42" s="93" t="s">
        <v>388</v>
      </c>
      <c r="AB42" s="93">
        <v>2.092120960453003E-3</v>
      </c>
      <c r="AC42" s="93" t="s">
        <v>388</v>
      </c>
      <c r="AD42" s="93" t="s">
        <v>388</v>
      </c>
      <c r="AE42" s="40"/>
      <c r="AF42" s="15">
        <v>1132.5800394360137</v>
      </c>
      <c r="AG42" s="15" t="s">
        <v>388</v>
      </c>
      <c r="AH42" s="15" t="s">
        <v>388</v>
      </c>
      <c r="AI42" s="15" t="s">
        <v>388</v>
      </c>
      <c r="AJ42" s="15" t="s">
        <v>388</v>
      </c>
      <c r="AK42" s="15" t="s">
        <v>388</v>
      </c>
      <c r="AL42" s="38" t="s">
        <v>48</v>
      </c>
    </row>
    <row r="43" spans="1:38" s="2" customFormat="1" ht="26.25" customHeight="1" thickBot="1" x14ac:dyDescent="0.25">
      <c r="A43" s="43" t="s">
        <v>102</v>
      </c>
      <c r="B43" s="43" t="s">
        <v>108</v>
      </c>
      <c r="C43" s="44" t="s">
        <v>109</v>
      </c>
      <c r="D43" s="45"/>
      <c r="E43" s="93" t="s">
        <v>389</v>
      </c>
      <c r="F43" s="93" t="s">
        <v>387</v>
      </c>
      <c r="G43" s="93" t="s">
        <v>389</v>
      </c>
      <c r="H43" s="93" t="s">
        <v>387</v>
      </c>
      <c r="I43" s="93" t="s">
        <v>387</v>
      </c>
      <c r="J43" s="93" t="s">
        <v>387</v>
      </c>
      <c r="K43" s="93" t="s">
        <v>387</v>
      </c>
      <c r="L43" s="93" t="s">
        <v>387</v>
      </c>
      <c r="M43" s="93" t="s">
        <v>387</v>
      </c>
      <c r="N43" s="93" t="s">
        <v>387</v>
      </c>
      <c r="O43" s="93" t="s">
        <v>387</v>
      </c>
      <c r="P43" s="93" t="s">
        <v>387</v>
      </c>
      <c r="Q43" s="93" t="s">
        <v>387</v>
      </c>
      <c r="R43" s="93" t="s">
        <v>387</v>
      </c>
      <c r="S43" s="93" t="s">
        <v>387</v>
      </c>
      <c r="T43" s="93" t="s">
        <v>387</v>
      </c>
      <c r="U43" s="93" t="s">
        <v>387</v>
      </c>
      <c r="V43" s="93" t="s">
        <v>387</v>
      </c>
      <c r="W43" s="93" t="s">
        <v>387</v>
      </c>
      <c r="X43" s="93" t="s">
        <v>387</v>
      </c>
      <c r="Y43" s="93" t="s">
        <v>387</v>
      </c>
      <c r="Z43" s="93" t="s">
        <v>387</v>
      </c>
      <c r="AA43" s="93" t="s">
        <v>387</v>
      </c>
      <c r="AB43" s="93" t="s">
        <v>387</v>
      </c>
      <c r="AC43" s="93" t="s">
        <v>387</v>
      </c>
      <c r="AD43" s="93" t="s">
        <v>387</v>
      </c>
      <c r="AE43" s="40"/>
      <c r="AF43" s="15" t="s">
        <v>388</v>
      </c>
      <c r="AG43" s="15" t="s">
        <v>388</v>
      </c>
      <c r="AH43" s="15" t="s">
        <v>388</v>
      </c>
      <c r="AI43" s="15" t="s">
        <v>388</v>
      </c>
      <c r="AJ43" s="15" t="s">
        <v>388</v>
      </c>
      <c r="AK43" s="15" t="s">
        <v>388</v>
      </c>
      <c r="AL43" s="38" t="s">
        <v>48</v>
      </c>
    </row>
    <row r="44" spans="1:38" s="2" customFormat="1" ht="26.25" customHeight="1" thickBot="1" x14ac:dyDescent="0.25">
      <c r="A44" s="43" t="s">
        <v>69</v>
      </c>
      <c r="B44" s="43" t="s">
        <v>110</v>
      </c>
      <c r="C44" s="44" t="s">
        <v>111</v>
      </c>
      <c r="D44" s="45"/>
      <c r="E44" s="93">
        <v>8.7546646014207585</v>
      </c>
      <c r="F44" s="93">
        <v>8.7757846115998923</v>
      </c>
      <c r="G44" s="93">
        <v>0.85223792889775862</v>
      </c>
      <c r="H44" s="93">
        <v>1.7900422742946414E-3</v>
      </c>
      <c r="I44" s="93">
        <v>1.5385984694151185</v>
      </c>
      <c r="J44" s="93">
        <v>1.5385984694151185</v>
      </c>
      <c r="K44" s="93">
        <v>1.5385984694151185</v>
      </c>
      <c r="L44" s="93">
        <v>0.77595627972722325</v>
      </c>
      <c r="M44" s="93">
        <v>25.17909200870557</v>
      </c>
      <c r="N44" s="93" t="s">
        <v>388</v>
      </c>
      <c r="O44" s="93">
        <v>2.3559091603938399E-3</v>
      </c>
      <c r="P44" s="93" t="s">
        <v>388</v>
      </c>
      <c r="Q44" s="93" t="s">
        <v>388</v>
      </c>
      <c r="R44" s="93">
        <v>1.1779545801969202E-2</v>
      </c>
      <c r="S44" s="93">
        <v>0.40050455726695289</v>
      </c>
      <c r="T44" s="93">
        <v>1.6491364122756886E-2</v>
      </c>
      <c r="U44" s="93">
        <v>2.3559091603938399E-3</v>
      </c>
      <c r="V44" s="93">
        <v>0.23559091603938401</v>
      </c>
      <c r="W44" s="93" t="s">
        <v>388</v>
      </c>
      <c r="X44" s="93">
        <v>7.2579178916267742E-3</v>
      </c>
      <c r="Y44" s="93">
        <v>1.1589355391523943E-2</v>
      </c>
      <c r="Z44" s="93" t="s">
        <v>388</v>
      </c>
      <c r="AA44" s="93" t="s">
        <v>388</v>
      </c>
      <c r="AB44" s="93">
        <v>1.8847273283150716E-2</v>
      </c>
      <c r="AC44" s="93" t="s">
        <v>388</v>
      </c>
      <c r="AD44" s="93" t="s">
        <v>388</v>
      </c>
      <c r="AE44" s="40"/>
      <c r="AF44" s="15">
        <v>10073.045443612864</v>
      </c>
      <c r="AG44" s="15" t="s">
        <v>388</v>
      </c>
      <c r="AH44" s="15" t="s">
        <v>388</v>
      </c>
      <c r="AI44" s="15" t="s">
        <v>388</v>
      </c>
      <c r="AJ44" s="15" t="s">
        <v>388</v>
      </c>
      <c r="AK44" s="15" t="s">
        <v>388</v>
      </c>
      <c r="AL44" s="38" t="s">
        <v>48</v>
      </c>
    </row>
    <row r="45" spans="1:38" s="2" customFormat="1" ht="26.25" customHeight="1" thickBot="1" x14ac:dyDescent="0.25">
      <c r="A45" s="43" t="s">
        <v>69</v>
      </c>
      <c r="B45" s="43" t="s">
        <v>112</v>
      </c>
      <c r="C45" s="44" t="s">
        <v>113</v>
      </c>
      <c r="D45" s="45"/>
      <c r="E45" s="93" t="s">
        <v>389</v>
      </c>
      <c r="F45" s="93" t="s">
        <v>387</v>
      </c>
      <c r="G45" s="93" t="s">
        <v>389</v>
      </c>
      <c r="H45" s="93">
        <v>2.6141554944484501E-4</v>
      </c>
      <c r="I45" s="93" t="s">
        <v>387</v>
      </c>
      <c r="J45" s="93" t="s">
        <v>387</v>
      </c>
      <c r="K45" s="93" t="s">
        <v>387</v>
      </c>
      <c r="L45" s="93" t="s">
        <v>387</v>
      </c>
      <c r="M45" s="93" t="s">
        <v>389</v>
      </c>
      <c r="N45" s="93" t="s">
        <v>388</v>
      </c>
      <c r="O45" s="93" t="s">
        <v>388</v>
      </c>
      <c r="P45" s="93" t="s">
        <v>388</v>
      </c>
      <c r="Q45" s="93" t="s">
        <v>387</v>
      </c>
      <c r="R45" s="93" t="s">
        <v>388</v>
      </c>
      <c r="S45" s="93" t="s">
        <v>388</v>
      </c>
      <c r="T45" s="93" t="s">
        <v>388</v>
      </c>
      <c r="U45" s="93" t="s">
        <v>387</v>
      </c>
      <c r="V45" s="93" t="s">
        <v>388</v>
      </c>
      <c r="W45" s="93" t="s">
        <v>387</v>
      </c>
      <c r="X45" s="93" t="s">
        <v>388</v>
      </c>
      <c r="Y45" s="93" t="s">
        <v>388</v>
      </c>
      <c r="Z45" s="93" t="s">
        <v>388</v>
      </c>
      <c r="AA45" s="93" t="s">
        <v>388</v>
      </c>
      <c r="AB45" s="93" t="s">
        <v>388</v>
      </c>
      <c r="AC45" s="93" t="s">
        <v>388</v>
      </c>
      <c r="AD45" s="93" t="s">
        <v>387</v>
      </c>
      <c r="AE45" s="40"/>
      <c r="AF45" s="15" t="s">
        <v>388</v>
      </c>
      <c r="AG45" s="15" t="s">
        <v>388</v>
      </c>
      <c r="AH45" s="15" t="s">
        <v>388</v>
      </c>
      <c r="AI45" s="15" t="s">
        <v>388</v>
      </c>
      <c r="AJ45" s="15" t="s">
        <v>388</v>
      </c>
      <c r="AK45" s="15" t="s">
        <v>388</v>
      </c>
      <c r="AL45" s="38" t="s">
        <v>48</v>
      </c>
    </row>
    <row r="46" spans="1:38" s="2" customFormat="1" ht="26.25" customHeight="1" thickBot="1" x14ac:dyDescent="0.25">
      <c r="A46" s="43" t="s">
        <v>102</v>
      </c>
      <c r="B46" s="43" t="s">
        <v>114</v>
      </c>
      <c r="C46" s="44" t="s">
        <v>115</v>
      </c>
      <c r="D46" s="45"/>
      <c r="E46" s="93" t="s">
        <v>389</v>
      </c>
      <c r="F46" s="93" t="s">
        <v>387</v>
      </c>
      <c r="G46" s="93" t="s">
        <v>389</v>
      </c>
      <c r="H46" s="93">
        <v>6.7603278668172207E-5</v>
      </c>
      <c r="I46" s="93" t="s">
        <v>387</v>
      </c>
      <c r="J46" s="93" t="s">
        <v>387</v>
      </c>
      <c r="K46" s="93" t="s">
        <v>387</v>
      </c>
      <c r="L46" s="93" t="s">
        <v>387</v>
      </c>
      <c r="M46" s="93" t="s">
        <v>387</v>
      </c>
      <c r="N46" s="93" t="s">
        <v>387</v>
      </c>
      <c r="O46" s="93" t="s">
        <v>387</v>
      </c>
      <c r="P46" s="93" t="s">
        <v>387</v>
      </c>
      <c r="Q46" s="93" t="s">
        <v>387</v>
      </c>
      <c r="R46" s="93" t="s">
        <v>387</v>
      </c>
      <c r="S46" s="93" t="s">
        <v>387</v>
      </c>
      <c r="T46" s="93" t="s">
        <v>387</v>
      </c>
      <c r="U46" s="93" t="s">
        <v>387</v>
      </c>
      <c r="V46" s="93" t="s">
        <v>387</v>
      </c>
      <c r="W46" s="93" t="s">
        <v>387</v>
      </c>
      <c r="X46" s="93" t="s">
        <v>387</v>
      </c>
      <c r="Y46" s="93" t="s">
        <v>387</v>
      </c>
      <c r="Z46" s="93" t="s">
        <v>387</v>
      </c>
      <c r="AA46" s="93" t="s">
        <v>387</v>
      </c>
      <c r="AB46" s="93" t="s">
        <v>387</v>
      </c>
      <c r="AC46" s="93" t="s">
        <v>387</v>
      </c>
      <c r="AD46" s="93" t="s">
        <v>388</v>
      </c>
      <c r="AE46" s="40"/>
      <c r="AF46" s="15" t="s">
        <v>388</v>
      </c>
      <c r="AG46" s="15" t="s">
        <v>388</v>
      </c>
      <c r="AH46" s="15" t="s">
        <v>388</v>
      </c>
      <c r="AI46" s="15" t="s">
        <v>388</v>
      </c>
      <c r="AJ46" s="15" t="s">
        <v>388</v>
      </c>
      <c r="AK46" s="15" t="s">
        <v>388</v>
      </c>
      <c r="AL46" s="38" t="s">
        <v>48</v>
      </c>
    </row>
    <row r="47" spans="1:38" s="2" customFormat="1" ht="26.25" customHeight="1" thickBot="1" x14ac:dyDescent="0.25">
      <c r="A47" s="43" t="s">
        <v>69</v>
      </c>
      <c r="B47" s="43" t="s">
        <v>116</v>
      </c>
      <c r="C47" s="44" t="s">
        <v>117</v>
      </c>
      <c r="D47" s="45"/>
      <c r="E47" s="93" t="s">
        <v>389</v>
      </c>
      <c r="F47" s="93" t="s">
        <v>387</v>
      </c>
      <c r="G47" s="93" t="s">
        <v>389</v>
      </c>
      <c r="H47" s="93" t="s">
        <v>388</v>
      </c>
      <c r="I47" s="93" t="s">
        <v>387</v>
      </c>
      <c r="J47" s="93" t="s">
        <v>387</v>
      </c>
      <c r="K47" s="93" t="s">
        <v>387</v>
      </c>
      <c r="L47" s="93" t="s">
        <v>387</v>
      </c>
      <c r="M47" s="93" t="s">
        <v>387</v>
      </c>
      <c r="N47" s="93" t="s">
        <v>388</v>
      </c>
      <c r="O47" s="93" t="s">
        <v>388</v>
      </c>
      <c r="P47" s="93" t="s">
        <v>388</v>
      </c>
      <c r="Q47" s="93" t="s">
        <v>388</v>
      </c>
      <c r="R47" s="93" t="s">
        <v>388</v>
      </c>
      <c r="S47" s="93" t="s">
        <v>388</v>
      </c>
      <c r="T47" s="93" t="s">
        <v>388</v>
      </c>
      <c r="U47" s="93" t="s">
        <v>388</v>
      </c>
      <c r="V47" s="93" t="s">
        <v>388</v>
      </c>
      <c r="W47" s="93" t="s">
        <v>388</v>
      </c>
      <c r="X47" s="93" t="s">
        <v>388</v>
      </c>
      <c r="Y47" s="93" t="s">
        <v>388</v>
      </c>
      <c r="Z47" s="93" t="s">
        <v>388</v>
      </c>
      <c r="AA47" s="93" t="s">
        <v>388</v>
      </c>
      <c r="AB47" s="93" t="s">
        <v>388</v>
      </c>
      <c r="AC47" s="93" t="s">
        <v>388</v>
      </c>
      <c r="AD47" s="93" t="s">
        <v>388</v>
      </c>
      <c r="AE47" s="40"/>
      <c r="AF47" s="15" t="s">
        <v>388</v>
      </c>
      <c r="AG47" s="15" t="s">
        <v>388</v>
      </c>
      <c r="AH47" s="15" t="s">
        <v>388</v>
      </c>
      <c r="AI47" s="15" t="s">
        <v>388</v>
      </c>
      <c r="AJ47" s="15" t="s">
        <v>388</v>
      </c>
      <c r="AK47" s="15" t="s">
        <v>388</v>
      </c>
      <c r="AL47" s="38" t="s">
        <v>48</v>
      </c>
    </row>
    <row r="48" spans="1:38" s="2" customFormat="1" ht="26.25" customHeight="1" thickBot="1" x14ac:dyDescent="0.25">
      <c r="A48" s="43" t="s">
        <v>118</v>
      </c>
      <c r="B48" s="43" t="s">
        <v>119</v>
      </c>
      <c r="C48" s="44" t="s">
        <v>120</v>
      </c>
      <c r="D48" s="45"/>
      <c r="E48" s="93" t="s">
        <v>388</v>
      </c>
      <c r="F48" s="93" t="s">
        <v>388</v>
      </c>
      <c r="G48" s="93" t="s">
        <v>388</v>
      </c>
      <c r="H48" s="93" t="s">
        <v>388</v>
      </c>
      <c r="I48" s="93" t="s">
        <v>387</v>
      </c>
      <c r="J48" s="93" t="s">
        <v>387</v>
      </c>
      <c r="K48" s="93" t="s">
        <v>387</v>
      </c>
      <c r="L48" s="93" t="s">
        <v>388</v>
      </c>
      <c r="M48" s="93" t="s">
        <v>388</v>
      </c>
      <c r="N48" s="93" t="s">
        <v>388</v>
      </c>
      <c r="O48" s="93" t="s">
        <v>388</v>
      </c>
      <c r="P48" s="93" t="s">
        <v>388</v>
      </c>
      <c r="Q48" s="93" t="s">
        <v>388</v>
      </c>
      <c r="R48" s="93" t="s">
        <v>388</v>
      </c>
      <c r="S48" s="93" t="s">
        <v>388</v>
      </c>
      <c r="T48" s="93" t="s">
        <v>388</v>
      </c>
      <c r="U48" s="93" t="s">
        <v>388</v>
      </c>
      <c r="V48" s="93" t="s">
        <v>388</v>
      </c>
      <c r="W48" s="93" t="s">
        <v>388</v>
      </c>
      <c r="X48" s="93" t="s">
        <v>388</v>
      </c>
      <c r="Y48" s="93" t="s">
        <v>388</v>
      </c>
      <c r="Z48" s="93" t="s">
        <v>388</v>
      </c>
      <c r="AA48" s="93" t="s">
        <v>388</v>
      </c>
      <c r="AB48" s="93" t="s">
        <v>388</v>
      </c>
      <c r="AC48" s="93" t="s">
        <v>388</v>
      </c>
      <c r="AD48" s="93" t="s">
        <v>388</v>
      </c>
      <c r="AE48" s="40"/>
      <c r="AF48" s="15" t="s">
        <v>388</v>
      </c>
      <c r="AG48" s="15" t="s">
        <v>388</v>
      </c>
      <c r="AH48" s="15" t="s">
        <v>388</v>
      </c>
      <c r="AI48" s="15" t="s">
        <v>388</v>
      </c>
      <c r="AJ48" s="15" t="s">
        <v>388</v>
      </c>
      <c r="AK48" s="15" t="s">
        <v>388</v>
      </c>
      <c r="AL48" s="38" t="s">
        <v>121</v>
      </c>
    </row>
    <row r="49" spans="1:38" s="2" customFormat="1" ht="26.25" customHeight="1" thickBot="1" x14ac:dyDescent="0.25">
      <c r="A49" s="43" t="s">
        <v>118</v>
      </c>
      <c r="B49" s="43" t="s">
        <v>122</v>
      </c>
      <c r="C49" s="44" t="s">
        <v>123</v>
      </c>
      <c r="D49" s="45"/>
      <c r="E49" s="93" t="s">
        <v>389</v>
      </c>
      <c r="F49" s="93" t="s">
        <v>387</v>
      </c>
      <c r="G49" s="93" t="s">
        <v>389</v>
      </c>
      <c r="H49" s="93" t="s">
        <v>387</v>
      </c>
      <c r="I49" s="93" t="s">
        <v>387</v>
      </c>
      <c r="J49" s="93" t="s">
        <v>387</v>
      </c>
      <c r="K49" s="93" t="s">
        <v>387</v>
      </c>
      <c r="L49" s="93" t="s">
        <v>387</v>
      </c>
      <c r="M49" s="93" t="s">
        <v>389</v>
      </c>
      <c r="N49" s="93" t="s">
        <v>387</v>
      </c>
      <c r="O49" s="93" t="s">
        <v>387</v>
      </c>
      <c r="P49" s="93" t="s">
        <v>387</v>
      </c>
      <c r="Q49" s="93" t="s">
        <v>387</v>
      </c>
      <c r="R49" s="93" t="s">
        <v>387</v>
      </c>
      <c r="S49" s="93" t="s">
        <v>387</v>
      </c>
      <c r="T49" s="93" t="s">
        <v>387</v>
      </c>
      <c r="U49" s="93" t="s">
        <v>387</v>
      </c>
      <c r="V49" s="93" t="s">
        <v>387</v>
      </c>
      <c r="W49" s="93" t="s">
        <v>387</v>
      </c>
      <c r="X49" s="93" t="s">
        <v>387</v>
      </c>
      <c r="Y49" s="93" t="s">
        <v>387</v>
      </c>
      <c r="Z49" s="93" t="s">
        <v>388</v>
      </c>
      <c r="AA49" s="93" t="s">
        <v>387</v>
      </c>
      <c r="AB49" s="93" t="s">
        <v>387</v>
      </c>
      <c r="AC49" s="93" t="s">
        <v>388</v>
      </c>
      <c r="AD49" s="93" t="s">
        <v>387</v>
      </c>
      <c r="AE49" s="40"/>
      <c r="AF49" s="15" t="s">
        <v>388</v>
      </c>
      <c r="AG49" s="15" t="s">
        <v>388</v>
      </c>
      <c r="AH49" s="15" t="s">
        <v>388</v>
      </c>
      <c r="AI49" s="15" t="s">
        <v>388</v>
      </c>
      <c r="AJ49" s="15" t="s">
        <v>388</v>
      </c>
      <c r="AK49" s="15" t="s">
        <v>388</v>
      </c>
      <c r="AL49" s="38" t="s">
        <v>124</v>
      </c>
    </row>
    <row r="50" spans="1:38" s="2" customFormat="1" ht="26.25" customHeight="1" thickBot="1" x14ac:dyDescent="0.25">
      <c r="A50" s="43" t="s">
        <v>118</v>
      </c>
      <c r="B50" s="43" t="s">
        <v>125</v>
      </c>
      <c r="C50" s="44" t="s">
        <v>126</v>
      </c>
      <c r="D50" s="45"/>
      <c r="E50" s="93" t="s">
        <v>388</v>
      </c>
      <c r="F50" s="93" t="s">
        <v>388</v>
      </c>
      <c r="G50" s="93" t="s">
        <v>388</v>
      </c>
      <c r="H50" s="93" t="s">
        <v>388</v>
      </c>
      <c r="I50" s="93" t="s">
        <v>387</v>
      </c>
      <c r="J50" s="93" t="s">
        <v>387</v>
      </c>
      <c r="K50" s="93" t="s">
        <v>387</v>
      </c>
      <c r="L50" s="93" t="s">
        <v>388</v>
      </c>
      <c r="M50" s="93" t="s">
        <v>388</v>
      </c>
      <c r="N50" s="93" t="s">
        <v>388</v>
      </c>
      <c r="O50" s="93" t="s">
        <v>388</v>
      </c>
      <c r="P50" s="93" t="s">
        <v>388</v>
      </c>
      <c r="Q50" s="93" t="s">
        <v>388</v>
      </c>
      <c r="R50" s="93" t="s">
        <v>388</v>
      </c>
      <c r="S50" s="93" t="s">
        <v>388</v>
      </c>
      <c r="T50" s="93" t="s">
        <v>388</v>
      </c>
      <c r="U50" s="93" t="s">
        <v>388</v>
      </c>
      <c r="V50" s="93" t="s">
        <v>388</v>
      </c>
      <c r="W50" s="93" t="s">
        <v>388</v>
      </c>
      <c r="X50" s="93" t="s">
        <v>388</v>
      </c>
      <c r="Y50" s="93" t="s">
        <v>388</v>
      </c>
      <c r="Z50" s="93" t="s">
        <v>388</v>
      </c>
      <c r="AA50" s="93" t="s">
        <v>388</v>
      </c>
      <c r="AB50" s="93" t="s">
        <v>388</v>
      </c>
      <c r="AC50" s="93" t="s">
        <v>388</v>
      </c>
      <c r="AD50" s="93" t="s">
        <v>388</v>
      </c>
      <c r="AE50" s="40"/>
      <c r="AF50" s="15" t="s">
        <v>388</v>
      </c>
      <c r="AG50" s="15" t="s">
        <v>388</v>
      </c>
      <c r="AH50" s="15" t="s">
        <v>388</v>
      </c>
      <c r="AI50" s="15" t="s">
        <v>388</v>
      </c>
      <c r="AJ50" s="15" t="s">
        <v>388</v>
      </c>
      <c r="AK50" s="15" t="s">
        <v>388</v>
      </c>
      <c r="AL50" s="38" t="s">
        <v>397</v>
      </c>
    </row>
    <row r="51" spans="1:38" s="2" customFormat="1" ht="26.25" customHeight="1" thickBot="1" x14ac:dyDescent="0.25">
      <c r="A51" s="43" t="s">
        <v>118</v>
      </c>
      <c r="B51" s="47" t="s">
        <v>127</v>
      </c>
      <c r="C51" s="44" t="s">
        <v>128</v>
      </c>
      <c r="D51" s="45"/>
      <c r="E51" s="93" t="s">
        <v>388</v>
      </c>
      <c r="F51" s="93" t="s">
        <v>387</v>
      </c>
      <c r="G51" s="93" t="s">
        <v>388</v>
      </c>
      <c r="H51" s="93" t="s">
        <v>388</v>
      </c>
      <c r="I51" s="93" t="s">
        <v>388</v>
      </c>
      <c r="J51" s="93" t="s">
        <v>388</v>
      </c>
      <c r="K51" s="93" t="s">
        <v>388</v>
      </c>
      <c r="L51" s="93" t="s">
        <v>388</v>
      </c>
      <c r="M51" s="93" t="s">
        <v>388</v>
      </c>
      <c r="N51" s="93" t="s">
        <v>388</v>
      </c>
      <c r="O51" s="93" t="s">
        <v>388</v>
      </c>
      <c r="P51" s="93" t="s">
        <v>388</v>
      </c>
      <c r="Q51" s="93" t="s">
        <v>388</v>
      </c>
      <c r="R51" s="93" t="s">
        <v>388</v>
      </c>
      <c r="S51" s="93" t="s">
        <v>388</v>
      </c>
      <c r="T51" s="93" t="s">
        <v>388</v>
      </c>
      <c r="U51" s="93" t="s">
        <v>388</v>
      </c>
      <c r="V51" s="93" t="s">
        <v>388</v>
      </c>
      <c r="W51" s="93" t="s">
        <v>388</v>
      </c>
      <c r="X51" s="93" t="s">
        <v>388</v>
      </c>
      <c r="Y51" s="93" t="s">
        <v>388</v>
      </c>
      <c r="Z51" s="93" t="s">
        <v>388</v>
      </c>
      <c r="AA51" s="93" t="s">
        <v>388</v>
      </c>
      <c r="AB51" s="93" t="s">
        <v>388</v>
      </c>
      <c r="AC51" s="93" t="s">
        <v>388</v>
      </c>
      <c r="AD51" s="93" t="s">
        <v>388</v>
      </c>
      <c r="AE51" s="40"/>
      <c r="AF51" s="15" t="s">
        <v>388</v>
      </c>
      <c r="AG51" s="15" t="s">
        <v>388</v>
      </c>
      <c r="AH51" s="15" t="s">
        <v>388</v>
      </c>
      <c r="AI51" s="15" t="s">
        <v>388</v>
      </c>
      <c r="AJ51" s="15" t="s">
        <v>388</v>
      </c>
      <c r="AK51" s="15" t="s">
        <v>388</v>
      </c>
      <c r="AL51" s="38" t="s">
        <v>129</v>
      </c>
    </row>
    <row r="52" spans="1:38" s="2" customFormat="1" ht="26.25" customHeight="1" thickBot="1" x14ac:dyDescent="0.25">
      <c r="A52" s="43" t="s">
        <v>118</v>
      </c>
      <c r="B52" s="47" t="s">
        <v>130</v>
      </c>
      <c r="C52" s="49" t="s">
        <v>398</v>
      </c>
      <c r="D52" s="46"/>
      <c r="E52" s="93" t="s">
        <v>389</v>
      </c>
      <c r="F52" s="93" t="s">
        <v>387</v>
      </c>
      <c r="G52" s="93" t="s">
        <v>389</v>
      </c>
      <c r="H52" s="93" t="s">
        <v>387</v>
      </c>
      <c r="I52" s="93" t="s">
        <v>387</v>
      </c>
      <c r="J52" s="93" t="s">
        <v>387</v>
      </c>
      <c r="K52" s="93" t="s">
        <v>387</v>
      </c>
      <c r="L52" s="93" t="s">
        <v>388</v>
      </c>
      <c r="M52" s="93" t="s">
        <v>387</v>
      </c>
      <c r="N52" s="93" t="s">
        <v>387</v>
      </c>
      <c r="O52" s="93" t="s">
        <v>387</v>
      </c>
      <c r="P52" s="93" t="s">
        <v>387</v>
      </c>
      <c r="Q52" s="93" t="s">
        <v>387</v>
      </c>
      <c r="R52" s="93" t="s">
        <v>387</v>
      </c>
      <c r="S52" s="93" t="s">
        <v>387</v>
      </c>
      <c r="T52" s="93" t="s">
        <v>387</v>
      </c>
      <c r="U52" s="93" t="s">
        <v>387</v>
      </c>
      <c r="V52" s="93" t="s">
        <v>387</v>
      </c>
      <c r="W52" s="93" t="s">
        <v>387</v>
      </c>
      <c r="X52" s="93" t="s">
        <v>388</v>
      </c>
      <c r="Y52" s="93" t="s">
        <v>388</v>
      </c>
      <c r="Z52" s="93" t="s">
        <v>388</v>
      </c>
      <c r="AA52" s="93" t="s">
        <v>388</v>
      </c>
      <c r="AB52" s="93" t="s">
        <v>388</v>
      </c>
      <c r="AC52" s="93" t="s">
        <v>388</v>
      </c>
      <c r="AD52" s="93" t="s">
        <v>388</v>
      </c>
      <c r="AE52" s="40"/>
      <c r="AF52" s="15" t="s">
        <v>388</v>
      </c>
      <c r="AG52" s="15" t="s">
        <v>388</v>
      </c>
      <c r="AH52" s="15" t="s">
        <v>388</v>
      </c>
      <c r="AI52" s="15" t="s">
        <v>388</v>
      </c>
      <c r="AJ52" s="15" t="s">
        <v>388</v>
      </c>
      <c r="AK52" s="15" t="s">
        <v>388</v>
      </c>
      <c r="AL52" s="38" t="s">
        <v>131</v>
      </c>
    </row>
    <row r="53" spans="1:38" s="2" customFormat="1" ht="26.25" customHeight="1" thickBot="1" x14ac:dyDescent="0.25">
      <c r="A53" s="43" t="s">
        <v>118</v>
      </c>
      <c r="B53" s="47" t="s">
        <v>132</v>
      </c>
      <c r="C53" s="49" t="s">
        <v>133</v>
      </c>
      <c r="D53" s="46"/>
      <c r="E53" s="93" t="s">
        <v>388</v>
      </c>
      <c r="F53" s="93" t="s">
        <v>387</v>
      </c>
      <c r="G53" s="93" t="s">
        <v>388</v>
      </c>
      <c r="H53" s="93" t="s">
        <v>388</v>
      </c>
      <c r="I53" s="93" t="s">
        <v>387</v>
      </c>
      <c r="J53" s="93" t="s">
        <v>387</v>
      </c>
      <c r="K53" s="93" t="s">
        <v>387</v>
      </c>
      <c r="L53" s="93" t="s">
        <v>388</v>
      </c>
      <c r="M53" s="93" t="s">
        <v>388</v>
      </c>
      <c r="N53" s="93" t="s">
        <v>388</v>
      </c>
      <c r="O53" s="93" t="s">
        <v>388</v>
      </c>
      <c r="P53" s="93" t="s">
        <v>388</v>
      </c>
      <c r="Q53" s="93" t="s">
        <v>388</v>
      </c>
      <c r="R53" s="93" t="s">
        <v>388</v>
      </c>
      <c r="S53" s="93" t="s">
        <v>388</v>
      </c>
      <c r="T53" s="93" t="s">
        <v>388</v>
      </c>
      <c r="U53" s="93" t="s">
        <v>388</v>
      </c>
      <c r="V53" s="93" t="s">
        <v>388</v>
      </c>
      <c r="W53" s="93" t="s">
        <v>388</v>
      </c>
      <c r="X53" s="93" t="s">
        <v>388</v>
      </c>
      <c r="Y53" s="93" t="s">
        <v>388</v>
      </c>
      <c r="Z53" s="93" t="s">
        <v>388</v>
      </c>
      <c r="AA53" s="93" t="s">
        <v>388</v>
      </c>
      <c r="AB53" s="93" t="s">
        <v>388</v>
      </c>
      <c r="AC53" s="93" t="s">
        <v>388</v>
      </c>
      <c r="AD53" s="93" t="s">
        <v>388</v>
      </c>
      <c r="AE53" s="40"/>
      <c r="AF53" s="15" t="s">
        <v>388</v>
      </c>
      <c r="AG53" s="15" t="s">
        <v>388</v>
      </c>
      <c r="AH53" s="15" t="s">
        <v>388</v>
      </c>
      <c r="AI53" s="15" t="s">
        <v>388</v>
      </c>
      <c r="AJ53" s="15" t="s">
        <v>388</v>
      </c>
      <c r="AK53" s="15" t="s">
        <v>388</v>
      </c>
      <c r="AL53" s="38" t="s">
        <v>134</v>
      </c>
    </row>
    <row r="54" spans="1:38" s="2" customFormat="1" ht="37.5" customHeight="1" thickBot="1" x14ac:dyDescent="0.25">
      <c r="A54" s="43" t="s">
        <v>118</v>
      </c>
      <c r="B54" s="47" t="s">
        <v>135</v>
      </c>
      <c r="C54" s="49" t="s">
        <v>136</v>
      </c>
      <c r="D54" s="46"/>
      <c r="E54" s="93" t="s">
        <v>388</v>
      </c>
      <c r="F54" s="93" t="s">
        <v>387</v>
      </c>
      <c r="G54" s="93" t="s">
        <v>388</v>
      </c>
      <c r="H54" s="93" t="s">
        <v>388</v>
      </c>
      <c r="I54" s="93" t="s">
        <v>388</v>
      </c>
      <c r="J54" s="93" t="s">
        <v>388</v>
      </c>
      <c r="K54" s="93" t="s">
        <v>388</v>
      </c>
      <c r="L54" s="93" t="s">
        <v>388</v>
      </c>
      <c r="M54" s="93" t="s">
        <v>388</v>
      </c>
      <c r="N54" s="93" t="s">
        <v>388</v>
      </c>
      <c r="O54" s="93" t="s">
        <v>388</v>
      </c>
      <c r="P54" s="93" t="s">
        <v>388</v>
      </c>
      <c r="Q54" s="93" t="s">
        <v>388</v>
      </c>
      <c r="R54" s="93" t="s">
        <v>388</v>
      </c>
      <c r="S54" s="93" t="s">
        <v>388</v>
      </c>
      <c r="T54" s="93" t="s">
        <v>388</v>
      </c>
      <c r="U54" s="93" t="s">
        <v>388</v>
      </c>
      <c r="V54" s="93" t="s">
        <v>388</v>
      </c>
      <c r="W54" s="93" t="s">
        <v>388</v>
      </c>
      <c r="X54" s="93" t="s">
        <v>388</v>
      </c>
      <c r="Y54" s="93" t="s">
        <v>388</v>
      </c>
      <c r="Z54" s="93" t="s">
        <v>388</v>
      </c>
      <c r="AA54" s="93" t="s">
        <v>388</v>
      </c>
      <c r="AB54" s="93" t="s">
        <v>388</v>
      </c>
      <c r="AC54" s="93" t="s">
        <v>388</v>
      </c>
      <c r="AD54" s="93" t="s">
        <v>388</v>
      </c>
      <c r="AE54" s="40"/>
      <c r="AF54" s="15" t="s">
        <v>388</v>
      </c>
      <c r="AG54" s="15" t="s">
        <v>388</v>
      </c>
      <c r="AH54" s="15" t="s">
        <v>388</v>
      </c>
      <c r="AI54" s="15" t="s">
        <v>388</v>
      </c>
      <c r="AJ54" s="15" t="s">
        <v>388</v>
      </c>
      <c r="AK54" s="15" t="s">
        <v>388</v>
      </c>
      <c r="AL54" s="38" t="s">
        <v>399</v>
      </c>
    </row>
    <row r="55" spans="1:38" s="2" customFormat="1" ht="26.25" customHeight="1" thickBot="1" x14ac:dyDescent="0.25">
      <c r="A55" s="43" t="s">
        <v>118</v>
      </c>
      <c r="B55" s="47" t="s">
        <v>137</v>
      </c>
      <c r="C55" s="49" t="s">
        <v>138</v>
      </c>
      <c r="D55" s="46"/>
      <c r="E55" s="93" t="s">
        <v>389</v>
      </c>
      <c r="F55" s="93" t="s">
        <v>387</v>
      </c>
      <c r="G55" s="93" t="s">
        <v>389</v>
      </c>
      <c r="H55" s="93" t="s">
        <v>388</v>
      </c>
      <c r="I55" s="93" t="s">
        <v>387</v>
      </c>
      <c r="J55" s="93" t="s">
        <v>387</v>
      </c>
      <c r="K55" s="93" t="s">
        <v>387</v>
      </c>
      <c r="L55" s="93" t="s">
        <v>387</v>
      </c>
      <c r="M55" s="93" t="s">
        <v>387</v>
      </c>
      <c r="N55" s="93" t="s">
        <v>387</v>
      </c>
      <c r="O55" s="93" t="s">
        <v>387</v>
      </c>
      <c r="P55" s="93" t="s">
        <v>387</v>
      </c>
      <c r="Q55" s="93" t="s">
        <v>387</v>
      </c>
      <c r="R55" s="93" t="s">
        <v>387</v>
      </c>
      <c r="S55" s="93" t="s">
        <v>387</v>
      </c>
      <c r="T55" s="93" t="s">
        <v>387</v>
      </c>
      <c r="U55" s="93" t="s">
        <v>387</v>
      </c>
      <c r="V55" s="93" t="s">
        <v>387</v>
      </c>
      <c r="W55" s="93" t="s">
        <v>388</v>
      </c>
      <c r="X55" s="93" t="s">
        <v>388</v>
      </c>
      <c r="Y55" s="93" t="s">
        <v>388</v>
      </c>
      <c r="Z55" s="93" t="s">
        <v>388</v>
      </c>
      <c r="AA55" s="93" t="s">
        <v>388</v>
      </c>
      <c r="AB55" s="93" t="s">
        <v>388</v>
      </c>
      <c r="AC55" s="93" t="s">
        <v>388</v>
      </c>
      <c r="AD55" s="93" t="s">
        <v>388</v>
      </c>
      <c r="AE55" s="40"/>
      <c r="AF55" s="15" t="s">
        <v>388</v>
      </c>
      <c r="AG55" s="15" t="s">
        <v>388</v>
      </c>
      <c r="AH55" s="15" t="s">
        <v>388</v>
      </c>
      <c r="AI55" s="15" t="s">
        <v>388</v>
      </c>
      <c r="AJ55" s="15" t="s">
        <v>388</v>
      </c>
      <c r="AK55" s="15" t="s">
        <v>388</v>
      </c>
      <c r="AL55" s="38" t="s">
        <v>139</v>
      </c>
    </row>
    <row r="56" spans="1:38" s="2" customFormat="1" ht="26.25" customHeight="1" thickBot="1" x14ac:dyDescent="0.25">
      <c r="A56" s="47" t="s">
        <v>118</v>
      </c>
      <c r="B56" s="47" t="s">
        <v>140</v>
      </c>
      <c r="C56" s="49" t="s">
        <v>400</v>
      </c>
      <c r="D56" s="46" t="s">
        <v>141</v>
      </c>
      <c r="E56" s="93" t="s">
        <v>392</v>
      </c>
      <c r="F56" s="93" t="s">
        <v>392</v>
      </c>
      <c r="G56" s="93" t="s">
        <v>392</v>
      </c>
      <c r="H56" s="93" t="s">
        <v>392</v>
      </c>
      <c r="I56" s="93" t="s">
        <v>392</v>
      </c>
      <c r="J56" s="93" t="s">
        <v>392</v>
      </c>
      <c r="K56" s="93" t="s">
        <v>392</v>
      </c>
      <c r="L56" s="93" t="s">
        <v>392</v>
      </c>
      <c r="M56" s="93" t="s">
        <v>392</v>
      </c>
      <c r="N56" s="93" t="s">
        <v>392</v>
      </c>
      <c r="O56" s="93" t="s">
        <v>392</v>
      </c>
      <c r="P56" s="93" t="s">
        <v>392</v>
      </c>
      <c r="Q56" s="93" t="s">
        <v>392</v>
      </c>
      <c r="R56" s="93" t="s">
        <v>392</v>
      </c>
      <c r="S56" s="93" t="s">
        <v>392</v>
      </c>
      <c r="T56" s="93" t="s">
        <v>392</v>
      </c>
      <c r="U56" s="93" t="s">
        <v>392</v>
      </c>
      <c r="V56" s="93" t="s">
        <v>392</v>
      </c>
      <c r="W56" s="93" t="s">
        <v>392</v>
      </c>
      <c r="X56" s="93" t="s">
        <v>392</v>
      </c>
      <c r="Y56" s="93" t="s">
        <v>392</v>
      </c>
      <c r="Z56" s="93" t="s">
        <v>392</v>
      </c>
      <c r="AA56" s="93" t="s">
        <v>392</v>
      </c>
      <c r="AB56" s="93" t="s">
        <v>392</v>
      </c>
      <c r="AC56" s="93" t="s">
        <v>392</v>
      </c>
      <c r="AD56" s="93" t="s">
        <v>392</v>
      </c>
      <c r="AE56" s="40"/>
      <c r="AF56" s="15" t="s">
        <v>392</v>
      </c>
      <c r="AG56" s="15" t="s">
        <v>392</v>
      </c>
      <c r="AH56" s="15" t="s">
        <v>392</v>
      </c>
      <c r="AI56" s="15" t="s">
        <v>392</v>
      </c>
      <c r="AJ56" s="15" t="s">
        <v>392</v>
      </c>
      <c r="AK56" s="15" t="s">
        <v>392</v>
      </c>
      <c r="AL56" s="38" t="s">
        <v>392</v>
      </c>
    </row>
    <row r="57" spans="1:38" s="2" customFormat="1" ht="26.25" customHeight="1" thickBot="1" x14ac:dyDescent="0.25">
      <c r="A57" s="43" t="s">
        <v>52</v>
      </c>
      <c r="B57" s="43" t="s">
        <v>142</v>
      </c>
      <c r="C57" s="44" t="s">
        <v>143</v>
      </c>
      <c r="D57" s="45"/>
      <c r="E57" s="93" t="s">
        <v>389</v>
      </c>
      <c r="F57" s="93" t="s">
        <v>387</v>
      </c>
      <c r="G57" s="93" t="s">
        <v>389</v>
      </c>
      <c r="H57" s="93" t="s">
        <v>388</v>
      </c>
      <c r="I57" s="93" t="s">
        <v>387</v>
      </c>
      <c r="J57" s="93" t="s">
        <v>387</v>
      </c>
      <c r="K57" s="93" t="s">
        <v>387</v>
      </c>
      <c r="L57" s="93" t="s">
        <v>387</v>
      </c>
      <c r="M57" s="93" t="s">
        <v>388</v>
      </c>
      <c r="N57" s="93" t="s">
        <v>388</v>
      </c>
      <c r="O57" s="93" t="s">
        <v>388</v>
      </c>
      <c r="P57" s="93" t="s">
        <v>388</v>
      </c>
      <c r="Q57" s="93" t="s">
        <v>388</v>
      </c>
      <c r="R57" s="93" t="s">
        <v>388</v>
      </c>
      <c r="S57" s="93" t="s">
        <v>388</v>
      </c>
      <c r="T57" s="93" t="s">
        <v>388</v>
      </c>
      <c r="U57" s="93" t="s">
        <v>388</v>
      </c>
      <c r="V57" s="93" t="s">
        <v>388</v>
      </c>
      <c r="W57" s="93" t="s">
        <v>387</v>
      </c>
      <c r="X57" s="93" t="s">
        <v>388</v>
      </c>
      <c r="Y57" s="93" t="s">
        <v>388</v>
      </c>
      <c r="Z57" s="93" t="s">
        <v>388</v>
      </c>
      <c r="AA57" s="93" t="s">
        <v>388</v>
      </c>
      <c r="AB57" s="93" t="s">
        <v>388</v>
      </c>
      <c r="AC57" s="93" t="s">
        <v>388</v>
      </c>
      <c r="AD57" s="93" t="s">
        <v>387</v>
      </c>
      <c r="AE57" s="40"/>
      <c r="AF57" s="15" t="s">
        <v>388</v>
      </c>
      <c r="AG57" s="15" t="s">
        <v>388</v>
      </c>
      <c r="AH57" s="15" t="s">
        <v>388</v>
      </c>
      <c r="AI57" s="15" t="s">
        <v>388</v>
      </c>
      <c r="AJ57" s="15" t="s">
        <v>388</v>
      </c>
      <c r="AK57" s="15" t="s">
        <v>388</v>
      </c>
      <c r="AL57" s="38" t="s">
        <v>144</v>
      </c>
    </row>
    <row r="58" spans="1:38" s="2" customFormat="1" ht="26.25" customHeight="1" thickBot="1" x14ac:dyDescent="0.25">
      <c r="A58" s="43" t="s">
        <v>52</v>
      </c>
      <c r="B58" s="43" t="s">
        <v>145</v>
      </c>
      <c r="C58" s="44" t="s">
        <v>146</v>
      </c>
      <c r="D58" s="45"/>
      <c r="E58" s="93" t="s">
        <v>388</v>
      </c>
      <c r="F58" s="93" t="s">
        <v>388</v>
      </c>
      <c r="G58" s="93" t="s">
        <v>389</v>
      </c>
      <c r="H58" s="93" t="s">
        <v>388</v>
      </c>
      <c r="I58" s="93" t="s">
        <v>387</v>
      </c>
      <c r="J58" s="93" t="s">
        <v>387</v>
      </c>
      <c r="K58" s="93" t="s">
        <v>387</v>
      </c>
      <c r="L58" s="93" t="s">
        <v>387</v>
      </c>
      <c r="M58" s="93" t="s">
        <v>388</v>
      </c>
      <c r="N58" s="93" t="s">
        <v>388</v>
      </c>
      <c r="O58" s="93" t="s">
        <v>388</v>
      </c>
      <c r="P58" s="93" t="s">
        <v>388</v>
      </c>
      <c r="Q58" s="93" t="s">
        <v>388</v>
      </c>
      <c r="R58" s="93" t="s">
        <v>388</v>
      </c>
      <c r="S58" s="93" t="s">
        <v>388</v>
      </c>
      <c r="T58" s="93" t="s">
        <v>388</v>
      </c>
      <c r="U58" s="93" t="s">
        <v>388</v>
      </c>
      <c r="V58" s="93" t="s">
        <v>388</v>
      </c>
      <c r="W58" s="93" t="s">
        <v>387</v>
      </c>
      <c r="X58" s="93" t="s">
        <v>388</v>
      </c>
      <c r="Y58" s="93" t="s">
        <v>388</v>
      </c>
      <c r="Z58" s="93" t="s">
        <v>388</v>
      </c>
      <c r="AA58" s="93" t="s">
        <v>388</v>
      </c>
      <c r="AB58" s="93" t="s">
        <v>388</v>
      </c>
      <c r="AC58" s="93" t="s">
        <v>388</v>
      </c>
      <c r="AD58" s="93" t="s">
        <v>387</v>
      </c>
      <c r="AE58" s="40"/>
      <c r="AF58" s="15" t="s">
        <v>388</v>
      </c>
      <c r="AG58" s="15" t="s">
        <v>388</v>
      </c>
      <c r="AH58" s="15" t="s">
        <v>388</v>
      </c>
      <c r="AI58" s="15" t="s">
        <v>388</v>
      </c>
      <c r="AJ58" s="15" t="s">
        <v>388</v>
      </c>
      <c r="AK58" s="15" t="s">
        <v>388</v>
      </c>
      <c r="AL58" s="38" t="s">
        <v>147</v>
      </c>
    </row>
    <row r="59" spans="1:38" s="2" customFormat="1" ht="26.25" customHeight="1" thickBot="1" x14ac:dyDescent="0.25">
      <c r="A59" s="43" t="s">
        <v>52</v>
      </c>
      <c r="B59" s="51" t="s">
        <v>148</v>
      </c>
      <c r="C59" s="44" t="s">
        <v>402</v>
      </c>
      <c r="D59" s="45"/>
      <c r="E59" s="93" t="s">
        <v>389</v>
      </c>
      <c r="F59" s="93" t="s">
        <v>387</v>
      </c>
      <c r="G59" s="93" t="s">
        <v>389</v>
      </c>
      <c r="H59" s="93" t="s">
        <v>388</v>
      </c>
      <c r="I59" s="93" t="s">
        <v>387</v>
      </c>
      <c r="J59" s="93" t="s">
        <v>387</v>
      </c>
      <c r="K59" s="93" t="s">
        <v>387</v>
      </c>
      <c r="L59" s="93" t="s">
        <v>387</v>
      </c>
      <c r="M59" s="93" t="s">
        <v>388</v>
      </c>
      <c r="N59" s="93" t="s">
        <v>387</v>
      </c>
      <c r="O59" s="93" t="s">
        <v>387</v>
      </c>
      <c r="P59" s="93" t="s">
        <v>388</v>
      </c>
      <c r="Q59" s="93" t="s">
        <v>388</v>
      </c>
      <c r="R59" s="93" t="s">
        <v>388</v>
      </c>
      <c r="S59" s="93" t="s">
        <v>387</v>
      </c>
      <c r="T59" s="93" t="s">
        <v>388</v>
      </c>
      <c r="U59" s="93" t="s">
        <v>387</v>
      </c>
      <c r="V59" s="93" t="s">
        <v>387</v>
      </c>
      <c r="W59" s="93" t="s">
        <v>387</v>
      </c>
      <c r="X59" s="93" t="s">
        <v>388</v>
      </c>
      <c r="Y59" s="93" t="s">
        <v>388</v>
      </c>
      <c r="Z59" s="93" t="s">
        <v>388</v>
      </c>
      <c r="AA59" s="93" t="s">
        <v>388</v>
      </c>
      <c r="AB59" s="93" t="s">
        <v>388</v>
      </c>
      <c r="AC59" s="93" t="s">
        <v>388</v>
      </c>
      <c r="AD59" s="93" t="s">
        <v>388</v>
      </c>
      <c r="AE59" s="40"/>
      <c r="AF59" s="15" t="s">
        <v>388</v>
      </c>
      <c r="AG59" s="15" t="s">
        <v>388</v>
      </c>
      <c r="AH59" s="15" t="s">
        <v>388</v>
      </c>
      <c r="AI59" s="15" t="s">
        <v>388</v>
      </c>
      <c r="AJ59" s="15" t="s">
        <v>388</v>
      </c>
      <c r="AK59" s="15" t="s">
        <v>388</v>
      </c>
      <c r="AL59" s="38" t="s">
        <v>403</v>
      </c>
    </row>
    <row r="60" spans="1:38" s="2" customFormat="1" ht="26.25" customHeight="1" thickBot="1" x14ac:dyDescent="0.25">
      <c r="A60" s="43" t="s">
        <v>52</v>
      </c>
      <c r="B60" s="51" t="s">
        <v>149</v>
      </c>
      <c r="C60" s="44" t="s">
        <v>150</v>
      </c>
      <c r="D60" s="67"/>
      <c r="E60" s="93" t="s">
        <v>388</v>
      </c>
      <c r="F60" s="93" t="s">
        <v>388</v>
      </c>
      <c r="G60" s="93" t="s">
        <v>388</v>
      </c>
      <c r="H60" s="93" t="s">
        <v>388</v>
      </c>
      <c r="I60" s="93" t="s">
        <v>387</v>
      </c>
      <c r="J60" s="93" t="s">
        <v>387</v>
      </c>
      <c r="K60" s="93" t="s">
        <v>387</v>
      </c>
      <c r="L60" s="93" t="s">
        <v>388</v>
      </c>
      <c r="M60" s="93" t="s">
        <v>388</v>
      </c>
      <c r="N60" s="93" t="s">
        <v>388</v>
      </c>
      <c r="O60" s="93" t="s">
        <v>388</v>
      </c>
      <c r="P60" s="93" t="s">
        <v>388</v>
      </c>
      <c r="Q60" s="93" t="s">
        <v>388</v>
      </c>
      <c r="R60" s="93" t="s">
        <v>388</v>
      </c>
      <c r="S60" s="93" t="s">
        <v>388</v>
      </c>
      <c r="T60" s="93" t="s">
        <v>388</v>
      </c>
      <c r="U60" s="93" t="s">
        <v>388</v>
      </c>
      <c r="V60" s="93" t="s">
        <v>388</v>
      </c>
      <c r="W60" s="93" t="s">
        <v>388</v>
      </c>
      <c r="X60" s="93" t="s">
        <v>388</v>
      </c>
      <c r="Y60" s="93" t="s">
        <v>388</v>
      </c>
      <c r="Z60" s="93" t="s">
        <v>388</v>
      </c>
      <c r="AA60" s="93" t="s">
        <v>388</v>
      </c>
      <c r="AB60" s="93" t="s">
        <v>388</v>
      </c>
      <c r="AC60" s="93" t="s">
        <v>388</v>
      </c>
      <c r="AD60" s="93" t="s">
        <v>388</v>
      </c>
      <c r="AE60" s="40"/>
      <c r="AF60" s="15" t="s">
        <v>388</v>
      </c>
      <c r="AG60" s="15" t="s">
        <v>388</v>
      </c>
      <c r="AH60" s="15" t="s">
        <v>388</v>
      </c>
      <c r="AI60" s="15" t="s">
        <v>388</v>
      </c>
      <c r="AJ60" s="15" t="s">
        <v>388</v>
      </c>
      <c r="AK60" s="15" t="s">
        <v>388</v>
      </c>
      <c r="AL60" s="38" t="s">
        <v>404</v>
      </c>
    </row>
    <row r="61" spans="1:38" s="2" customFormat="1" ht="26.25" customHeight="1" thickBot="1" x14ac:dyDescent="0.25">
      <c r="A61" s="43" t="s">
        <v>52</v>
      </c>
      <c r="B61" s="51" t="s">
        <v>151</v>
      </c>
      <c r="C61" s="44" t="s">
        <v>152</v>
      </c>
      <c r="D61" s="45"/>
      <c r="E61" s="93" t="s">
        <v>388</v>
      </c>
      <c r="F61" s="93" t="s">
        <v>388</v>
      </c>
      <c r="G61" s="93" t="s">
        <v>388</v>
      </c>
      <c r="H61" s="93" t="s">
        <v>388</v>
      </c>
      <c r="I61" s="93" t="s">
        <v>387</v>
      </c>
      <c r="J61" s="93" t="s">
        <v>387</v>
      </c>
      <c r="K61" s="93" t="s">
        <v>387</v>
      </c>
      <c r="L61" s="93" t="s">
        <v>388</v>
      </c>
      <c r="M61" s="93" t="s">
        <v>388</v>
      </c>
      <c r="N61" s="93" t="s">
        <v>388</v>
      </c>
      <c r="O61" s="93" t="s">
        <v>388</v>
      </c>
      <c r="P61" s="93" t="s">
        <v>388</v>
      </c>
      <c r="Q61" s="93" t="s">
        <v>388</v>
      </c>
      <c r="R61" s="93" t="s">
        <v>388</v>
      </c>
      <c r="S61" s="93" t="s">
        <v>388</v>
      </c>
      <c r="T61" s="93" t="s">
        <v>388</v>
      </c>
      <c r="U61" s="93" t="s">
        <v>388</v>
      </c>
      <c r="V61" s="93" t="s">
        <v>388</v>
      </c>
      <c r="W61" s="93" t="s">
        <v>388</v>
      </c>
      <c r="X61" s="93" t="s">
        <v>388</v>
      </c>
      <c r="Y61" s="93" t="s">
        <v>388</v>
      </c>
      <c r="Z61" s="93" t="s">
        <v>388</v>
      </c>
      <c r="AA61" s="93" t="s">
        <v>388</v>
      </c>
      <c r="AB61" s="93" t="s">
        <v>388</v>
      </c>
      <c r="AC61" s="93" t="s">
        <v>388</v>
      </c>
      <c r="AD61" s="93" t="s">
        <v>388</v>
      </c>
      <c r="AE61" s="40"/>
      <c r="AF61" s="15" t="s">
        <v>388</v>
      </c>
      <c r="AG61" s="15" t="s">
        <v>388</v>
      </c>
      <c r="AH61" s="15" t="s">
        <v>388</v>
      </c>
      <c r="AI61" s="15" t="s">
        <v>388</v>
      </c>
      <c r="AJ61" s="15" t="s">
        <v>388</v>
      </c>
      <c r="AK61" s="15" t="s">
        <v>388</v>
      </c>
      <c r="AL61" s="38" t="s">
        <v>405</v>
      </c>
    </row>
    <row r="62" spans="1:38" s="2" customFormat="1" ht="26.25" customHeight="1" thickBot="1" x14ac:dyDescent="0.25">
      <c r="A62" s="43" t="s">
        <v>52</v>
      </c>
      <c r="B62" s="51" t="s">
        <v>153</v>
      </c>
      <c r="C62" s="44" t="s">
        <v>154</v>
      </c>
      <c r="D62" s="45"/>
      <c r="E62" s="93" t="s">
        <v>388</v>
      </c>
      <c r="F62" s="93" t="s">
        <v>388</v>
      </c>
      <c r="G62" s="93" t="s">
        <v>388</v>
      </c>
      <c r="H62" s="93" t="s">
        <v>388</v>
      </c>
      <c r="I62" s="93" t="s">
        <v>387</v>
      </c>
      <c r="J62" s="93" t="s">
        <v>387</v>
      </c>
      <c r="K62" s="93" t="s">
        <v>387</v>
      </c>
      <c r="L62" s="93" t="s">
        <v>388</v>
      </c>
      <c r="M62" s="93" t="s">
        <v>388</v>
      </c>
      <c r="N62" s="93" t="s">
        <v>388</v>
      </c>
      <c r="O62" s="93" t="s">
        <v>388</v>
      </c>
      <c r="P62" s="93" t="s">
        <v>388</v>
      </c>
      <c r="Q62" s="93" t="s">
        <v>388</v>
      </c>
      <c r="R62" s="93" t="s">
        <v>388</v>
      </c>
      <c r="S62" s="93" t="s">
        <v>388</v>
      </c>
      <c r="T62" s="93" t="s">
        <v>388</v>
      </c>
      <c r="U62" s="93" t="s">
        <v>388</v>
      </c>
      <c r="V62" s="93" t="s">
        <v>388</v>
      </c>
      <c r="W62" s="93" t="s">
        <v>388</v>
      </c>
      <c r="X62" s="93" t="s">
        <v>388</v>
      </c>
      <c r="Y62" s="93" t="s">
        <v>388</v>
      </c>
      <c r="Z62" s="93" t="s">
        <v>388</v>
      </c>
      <c r="AA62" s="93" t="s">
        <v>388</v>
      </c>
      <c r="AB62" s="93" t="s">
        <v>388</v>
      </c>
      <c r="AC62" s="93" t="s">
        <v>388</v>
      </c>
      <c r="AD62" s="93" t="s">
        <v>388</v>
      </c>
      <c r="AE62" s="40"/>
      <c r="AF62" s="15" t="s">
        <v>388</v>
      </c>
      <c r="AG62" s="15" t="s">
        <v>388</v>
      </c>
      <c r="AH62" s="15" t="s">
        <v>388</v>
      </c>
      <c r="AI62" s="15" t="s">
        <v>388</v>
      </c>
      <c r="AJ62" s="15" t="s">
        <v>388</v>
      </c>
      <c r="AK62" s="15" t="s">
        <v>388</v>
      </c>
      <c r="AL62" s="38" t="s">
        <v>406</v>
      </c>
    </row>
    <row r="63" spans="1:38" s="2" customFormat="1" ht="26.25" customHeight="1" thickBot="1" x14ac:dyDescent="0.25">
      <c r="A63" s="43" t="s">
        <v>52</v>
      </c>
      <c r="B63" s="51" t="s">
        <v>155</v>
      </c>
      <c r="C63" s="49" t="s">
        <v>156</v>
      </c>
      <c r="D63" s="52"/>
      <c r="E63" s="93" t="s">
        <v>392</v>
      </c>
      <c r="F63" s="93" t="s">
        <v>392</v>
      </c>
      <c r="G63" s="93" t="s">
        <v>392</v>
      </c>
      <c r="H63" s="93" t="s">
        <v>392</v>
      </c>
      <c r="I63" s="93" t="s">
        <v>392</v>
      </c>
      <c r="J63" s="93" t="s">
        <v>392</v>
      </c>
      <c r="K63" s="93" t="s">
        <v>392</v>
      </c>
      <c r="L63" s="93" t="s">
        <v>392</v>
      </c>
      <c r="M63" s="93" t="s">
        <v>392</v>
      </c>
      <c r="N63" s="93" t="s">
        <v>392</v>
      </c>
      <c r="O63" s="93" t="s">
        <v>392</v>
      </c>
      <c r="P63" s="93" t="s">
        <v>392</v>
      </c>
      <c r="Q63" s="93" t="s">
        <v>392</v>
      </c>
      <c r="R63" s="93" t="s">
        <v>392</v>
      </c>
      <c r="S63" s="93" t="s">
        <v>392</v>
      </c>
      <c r="T63" s="93" t="s">
        <v>392</v>
      </c>
      <c r="U63" s="93" t="s">
        <v>392</v>
      </c>
      <c r="V63" s="93" t="s">
        <v>392</v>
      </c>
      <c r="W63" s="93" t="s">
        <v>392</v>
      </c>
      <c r="X63" s="93" t="s">
        <v>392</v>
      </c>
      <c r="Y63" s="93" t="s">
        <v>392</v>
      </c>
      <c r="Z63" s="93" t="s">
        <v>392</v>
      </c>
      <c r="AA63" s="93" t="s">
        <v>392</v>
      </c>
      <c r="AB63" s="93" t="s">
        <v>392</v>
      </c>
      <c r="AC63" s="93" t="s">
        <v>392</v>
      </c>
      <c r="AD63" s="93" t="s">
        <v>392</v>
      </c>
      <c r="AE63" s="40"/>
      <c r="AF63" s="15" t="s">
        <v>392</v>
      </c>
      <c r="AG63" s="15" t="s">
        <v>392</v>
      </c>
      <c r="AH63" s="15" t="s">
        <v>392</v>
      </c>
      <c r="AI63" s="15" t="s">
        <v>392</v>
      </c>
      <c r="AJ63" s="15" t="s">
        <v>392</v>
      </c>
      <c r="AK63" s="15" t="s">
        <v>392</v>
      </c>
      <c r="AL63" s="38" t="s">
        <v>392</v>
      </c>
    </row>
    <row r="64" spans="1:38" s="2" customFormat="1" ht="26.25" customHeight="1" thickBot="1" x14ac:dyDescent="0.25">
      <c r="A64" s="43" t="s">
        <v>52</v>
      </c>
      <c r="B64" s="51" t="s">
        <v>157</v>
      </c>
      <c r="C64" s="44" t="s">
        <v>158</v>
      </c>
      <c r="D64" s="45"/>
      <c r="E64" s="93" t="s">
        <v>389</v>
      </c>
      <c r="F64" s="93" t="s">
        <v>387</v>
      </c>
      <c r="G64" s="93" t="s">
        <v>388</v>
      </c>
      <c r="H64" s="93" t="s">
        <v>387</v>
      </c>
      <c r="I64" s="93" t="s">
        <v>388</v>
      </c>
      <c r="J64" s="93" t="s">
        <v>388</v>
      </c>
      <c r="K64" s="93" t="s">
        <v>388</v>
      </c>
      <c r="L64" s="93" t="s">
        <v>387</v>
      </c>
      <c r="M64" s="93" t="s">
        <v>389</v>
      </c>
      <c r="N64" s="93" t="s">
        <v>388</v>
      </c>
      <c r="O64" s="93" t="s">
        <v>388</v>
      </c>
      <c r="P64" s="93" t="s">
        <v>388</v>
      </c>
      <c r="Q64" s="93" t="s">
        <v>388</v>
      </c>
      <c r="R64" s="93" t="s">
        <v>388</v>
      </c>
      <c r="S64" s="93" t="s">
        <v>388</v>
      </c>
      <c r="T64" s="93" t="s">
        <v>388</v>
      </c>
      <c r="U64" s="93" t="s">
        <v>388</v>
      </c>
      <c r="V64" s="93" t="s">
        <v>388</v>
      </c>
      <c r="W64" s="93" t="s">
        <v>388</v>
      </c>
      <c r="X64" s="93" t="s">
        <v>388</v>
      </c>
      <c r="Y64" s="93" t="s">
        <v>388</v>
      </c>
      <c r="Z64" s="93" t="s">
        <v>388</v>
      </c>
      <c r="AA64" s="93" t="s">
        <v>388</v>
      </c>
      <c r="AB64" s="93" t="s">
        <v>388</v>
      </c>
      <c r="AC64" s="93" t="s">
        <v>388</v>
      </c>
      <c r="AD64" s="93" t="s">
        <v>388</v>
      </c>
      <c r="AE64" s="40"/>
      <c r="AF64" s="15" t="s">
        <v>388</v>
      </c>
      <c r="AG64" s="15" t="s">
        <v>388</v>
      </c>
      <c r="AH64" s="15" t="s">
        <v>388</v>
      </c>
      <c r="AI64" s="15" t="s">
        <v>388</v>
      </c>
      <c r="AJ64" s="15" t="s">
        <v>388</v>
      </c>
      <c r="AK64" s="15" t="s">
        <v>388</v>
      </c>
      <c r="AL64" s="38" t="s">
        <v>159</v>
      </c>
    </row>
    <row r="65" spans="1:38" s="2" customFormat="1" ht="26.25" customHeight="1" thickBot="1" x14ac:dyDescent="0.25">
      <c r="A65" s="43" t="s">
        <v>52</v>
      </c>
      <c r="B65" s="47" t="s">
        <v>160</v>
      </c>
      <c r="C65" s="44" t="s">
        <v>161</v>
      </c>
      <c r="D65" s="45"/>
      <c r="E65" s="93" t="s">
        <v>389</v>
      </c>
      <c r="F65" s="93" t="s">
        <v>388</v>
      </c>
      <c r="G65" s="93" t="s">
        <v>388</v>
      </c>
      <c r="H65" s="93" t="s">
        <v>388</v>
      </c>
      <c r="I65" s="93" t="s">
        <v>388</v>
      </c>
      <c r="J65" s="93" t="s">
        <v>388</v>
      </c>
      <c r="K65" s="93" t="s">
        <v>388</v>
      </c>
      <c r="L65" s="93" t="s">
        <v>388</v>
      </c>
      <c r="M65" s="93" t="s">
        <v>388</v>
      </c>
      <c r="N65" s="93" t="s">
        <v>388</v>
      </c>
      <c r="O65" s="93" t="s">
        <v>388</v>
      </c>
      <c r="P65" s="93" t="s">
        <v>388</v>
      </c>
      <c r="Q65" s="93" t="s">
        <v>388</v>
      </c>
      <c r="R65" s="93" t="s">
        <v>388</v>
      </c>
      <c r="S65" s="93" t="s">
        <v>388</v>
      </c>
      <c r="T65" s="93" t="s">
        <v>388</v>
      </c>
      <c r="U65" s="93" t="s">
        <v>388</v>
      </c>
      <c r="V65" s="93" t="s">
        <v>388</v>
      </c>
      <c r="W65" s="93" t="s">
        <v>388</v>
      </c>
      <c r="X65" s="93" t="s">
        <v>388</v>
      </c>
      <c r="Y65" s="93" t="s">
        <v>388</v>
      </c>
      <c r="Z65" s="93" t="s">
        <v>388</v>
      </c>
      <c r="AA65" s="93" t="s">
        <v>388</v>
      </c>
      <c r="AB65" s="93" t="s">
        <v>388</v>
      </c>
      <c r="AC65" s="93" t="s">
        <v>388</v>
      </c>
      <c r="AD65" s="93" t="s">
        <v>388</v>
      </c>
      <c r="AE65" s="40"/>
      <c r="AF65" s="15" t="s">
        <v>388</v>
      </c>
      <c r="AG65" s="15" t="s">
        <v>388</v>
      </c>
      <c r="AH65" s="15" t="s">
        <v>388</v>
      </c>
      <c r="AI65" s="15" t="s">
        <v>388</v>
      </c>
      <c r="AJ65" s="15" t="s">
        <v>388</v>
      </c>
      <c r="AK65" s="15" t="s">
        <v>388</v>
      </c>
      <c r="AL65" s="38" t="s">
        <v>162</v>
      </c>
    </row>
    <row r="66" spans="1:38" s="2" customFormat="1" ht="26.25" customHeight="1" thickBot="1" x14ac:dyDescent="0.25">
      <c r="A66" s="43" t="s">
        <v>52</v>
      </c>
      <c r="B66" s="47" t="s">
        <v>163</v>
      </c>
      <c r="C66" s="44" t="s">
        <v>164</v>
      </c>
      <c r="D66" s="45"/>
      <c r="E66" s="93" t="s">
        <v>392</v>
      </c>
      <c r="F66" s="93" t="s">
        <v>392</v>
      </c>
      <c r="G66" s="93" t="s">
        <v>392</v>
      </c>
      <c r="H66" s="93" t="s">
        <v>392</v>
      </c>
      <c r="I66" s="93" t="s">
        <v>392</v>
      </c>
      <c r="J66" s="93" t="s">
        <v>392</v>
      </c>
      <c r="K66" s="93" t="s">
        <v>392</v>
      </c>
      <c r="L66" s="93" t="s">
        <v>392</v>
      </c>
      <c r="M66" s="93" t="s">
        <v>392</v>
      </c>
      <c r="N66" s="93" t="s">
        <v>392</v>
      </c>
      <c r="O66" s="93" t="s">
        <v>392</v>
      </c>
      <c r="P66" s="93" t="s">
        <v>392</v>
      </c>
      <c r="Q66" s="93" t="s">
        <v>392</v>
      </c>
      <c r="R66" s="93" t="s">
        <v>392</v>
      </c>
      <c r="S66" s="93" t="s">
        <v>392</v>
      </c>
      <c r="T66" s="93" t="s">
        <v>392</v>
      </c>
      <c r="U66" s="93" t="s">
        <v>392</v>
      </c>
      <c r="V66" s="93" t="s">
        <v>392</v>
      </c>
      <c r="W66" s="93" t="s">
        <v>392</v>
      </c>
      <c r="X66" s="93" t="s">
        <v>392</v>
      </c>
      <c r="Y66" s="93" t="s">
        <v>392</v>
      </c>
      <c r="Z66" s="93" t="s">
        <v>392</v>
      </c>
      <c r="AA66" s="93" t="s">
        <v>392</v>
      </c>
      <c r="AB66" s="93" t="s">
        <v>392</v>
      </c>
      <c r="AC66" s="93" t="s">
        <v>392</v>
      </c>
      <c r="AD66" s="93" t="s">
        <v>392</v>
      </c>
      <c r="AE66" s="40"/>
      <c r="AF66" s="15" t="s">
        <v>392</v>
      </c>
      <c r="AG66" s="15" t="s">
        <v>392</v>
      </c>
      <c r="AH66" s="15" t="s">
        <v>392</v>
      </c>
      <c r="AI66" s="15" t="s">
        <v>392</v>
      </c>
      <c r="AJ66" s="15" t="s">
        <v>392</v>
      </c>
      <c r="AK66" s="15" t="s">
        <v>392</v>
      </c>
      <c r="AL66" s="38" t="s">
        <v>165</v>
      </c>
    </row>
    <row r="67" spans="1:38" s="2" customFormat="1" ht="26.25" customHeight="1" thickBot="1" x14ac:dyDescent="0.25">
      <c r="A67" s="43" t="s">
        <v>52</v>
      </c>
      <c r="B67" s="47" t="s">
        <v>166</v>
      </c>
      <c r="C67" s="44" t="s">
        <v>167</v>
      </c>
      <c r="D67" s="45"/>
      <c r="E67" s="93" t="s">
        <v>392</v>
      </c>
      <c r="F67" s="93" t="s">
        <v>392</v>
      </c>
      <c r="G67" s="93" t="s">
        <v>392</v>
      </c>
      <c r="H67" s="93" t="s">
        <v>392</v>
      </c>
      <c r="I67" s="93" t="s">
        <v>392</v>
      </c>
      <c r="J67" s="93" t="s">
        <v>392</v>
      </c>
      <c r="K67" s="93" t="s">
        <v>392</v>
      </c>
      <c r="L67" s="93" t="s">
        <v>392</v>
      </c>
      <c r="M67" s="93" t="s">
        <v>392</v>
      </c>
      <c r="N67" s="93" t="s">
        <v>392</v>
      </c>
      <c r="O67" s="93" t="s">
        <v>392</v>
      </c>
      <c r="P67" s="93" t="s">
        <v>392</v>
      </c>
      <c r="Q67" s="93" t="s">
        <v>392</v>
      </c>
      <c r="R67" s="93" t="s">
        <v>392</v>
      </c>
      <c r="S67" s="93" t="s">
        <v>392</v>
      </c>
      <c r="T67" s="93" t="s">
        <v>392</v>
      </c>
      <c r="U67" s="93" t="s">
        <v>392</v>
      </c>
      <c r="V67" s="93" t="s">
        <v>392</v>
      </c>
      <c r="W67" s="93" t="s">
        <v>392</v>
      </c>
      <c r="X67" s="93" t="s">
        <v>392</v>
      </c>
      <c r="Y67" s="93" t="s">
        <v>392</v>
      </c>
      <c r="Z67" s="93" t="s">
        <v>392</v>
      </c>
      <c r="AA67" s="93" t="s">
        <v>392</v>
      </c>
      <c r="AB67" s="93" t="s">
        <v>392</v>
      </c>
      <c r="AC67" s="93" t="s">
        <v>392</v>
      </c>
      <c r="AD67" s="93" t="s">
        <v>392</v>
      </c>
      <c r="AE67" s="40"/>
      <c r="AF67" s="15" t="s">
        <v>392</v>
      </c>
      <c r="AG67" s="15" t="s">
        <v>392</v>
      </c>
      <c r="AH67" s="15" t="s">
        <v>392</v>
      </c>
      <c r="AI67" s="15" t="s">
        <v>392</v>
      </c>
      <c r="AJ67" s="15" t="s">
        <v>392</v>
      </c>
      <c r="AK67" s="15" t="s">
        <v>392</v>
      </c>
      <c r="AL67" s="38" t="s">
        <v>168</v>
      </c>
    </row>
    <row r="68" spans="1:38" s="2" customFormat="1" ht="26.25" customHeight="1" thickBot="1" x14ac:dyDescent="0.25">
      <c r="A68" s="43" t="s">
        <v>52</v>
      </c>
      <c r="B68" s="47" t="s">
        <v>169</v>
      </c>
      <c r="C68" s="44" t="s">
        <v>170</v>
      </c>
      <c r="D68" s="45"/>
      <c r="E68" s="93" t="s">
        <v>388</v>
      </c>
      <c r="F68" s="93" t="s">
        <v>388</v>
      </c>
      <c r="G68" s="93" t="s">
        <v>388</v>
      </c>
      <c r="H68" s="93" t="s">
        <v>388</v>
      </c>
      <c r="I68" s="93" t="s">
        <v>387</v>
      </c>
      <c r="J68" s="93" t="s">
        <v>387</v>
      </c>
      <c r="K68" s="93" t="s">
        <v>387</v>
      </c>
      <c r="L68" s="93" t="s">
        <v>387</v>
      </c>
      <c r="M68" s="93" t="s">
        <v>388</v>
      </c>
      <c r="N68" s="93" t="s">
        <v>388</v>
      </c>
      <c r="O68" s="93" t="s">
        <v>388</v>
      </c>
      <c r="P68" s="93" t="s">
        <v>388</v>
      </c>
      <c r="Q68" s="93" t="s">
        <v>388</v>
      </c>
      <c r="R68" s="93" t="s">
        <v>388</v>
      </c>
      <c r="S68" s="93" t="s">
        <v>388</v>
      </c>
      <c r="T68" s="93" t="s">
        <v>388</v>
      </c>
      <c r="U68" s="93" t="s">
        <v>388</v>
      </c>
      <c r="V68" s="93" t="s">
        <v>388</v>
      </c>
      <c r="W68" s="93" t="s">
        <v>388</v>
      </c>
      <c r="X68" s="93" t="s">
        <v>388</v>
      </c>
      <c r="Y68" s="93" t="s">
        <v>388</v>
      </c>
      <c r="Z68" s="93" t="s">
        <v>388</v>
      </c>
      <c r="AA68" s="93" t="s">
        <v>388</v>
      </c>
      <c r="AB68" s="93" t="s">
        <v>388</v>
      </c>
      <c r="AC68" s="93" t="s">
        <v>388</v>
      </c>
      <c r="AD68" s="93" t="s">
        <v>388</v>
      </c>
      <c r="AE68" s="40"/>
      <c r="AF68" s="15" t="s">
        <v>388</v>
      </c>
      <c r="AG68" s="15" t="s">
        <v>388</v>
      </c>
      <c r="AH68" s="15" t="s">
        <v>388</v>
      </c>
      <c r="AI68" s="15" t="s">
        <v>388</v>
      </c>
      <c r="AJ68" s="15" t="s">
        <v>388</v>
      </c>
      <c r="AK68" s="15" t="s">
        <v>388</v>
      </c>
      <c r="AL68" s="38" t="s">
        <v>171</v>
      </c>
    </row>
    <row r="69" spans="1:38" s="2" customFormat="1" ht="26.25" customHeight="1" thickBot="1" x14ac:dyDescent="0.25">
      <c r="A69" s="43" t="s">
        <v>52</v>
      </c>
      <c r="B69" s="43" t="s">
        <v>172</v>
      </c>
      <c r="C69" s="44" t="s">
        <v>173</v>
      </c>
      <c r="D69" s="50"/>
      <c r="E69" s="93" t="s">
        <v>392</v>
      </c>
      <c r="F69" s="93" t="s">
        <v>392</v>
      </c>
      <c r="G69" s="93" t="s">
        <v>392</v>
      </c>
      <c r="H69" s="93" t="s">
        <v>392</v>
      </c>
      <c r="I69" s="93" t="s">
        <v>392</v>
      </c>
      <c r="J69" s="93" t="s">
        <v>392</v>
      </c>
      <c r="K69" s="93" t="s">
        <v>392</v>
      </c>
      <c r="L69" s="93" t="s">
        <v>392</v>
      </c>
      <c r="M69" s="93" t="s">
        <v>392</v>
      </c>
      <c r="N69" s="93" t="s">
        <v>392</v>
      </c>
      <c r="O69" s="93" t="s">
        <v>392</v>
      </c>
      <c r="P69" s="93" t="s">
        <v>392</v>
      </c>
      <c r="Q69" s="93" t="s">
        <v>392</v>
      </c>
      <c r="R69" s="93" t="s">
        <v>392</v>
      </c>
      <c r="S69" s="93" t="s">
        <v>392</v>
      </c>
      <c r="T69" s="93" t="s">
        <v>392</v>
      </c>
      <c r="U69" s="93" t="s">
        <v>392</v>
      </c>
      <c r="V69" s="93" t="s">
        <v>392</v>
      </c>
      <c r="W69" s="93" t="s">
        <v>392</v>
      </c>
      <c r="X69" s="93" t="s">
        <v>392</v>
      </c>
      <c r="Y69" s="93" t="s">
        <v>392</v>
      </c>
      <c r="Z69" s="93" t="s">
        <v>392</v>
      </c>
      <c r="AA69" s="93" t="s">
        <v>392</v>
      </c>
      <c r="AB69" s="93" t="s">
        <v>392</v>
      </c>
      <c r="AC69" s="93" t="s">
        <v>392</v>
      </c>
      <c r="AD69" s="93" t="s">
        <v>392</v>
      </c>
      <c r="AE69" s="40"/>
      <c r="AF69" s="15" t="s">
        <v>392</v>
      </c>
      <c r="AG69" s="15" t="s">
        <v>392</v>
      </c>
      <c r="AH69" s="15" t="s">
        <v>392</v>
      </c>
      <c r="AI69" s="15" t="s">
        <v>392</v>
      </c>
      <c r="AJ69" s="15" t="s">
        <v>392</v>
      </c>
      <c r="AK69" s="15" t="s">
        <v>392</v>
      </c>
      <c r="AL69" s="38" t="s">
        <v>174</v>
      </c>
    </row>
    <row r="70" spans="1:38" s="2" customFormat="1" ht="26.25" customHeight="1" thickBot="1" x14ac:dyDescent="0.25">
      <c r="A70" s="43" t="s">
        <v>52</v>
      </c>
      <c r="B70" s="43" t="s">
        <v>175</v>
      </c>
      <c r="C70" s="44" t="s">
        <v>408</v>
      </c>
      <c r="D70" s="50"/>
      <c r="E70" s="93" t="s">
        <v>389</v>
      </c>
      <c r="F70" s="93" t="s">
        <v>387</v>
      </c>
      <c r="G70" s="93" t="s">
        <v>388</v>
      </c>
      <c r="H70" s="93">
        <v>0.58199999999999996</v>
      </c>
      <c r="I70" s="93" t="s">
        <v>387</v>
      </c>
      <c r="J70" s="93" t="s">
        <v>387</v>
      </c>
      <c r="K70" s="93" t="s">
        <v>387</v>
      </c>
      <c r="L70" s="93" t="s">
        <v>387</v>
      </c>
      <c r="M70" s="93" t="s">
        <v>388</v>
      </c>
      <c r="N70" s="93" t="s">
        <v>387</v>
      </c>
      <c r="O70" s="93" t="s">
        <v>388</v>
      </c>
      <c r="P70" s="93" t="s">
        <v>387</v>
      </c>
      <c r="Q70" s="93" t="s">
        <v>388</v>
      </c>
      <c r="R70" s="93" t="s">
        <v>387</v>
      </c>
      <c r="S70" s="93" t="s">
        <v>387</v>
      </c>
      <c r="T70" s="93" t="s">
        <v>387</v>
      </c>
      <c r="U70" s="93" t="s">
        <v>388</v>
      </c>
      <c r="V70" s="93" t="s">
        <v>387</v>
      </c>
      <c r="W70" s="93" t="s">
        <v>387</v>
      </c>
      <c r="X70" s="93" t="s">
        <v>388</v>
      </c>
      <c r="Y70" s="93" t="s">
        <v>388</v>
      </c>
      <c r="Z70" s="93" t="s">
        <v>388</v>
      </c>
      <c r="AA70" s="93" t="s">
        <v>388</v>
      </c>
      <c r="AB70" s="93" t="s">
        <v>388</v>
      </c>
      <c r="AC70" s="93" t="s">
        <v>387</v>
      </c>
      <c r="AD70" s="93" t="s">
        <v>388</v>
      </c>
      <c r="AE70" s="40"/>
      <c r="AF70" s="15" t="s">
        <v>388</v>
      </c>
      <c r="AG70" s="15" t="s">
        <v>388</v>
      </c>
      <c r="AH70" s="15" t="s">
        <v>388</v>
      </c>
      <c r="AI70" s="15" t="s">
        <v>388</v>
      </c>
      <c r="AJ70" s="15" t="s">
        <v>388</v>
      </c>
      <c r="AK70" s="15" t="s">
        <v>388</v>
      </c>
      <c r="AL70" s="38" t="s">
        <v>407</v>
      </c>
    </row>
    <row r="71" spans="1:38" s="2" customFormat="1" ht="26.25" customHeight="1" thickBot="1" x14ac:dyDescent="0.25">
      <c r="A71" s="43" t="s">
        <v>52</v>
      </c>
      <c r="B71" s="43" t="s">
        <v>176</v>
      </c>
      <c r="C71" s="44" t="s">
        <v>177</v>
      </c>
      <c r="D71" s="50"/>
      <c r="E71" s="93" t="s">
        <v>388</v>
      </c>
      <c r="F71" s="93" t="s">
        <v>387</v>
      </c>
      <c r="G71" s="93" t="s">
        <v>388</v>
      </c>
      <c r="H71" s="93" t="s">
        <v>388</v>
      </c>
      <c r="I71" s="93" t="s">
        <v>387</v>
      </c>
      <c r="J71" s="93" t="s">
        <v>387</v>
      </c>
      <c r="K71" s="93" t="s">
        <v>387</v>
      </c>
      <c r="L71" s="93" t="s">
        <v>388</v>
      </c>
      <c r="M71" s="93" t="s">
        <v>388</v>
      </c>
      <c r="N71" s="93" t="s">
        <v>388</v>
      </c>
      <c r="O71" s="93" t="s">
        <v>388</v>
      </c>
      <c r="P71" s="93" t="s">
        <v>388</v>
      </c>
      <c r="Q71" s="93" t="s">
        <v>388</v>
      </c>
      <c r="R71" s="93" t="s">
        <v>388</v>
      </c>
      <c r="S71" s="93" t="s">
        <v>388</v>
      </c>
      <c r="T71" s="93" t="s">
        <v>388</v>
      </c>
      <c r="U71" s="93" t="s">
        <v>388</v>
      </c>
      <c r="V71" s="93" t="s">
        <v>388</v>
      </c>
      <c r="W71" s="93" t="s">
        <v>388</v>
      </c>
      <c r="X71" s="93" t="s">
        <v>388</v>
      </c>
      <c r="Y71" s="93" t="s">
        <v>388</v>
      </c>
      <c r="Z71" s="93" t="s">
        <v>388</v>
      </c>
      <c r="AA71" s="93" t="s">
        <v>388</v>
      </c>
      <c r="AB71" s="93" t="s">
        <v>388</v>
      </c>
      <c r="AC71" s="93" t="s">
        <v>388</v>
      </c>
      <c r="AD71" s="93" t="s">
        <v>388</v>
      </c>
      <c r="AE71" s="40"/>
      <c r="AF71" s="15" t="s">
        <v>388</v>
      </c>
      <c r="AG71" s="15" t="s">
        <v>388</v>
      </c>
      <c r="AH71" s="15" t="s">
        <v>388</v>
      </c>
      <c r="AI71" s="15" t="s">
        <v>388</v>
      </c>
      <c r="AJ71" s="15" t="s">
        <v>388</v>
      </c>
      <c r="AK71" s="15" t="s">
        <v>388</v>
      </c>
      <c r="AL71" s="38" t="s">
        <v>407</v>
      </c>
    </row>
    <row r="72" spans="1:38" s="2" customFormat="1" ht="26.25" customHeight="1" thickBot="1" x14ac:dyDescent="0.25">
      <c r="A72" s="43" t="s">
        <v>52</v>
      </c>
      <c r="B72" s="43" t="s">
        <v>178</v>
      </c>
      <c r="C72" s="44" t="s">
        <v>179</v>
      </c>
      <c r="D72" s="45"/>
      <c r="E72" s="93" t="s">
        <v>389</v>
      </c>
      <c r="F72" s="93" t="s">
        <v>387</v>
      </c>
      <c r="G72" s="93" t="s">
        <v>387</v>
      </c>
      <c r="H72" s="93">
        <v>3.0000000000000001E-3</v>
      </c>
      <c r="I72" s="93" t="s">
        <v>387</v>
      </c>
      <c r="J72" s="93" t="s">
        <v>387</v>
      </c>
      <c r="K72" s="93" t="s">
        <v>387</v>
      </c>
      <c r="L72" s="93" t="s">
        <v>387</v>
      </c>
      <c r="M72" s="93" t="s">
        <v>387</v>
      </c>
      <c r="N72" s="93" t="s">
        <v>387</v>
      </c>
      <c r="O72" s="93" t="s">
        <v>387</v>
      </c>
      <c r="P72" s="93" t="s">
        <v>387</v>
      </c>
      <c r="Q72" s="93" t="s">
        <v>387</v>
      </c>
      <c r="R72" s="93" t="s">
        <v>387</v>
      </c>
      <c r="S72" s="93" t="s">
        <v>387</v>
      </c>
      <c r="T72" s="93" t="s">
        <v>387</v>
      </c>
      <c r="U72" s="93" t="s">
        <v>387</v>
      </c>
      <c r="V72" s="93" t="s">
        <v>387</v>
      </c>
      <c r="W72" s="93" t="s">
        <v>387</v>
      </c>
      <c r="X72" s="93" t="s">
        <v>387</v>
      </c>
      <c r="Y72" s="93" t="s">
        <v>387</v>
      </c>
      <c r="Z72" s="93" t="s">
        <v>387</v>
      </c>
      <c r="AA72" s="93" t="s">
        <v>387</v>
      </c>
      <c r="AB72" s="93" t="s">
        <v>387</v>
      </c>
      <c r="AC72" s="93" t="s">
        <v>387</v>
      </c>
      <c r="AD72" s="93" t="s">
        <v>387</v>
      </c>
      <c r="AE72" s="40"/>
      <c r="AF72" s="15" t="s">
        <v>388</v>
      </c>
      <c r="AG72" s="15" t="s">
        <v>388</v>
      </c>
      <c r="AH72" s="15" t="s">
        <v>388</v>
      </c>
      <c r="AI72" s="15" t="s">
        <v>388</v>
      </c>
      <c r="AJ72" s="15" t="s">
        <v>388</v>
      </c>
      <c r="AK72" s="15" t="s">
        <v>388</v>
      </c>
      <c r="AL72" s="38" t="s">
        <v>180</v>
      </c>
    </row>
    <row r="73" spans="1:38" s="2" customFormat="1" ht="26.25" customHeight="1" thickBot="1" x14ac:dyDescent="0.25">
      <c r="A73" s="43" t="s">
        <v>52</v>
      </c>
      <c r="B73" s="43" t="s">
        <v>181</v>
      </c>
      <c r="C73" s="44" t="s">
        <v>182</v>
      </c>
      <c r="D73" s="45"/>
      <c r="E73" s="93" t="s">
        <v>388</v>
      </c>
      <c r="F73" s="93" t="s">
        <v>387</v>
      </c>
      <c r="G73" s="93" t="s">
        <v>389</v>
      </c>
      <c r="H73" s="93" t="s">
        <v>388</v>
      </c>
      <c r="I73" s="93" t="s">
        <v>387</v>
      </c>
      <c r="J73" s="93" t="s">
        <v>387</v>
      </c>
      <c r="K73" s="93" t="s">
        <v>387</v>
      </c>
      <c r="L73" s="93" t="s">
        <v>387</v>
      </c>
      <c r="M73" s="93" t="s">
        <v>388</v>
      </c>
      <c r="N73" s="93" t="s">
        <v>387</v>
      </c>
      <c r="O73" s="93" t="s">
        <v>387</v>
      </c>
      <c r="P73" s="93" t="s">
        <v>387</v>
      </c>
      <c r="Q73" s="93" t="s">
        <v>387</v>
      </c>
      <c r="R73" s="93" t="s">
        <v>387</v>
      </c>
      <c r="S73" s="93" t="s">
        <v>387</v>
      </c>
      <c r="T73" s="93" t="s">
        <v>387</v>
      </c>
      <c r="U73" s="93" t="s">
        <v>387</v>
      </c>
      <c r="V73" s="93" t="s">
        <v>387</v>
      </c>
      <c r="W73" s="93" t="s">
        <v>388</v>
      </c>
      <c r="X73" s="93" t="s">
        <v>388</v>
      </c>
      <c r="Y73" s="93" t="s">
        <v>388</v>
      </c>
      <c r="Z73" s="93" t="s">
        <v>388</v>
      </c>
      <c r="AA73" s="93" t="s">
        <v>388</v>
      </c>
      <c r="AB73" s="93" t="s">
        <v>388</v>
      </c>
      <c r="AC73" s="93" t="s">
        <v>388</v>
      </c>
      <c r="AD73" s="93" t="s">
        <v>388</v>
      </c>
      <c r="AE73" s="40"/>
      <c r="AF73" s="15" t="s">
        <v>388</v>
      </c>
      <c r="AG73" s="15" t="s">
        <v>388</v>
      </c>
      <c r="AH73" s="15" t="s">
        <v>388</v>
      </c>
      <c r="AI73" s="15" t="s">
        <v>388</v>
      </c>
      <c r="AJ73" s="15" t="s">
        <v>388</v>
      </c>
      <c r="AK73" s="15" t="s">
        <v>388</v>
      </c>
      <c r="AL73" s="38" t="s">
        <v>183</v>
      </c>
    </row>
    <row r="74" spans="1:38" s="2" customFormat="1" ht="26.25" customHeight="1" thickBot="1" x14ac:dyDescent="0.25">
      <c r="A74" s="43" t="s">
        <v>52</v>
      </c>
      <c r="B74" s="43" t="s">
        <v>184</v>
      </c>
      <c r="C74" s="44" t="s">
        <v>185</v>
      </c>
      <c r="D74" s="45"/>
      <c r="E74" s="93" t="s">
        <v>388</v>
      </c>
      <c r="F74" s="93" t="s">
        <v>388</v>
      </c>
      <c r="G74" s="93" t="s">
        <v>388</v>
      </c>
      <c r="H74" s="93" t="s">
        <v>388</v>
      </c>
      <c r="I74" s="93" t="s">
        <v>387</v>
      </c>
      <c r="J74" s="93" t="s">
        <v>387</v>
      </c>
      <c r="K74" s="93" t="s">
        <v>387</v>
      </c>
      <c r="L74" s="93" t="s">
        <v>388</v>
      </c>
      <c r="M74" s="93" t="s">
        <v>388</v>
      </c>
      <c r="N74" s="93" t="s">
        <v>388</v>
      </c>
      <c r="O74" s="93" t="s">
        <v>388</v>
      </c>
      <c r="P74" s="93" t="s">
        <v>388</v>
      </c>
      <c r="Q74" s="93" t="s">
        <v>388</v>
      </c>
      <c r="R74" s="93" t="s">
        <v>388</v>
      </c>
      <c r="S74" s="93" t="s">
        <v>388</v>
      </c>
      <c r="T74" s="93" t="s">
        <v>388</v>
      </c>
      <c r="U74" s="93" t="s">
        <v>388</v>
      </c>
      <c r="V74" s="93" t="s">
        <v>388</v>
      </c>
      <c r="W74" s="93" t="s">
        <v>388</v>
      </c>
      <c r="X74" s="93" t="s">
        <v>388</v>
      </c>
      <c r="Y74" s="93" t="s">
        <v>388</v>
      </c>
      <c r="Z74" s="93" t="s">
        <v>388</v>
      </c>
      <c r="AA74" s="93" t="s">
        <v>388</v>
      </c>
      <c r="AB74" s="93" t="s">
        <v>388</v>
      </c>
      <c r="AC74" s="93" t="s">
        <v>388</v>
      </c>
      <c r="AD74" s="93" t="s">
        <v>387</v>
      </c>
      <c r="AE74" s="40"/>
      <c r="AF74" s="15" t="s">
        <v>388</v>
      </c>
      <c r="AG74" s="15" t="s">
        <v>388</v>
      </c>
      <c r="AH74" s="15" t="s">
        <v>388</v>
      </c>
      <c r="AI74" s="15" t="s">
        <v>388</v>
      </c>
      <c r="AJ74" s="15" t="s">
        <v>388</v>
      </c>
      <c r="AK74" s="15" t="s">
        <v>388</v>
      </c>
      <c r="AL74" s="38" t="s">
        <v>186</v>
      </c>
    </row>
    <row r="75" spans="1:38" s="2" customFormat="1" ht="26.25" customHeight="1" thickBot="1" x14ac:dyDescent="0.25">
      <c r="A75" s="43" t="s">
        <v>52</v>
      </c>
      <c r="B75" s="43" t="s">
        <v>187</v>
      </c>
      <c r="C75" s="44" t="s">
        <v>188</v>
      </c>
      <c r="D75" s="50"/>
      <c r="E75" s="93" t="s">
        <v>392</v>
      </c>
      <c r="F75" s="93" t="s">
        <v>392</v>
      </c>
      <c r="G75" s="93" t="s">
        <v>392</v>
      </c>
      <c r="H75" s="93" t="s">
        <v>392</v>
      </c>
      <c r="I75" s="93" t="s">
        <v>392</v>
      </c>
      <c r="J75" s="93" t="s">
        <v>392</v>
      </c>
      <c r="K75" s="93" t="s">
        <v>392</v>
      </c>
      <c r="L75" s="93" t="s">
        <v>392</v>
      </c>
      <c r="M75" s="93" t="s">
        <v>392</v>
      </c>
      <c r="N75" s="93" t="s">
        <v>392</v>
      </c>
      <c r="O75" s="93" t="s">
        <v>392</v>
      </c>
      <c r="P75" s="93" t="s">
        <v>392</v>
      </c>
      <c r="Q75" s="93" t="s">
        <v>392</v>
      </c>
      <c r="R75" s="93" t="s">
        <v>392</v>
      </c>
      <c r="S75" s="93" t="s">
        <v>392</v>
      </c>
      <c r="T75" s="93" t="s">
        <v>392</v>
      </c>
      <c r="U75" s="93" t="s">
        <v>392</v>
      </c>
      <c r="V75" s="93" t="s">
        <v>392</v>
      </c>
      <c r="W75" s="93" t="s">
        <v>392</v>
      </c>
      <c r="X75" s="93" t="s">
        <v>392</v>
      </c>
      <c r="Y75" s="93" t="s">
        <v>392</v>
      </c>
      <c r="Z75" s="93" t="s">
        <v>392</v>
      </c>
      <c r="AA75" s="93" t="s">
        <v>392</v>
      </c>
      <c r="AB75" s="93" t="s">
        <v>392</v>
      </c>
      <c r="AC75" s="93" t="s">
        <v>392</v>
      </c>
      <c r="AD75" s="93" t="s">
        <v>392</v>
      </c>
      <c r="AE75" s="40"/>
      <c r="AF75" s="15" t="s">
        <v>392</v>
      </c>
      <c r="AG75" s="15" t="s">
        <v>392</v>
      </c>
      <c r="AH75" s="15" t="s">
        <v>392</v>
      </c>
      <c r="AI75" s="15" t="s">
        <v>392</v>
      </c>
      <c r="AJ75" s="15" t="s">
        <v>392</v>
      </c>
      <c r="AK75" s="15" t="s">
        <v>392</v>
      </c>
      <c r="AL75" s="38" t="s">
        <v>189</v>
      </c>
    </row>
    <row r="76" spans="1:38" s="2" customFormat="1" ht="26.25" customHeight="1" thickBot="1" x14ac:dyDescent="0.25">
      <c r="A76" s="43" t="s">
        <v>52</v>
      </c>
      <c r="B76" s="43" t="s">
        <v>190</v>
      </c>
      <c r="C76" s="44" t="s">
        <v>191</v>
      </c>
      <c r="D76" s="45"/>
      <c r="E76" s="93" t="s">
        <v>392</v>
      </c>
      <c r="F76" s="93" t="s">
        <v>392</v>
      </c>
      <c r="G76" s="93" t="s">
        <v>392</v>
      </c>
      <c r="H76" s="93" t="s">
        <v>392</v>
      </c>
      <c r="I76" s="93" t="s">
        <v>392</v>
      </c>
      <c r="J76" s="93" t="s">
        <v>392</v>
      </c>
      <c r="K76" s="93" t="s">
        <v>392</v>
      </c>
      <c r="L76" s="93" t="s">
        <v>392</v>
      </c>
      <c r="M76" s="93" t="s">
        <v>392</v>
      </c>
      <c r="N76" s="93" t="s">
        <v>392</v>
      </c>
      <c r="O76" s="93" t="s">
        <v>392</v>
      </c>
      <c r="P76" s="93" t="s">
        <v>392</v>
      </c>
      <c r="Q76" s="93" t="s">
        <v>392</v>
      </c>
      <c r="R76" s="93" t="s">
        <v>392</v>
      </c>
      <c r="S76" s="93" t="s">
        <v>392</v>
      </c>
      <c r="T76" s="93" t="s">
        <v>392</v>
      </c>
      <c r="U76" s="93" t="s">
        <v>392</v>
      </c>
      <c r="V76" s="93" t="s">
        <v>392</v>
      </c>
      <c r="W76" s="93" t="s">
        <v>392</v>
      </c>
      <c r="X76" s="93" t="s">
        <v>392</v>
      </c>
      <c r="Y76" s="93" t="s">
        <v>392</v>
      </c>
      <c r="Z76" s="93" t="s">
        <v>392</v>
      </c>
      <c r="AA76" s="93" t="s">
        <v>392</v>
      </c>
      <c r="AB76" s="93" t="s">
        <v>392</v>
      </c>
      <c r="AC76" s="93" t="s">
        <v>392</v>
      </c>
      <c r="AD76" s="93" t="s">
        <v>392</v>
      </c>
      <c r="AE76" s="40"/>
      <c r="AF76" s="15" t="s">
        <v>392</v>
      </c>
      <c r="AG76" s="15" t="s">
        <v>392</v>
      </c>
      <c r="AH76" s="15" t="s">
        <v>392</v>
      </c>
      <c r="AI76" s="15" t="s">
        <v>392</v>
      </c>
      <c r="AJ76" s="15" t="s">
        <v>392</v>
      </c>
      <c r="AK76" s="15" t="s">
        <v>392</v>
      </c>
      <c r="AL76" s="38" t="s">
        <v>192</v>
      </c>
    </row>
    <row r="77" spans="1:38" s="2" customFormat="1" ht="26.25" customHeight="1" thickBot="1" x14ac:dyDescent="0.25">
      <c r="A77" s="43" t="s">
        <v>52</v>
      </c>
      <c r="B77" s="43" t="s">
        <v>193</v>
      </c>
      <c r="C77" s="44" t="s">
        <v>194</v>
      </c>
      <c r="D77" s="45"/>
      <c r="E77" s="93" t="s">
        <v>388</v>
      </c>
      <c r="F77" s="93" t="s">
        <v>388</v>
      </c>
      <c r="G77" s="93" t="s">
        <v>388</v>
      </c>
      <c r="H77" s="93" t="s">
        <v>388</v>
      </c>
      <c r="I77" s="93" t="s">
        <v>387</v>
      </c>
      <c r="J77" s="93" t="s">
        <v>387</v>
      </c>
      <c r="K77" s="93" t="s">
        <v>387</v>
      </c>
      <c r="L77" s="93" t="s">
        <v>388</v>
      </c>
      <c r="M77" s="93" t="s">
        <v>388</v>
      </c>
      <c r="N77" s="93" t="s">
        <v>387</v>
      </c>
      <c r="O77" s="93" t="s">
        <v>387</v>
      </c>
      <c r="P77" s="93" t="s">
        <v>387</v>
      </c>
      <c r="Q77" s="93" t="s">
        <v>387</v>
      </c>
      <c r="R77" s="93" t="s">
        <v>388</v>
      </c>
      <c r="S77" s="93" t="s">
        <v>387</v>
      </c>
      <c r="T77" s="93" t="s">
        <v>387</v>
      </c>
      <c r="U77" s="93" t="s">
        <v>388</v>
      </c>
      <c r="V77" s="93" t="s">
        <v>387</v>
      </c>
      <c r="W77" s="93" t="s">
        <v>387</v>
      </c>
      <c r="X77" s="93" t="s">
        <v>388</v>
      </c>
      <c r="Y77" s="93" t="s">
        <v>388</v>
      </c>
      <c r="Z77" s="93" t="s">
        <v>388</v>
      </c>
      <c r="AA77" s="93" t="s">
        <v>388</v>
      </c>
      <c r="AB77" s="93" t="s">
        <v>388</v>
      </c>
      <c r="AC77" s="93" t="s">
        <v>388</v>
      </c>
      <c r="AD77" s="93" t="s">
        <v>388</v>
      </c>
      <c r="AE77" s="40"/>
      <c r="AF77" s="15" t="s">
        <v>388</v>
      </c>
      <c r="AG77" s="15" t="s">
        <v>388</v>
      </c>
      <c r="AH77" s="15" t="s">
        <v>388</v>
      </c>
      <c r="AI77" s="15" t="s">
        <v>388</v>
      </c>
      <c r="AJ77" s="15" t="s">
        <v>388</v>
      </c>
      <c r="AK77" s="15" t="s">
        <v>388</v>
      </c>
      <c r="AL77" s="38" t="s">
        <v>195</v>
      </c>
    </row>
    <row r="78" spans="1:38" s="2" customFormat="1" ht="26.25" customHeight="1" thickBot="1" x14ac:dyDescent="0.25">
      <c r="A78" s="43" t="s">
        <v>52</v>
      </c>
      <c r="B78" s="43" t="s">
        <v>196</v>
      </c>
      <c r="C78" s="44" t="s">
        <v>197</v>
      </c>
      <c r="D78" s="45"/>
      <c r="E78" s="93" t="s">
        <v>388</v>
      </c>
      <c r="F78" s="93" t="s">
        <v>387</v>
      </c>
      <c r="G78" s="93" t="s">
        <v>389</v>
      </c>
      <c r="H78" s="93" t="s">
        <v>388</v>
      </c>
      <c r="I78" s="93" t="s">
        <v>387</v>
      </c>
      <c r="J78" s="93" t="s">
        <v>387</v>
      </c>
      <c r="K78" s="93" t="s">
        <v>387</v>
      </c>
      <c r="L78" s="93" t="s">
        <v>387</v>
      </c>
      <c r="M78" s="93" t="s">
        <v>387</v>
      </c>
      <c r="N78" s="93" t="s">
        <v>387</v>
      </c>
      <c r="O78" s="93" t="s">
        <v>387</v>
      </c>
      <c r="P78" s="93" t="s">
        <v>387</v>
      </c>
      <c r="Q78" s="93" t="s">
        <v>387</v>
      </c>
      <c r="R78" s="93" t="s">
        <v>387</v>
      </c>
      <c r="S78" s="93" t="s">
        <v>387</v>
      </c>
      <c r="T78" s="93" t="s">
        <v>387</v>
      </c>
      <c r="U78" s="93" t="s">
        <v>387</v>
      </c>
      <c r="V78" s="93" t="s">
        <v>387</v>
      </c>
      <c r="W78" s="93" t="s">
        <v>388</v>
      </c>
      <c r="X78" s="93" t="s">
        <v>388</v>
      </c>
      <c r="Y78" s="93" t="s">
        <v>388</v>
      </c>
      <c r="Z78" s="93" t="s">
        <v>388</v>
      </c>
      <c r="AA78" s="93" t="s">
        <v>388</v>
      </c>
      <c r="AB78" s="93" t="s">
        <v>388</v>
      </c>
      <c r="AC78" s="93" t="s">
        <v>387</v>
      </c>
      <c r="AD78" s="93" t="s">
        <v>387</v>
      </c>
      <c r="AE78" s="40"/>
      <c r="AF78" s="15" t="s">
        <v>388</v>
      </c>
      <c r="AG78" s="15" t="s">
        <v>388</v>
      </c>
      <c r="AH78" s="15" t="s">
        <v>388</v>
      </c>
      <c r="AI78" s="15" t="s">
        <v>388</v>
      </c>
      <c r="AJ78" s="15" t="s">
        <v>388</v>
      </c>
      <c r="AK78" s="15" t="s">
        <v>388</v>
      </c>
      <c r="AL78" s="38" t="s">
        <v>198</v>
      </c>
    </row>
    <row r="79" spans="1:38" s="2" customFormat="1" ht="26.25" customHeight="1" thickBot="1" x14ac:dyDescent="0.25">
      <c r="A79" s="43" t="s">
        <v>52</v>
      </c>
      <c r="B79" s="43" t="s">
        <v>199</v>
      </c>
      <c r="C79" s="44" t="s">
        <v>200</v>
      </c>
      <c r="D79" s="45"/>
      <c r="E79" s="93" t="s">
        <v>388</v>
      </c>
      <c r="F79" s="93" t="s">
        <v>387</v>
      </c>
      <c r="G79" s="93" t="s">
        <v>388</v>
      </c>
      <c r="H79" s="93" t="s">
        <v>387</v>
      </c>
      <c r="I79" s="93" t="s">
        <v>387</v>
      </c>
      <c r="J79" s="93" t="s">
        <v>387</v>
      </c>
      <c r="K79" s="93" t="s">
        <v>387</v>
      </c>
      <c r="L79" s="93" t="s">
        <v>388</v>
      </c>
      <c r="M79" s="93" t="s">
        <v>388</v>
      </c>
      <c r="N79" s="93" t="s">
        <v>388</v>
      </c>
      <c r="O79" s="93" t="s">
        <v>388</v>
      </c>
      <c r="P79" s="93" t="s">
        <v>388</v>
      </c>
      <c r="Q79" s="93" t="s">
        <v>388</v>
      </c>
      <c r="R79" s="93" t="s">
        <v>388</v>
      </c>
      <c r="S79" s="93" t="s">
        <v>388</v>
      </c>
      <c r="T79" s="93" t="s">
        <v>387</v>
      </c>
      <c r="U79" s="93" t="s">
        <v>388</v>
      </c>
      <c r="V79" s="93" t="s">
        <v>388</v>
      </c>
      <c r="W79" s="93" t="s">
        <v>388</v>
      </c>
      <c r="X79" s="93" t="s">
        <v>388</v>
      </c>
      <c r="Y79" s="93" t="s">
        <v>388</v>
      </c>
      <c r="Z79" s="93" t="s">
        <v>388</v>
      </c>
      <c r="AA79" s="93" t="s">
        <v>388</v>
      </c>
      <c r="AB79" s="93" t="s">
        <v>388</v>
      </c>
      <c r="AC79" s="93" t="s">
        <v>388</v>
      </c>
      <c r="AD79" s="93" t="s">
        <v>388</v>
      </c>
      <c r="AE79" s="40"/>
      <c r="AF79" s="15" t="s">
        <v>388</v>
      </c>
      <c r="AG79" s="15" t="s">
        <v>388</v>
      </c>
      <c r="AH79" s="15" t="s">
        <v>388</v>
      </c>
      <c r="AI79" s="15" t="s">
        <v>388</v>
      </c>
      <c r="AJ79" s="15" t="s">
        <v>388</v>
      </c>
      <c r="AK79" s="15" t="s">
        <v>388</v>
      </c>
      <c r="AL79" s="38" t="s">
        <v>201</v>
      </c>
    </row>
    <row r="80" spans="1:38" s="2" customFormat="1" ht="26.25" customHeight="1" thickBot="1" x14ac:dyDescent="0.25">
      <c r="A80" s="43" t="s">
        <v>52</v>
      </c>
      <c r="B80" s="47" t="s">
        <v>202</v>
      </c>
      <c r="C80" s="49" t="s">
        <v>203</v>
      </c>
      <c r="D80" s="45"/>
      <c r="E80" s="93" t="s">
        <v>388</v>
      </c>
      <c r="F80" s="93" t="s">
        <v>387</v>
      </c>
      <c r="G80" s="93" t="s">
        <v>389</v>
      </c>
      <c r="H80" s="93" t="s">
        <v>387</v>
      </c>
      <c r="I80" s="93" t="s">
        <v>387</v>
      </c>
      <c r="J80" s="93" t="s">
        <v>387</v>
      </c>
      <c r="K80" s="93" t="s">
        <v>387</v>
      </c>
      <c r="L80" s="93" t="s">
        <v>388</v>
      </c>
      <c r="M80" s="93" t="s">
        <v>388</v>
      </c>
      <c r="N80" s="93" t="s">
        <v>387</v>
      </c>
      <c r="O80" s="93" t="s">
        <v>387</v>
      </c>
      <c r="P80" s="93" t="s">
        <v>387</v>
      </c>
      <c r="Q80" s="93" t="s">
        <v>387</v>
      </c>
      <c r="R80" s="93" t="s">
        <v>387</v>
      </c>
      <c r="S80" s="93" t="s">
        <v>387</v>
      </c>
      <c r="T80" s="93" t="s">
        <v>387</v>
      </c>
      <c r="U80" s="93" t="s">
        <v>387</v>
      </c>
      <c r="V80" s="93" t="s">
        <v>387</v>
      </c>
      <c r="W80" s="93" t="s">
        <v>387</v>
      </c>
      <c r="X80" s="93" t="s">
        <v>388</v>
      </c>
      <c r="Y80" s="93" t="s">
        <v>388</v>
      </c>
      <c r="Z80" s="93" t="s">
        <v>388</v>
      </c>
      <c r="AA80" s="93" t="s">
        <v>388</v>
      </c>
      <c r="AB80" s="93" t="s">
        <v>388</v>
      </c>
      <c r="AC80" s="93" t="s">
        <v>388</v>
      </c>
      <c r="AD80" s="93" t="s">
        <v>387</v>
      </c>
      <c r="AE80" s="40"/>
      <c r="AF80" s="15" t="s">
        <v>388</v>
      </c>
      <c r="AG80" s="15" t="s">
        <v>388</v>
      </c>
      <c r="AH80" s="15" t="s">
        <v>388</v>
      </c>
      <c r="AI80" s="15" t="s">
        <v>388</v>
      </c>
      <c r="AJ80" s="15" t="s">
        <v>388</v>
      </c>
      <c r="AK80" s="15" t="s">
        <v>388</v>
      </c>
      <c r="AL80" s="38" t="s">
        <v>407</v>
      </c>
    </row>
    <row r="81" spans="1:38" s="2" customFormat="1" ht="26.25" customHeight="1" thickBot="1" x14ac:dyDescent="0.25">
      <c r="A81" s="43" t="s">
        <v>52</v>
      </c>
      <c r="B81" s="47" t="s">
        <v>204</v>
      </c>
      <c r="C81" s="49" t="s">
        <v>205</v>
      </c>
      <c r="D81" s="45"/>
      <c r="E81" s="93" t="s">
        <v>388</v>
      </c>
      <c r="F81" s="93" t="s">
        <v>388</v>
      </c>
      <c r="G81" s="93" t="s">
        <v>388</v>
      </c>
      <c r="H81" s="93" t="s">
        <v>388</v>
      </c>
      <c r="I81" s="93" t="s">
        <v>387</v>
      </c>
      <c r="J81" s="93" t="s">
        <v>387</v>
      </c>
      <c r="K81" s="93" t="s">
        <v>387</v>
      </c>
      <c r="L81" s="93" t="s">
        <v>388</v>
      </c>
      <c r="M81" s="93" t="s">
        <v>388</v>
      </c>
      <c r="N81" s="93" t="s">
        <v>388</v>
      </c>
      <c r="O81" s="93" t="s">
        <v>388</v>
      </c>
      <c r="P81" s="93" t="s">
        <v>388</v>
      </c>
      <c r="Q81" s="93" t="s">
        <v>388</v>
      </c>
      <c r="R81" s="93" t="s">
        <v>388</v>
      </c>
      <c r="S81" s="93" t="s">
        <v>388</v>
      </c>
      <c r="T81" s="93" t="s">
        <v>388</v>
      </c>
      <c r="U81" s="93" t="s">
        <v>388</v>
      </c>
      <c r="V81" s="93" t="s">
        <v>388</v>
      </c>
      <c r="W81" s="93" t="s">
        <v>388</v>
      </c>
      <c r="X81" s="93" t="s">
        <v>388</v>
      </c>
      <c r="Y81" s="93" t="s">
        <v>388</v>
      </c>
      <c r="Z81" s="93" t="s">
        <v>388</v>
      </c>
      <c r="AA81" s="93" t="s">
        <v>388</v>
      </c>
      <c r="AB81" s="93" t="s">
        <v>388</v>
      </c>
      <c r="AC81" s="93" t="s">
        <v>388</v>
      </c>
      <c r="AD81" s="93" t="s">
        <v>388</v>
      </c>
      <c r="AE81" s="40"/>
      <c r="AF81" s="15" t="s">
        <v>388</v>
      </c>
      <c r="AG81" s="15" t="s">
        <v>388</v>
      </c>
      <c r="AH81" s="15" t="s">
        <v>388</v>
      </c>
      <c r="AI81" s="15" t="s">
        <v>388</v>
      </c>
      <c r="AJ81" s="15" t="s">
        <v>388</v>
      </c>
      <c r="AK81" s="15" t="s">
        <v>388</v>
      </c>
      <c r="AL81" s="38" t="s">
        <v>409</v>
      </c>
    </row>
    <row r="82" spans="1:38" s="2" customFormat="1" ht="26.25" customHeight="1" thickBot="1" x14ac:dyDescent="0.25">
      <c r="A82" s="43" t="s">
        <v>206</v>
      </c>
      <c r="B82" s="47" t="s">
        <v>207</v>
      </c>
      <c r="C82" s="53" t="s">
        <v>208</v>
      </c>
      <c r="D82" s="45"/>
      <c r="E82" s="93" t="s">
        <v>388</v>
      </c>
      <c r="F82" s="93" t="s">
        <v>387</v>
      </c>
      <c r="G82" s="93" t="s">
        <v>388</v>
      </c>
      <c r="H82" s="93" t="s">
        <v>388</v>
      </c>
      <c r="I82" s="93" t="s">
        <v>388</v>
      </c>
      <c r="J82" s="93" t="s">
        <v>388</v>
      </c>
      <c r="K82" s="93" t="s">
        <v>388</v>
      </c>
      <c r="L82" s="93" t="s">
        <v>388</v>
      </c>
      <c r="M82" s="93" t="s">
        <v>388</v>
      </c>
      <c r="N82" s="93" t="s">
        <v>388</v>
      </c>
      <c r="O82" s="93" t="s">
        <v>388</v>
      </c>
      <c r="P82" s="93" t="s">
        <v>388</v>
      </c>
      <c r="Q82" s="93" t="s">
        <v>388</v>
      </c>
      <c r="R82" s="93" t="s">
        <v>388</v>
      </c>
      <c r="S82" s="93" t="s">
        <v>388</v>
      </c>
      <c r="T82" s="93" t="s">
        <v>388</v>
      </c>
      <c r="U82" s="93" t="s">
        <v>388</v>
      </c>
      <c r="V82" s="93" t="s">
        <v>388</v>
      </c>
      <c r="W82" s="93" t="s">
        <v>388</v>
      </c>
      <c r="X82" s="93" t="s">
        <v>388</v>
      </c>
      <c r="Y82" s="93" t="s">
        <v>388</v>
      </c>
      <c r="Z82" s="93" t="s">
        <v>388</v>
      </c>
      <c r="AA82" s="93" t="s">
        <v>388</v>
      </c>
      <c r="AB82" s="93" t="s">
        <v>388</v>
      </c>
      <c r="AC82" s="93" t="s">
        <v>388</v>
      </c>
      <c r="AD82" s="93" t="s">
        <v>388</v>
      </c>
      <c r="AE82" s="40"/>
      <c r="AF82" s="15" t="s">
        <v>388</v>
      </c>
      <c r="AG82" s="15" t="s">
        <v>388</v>
      </c>
      <c r="AH82" s="15" t="s">
        <v>388</v>
      </c>
      <c r="AI82" s="15" t="s">
        <v>388</v>
      </c>
      <c r="AJ82" s="15" t="s">
        <v>388</v>
      </c>
      <c r="AK82" s="15" t="s">
        <v>388</v>
      </c>
      <c r="AL82" s="38" t="s">
        <v>401</v>
      </c>
    </row>
    <row r="83" spans="1:38" s="2" customFormat="1" ht="26.25" customHeight="1" thickBot="1" x14ac:dyDescent="0.25">
      <c r="A83" s="43" t="s">
        <v>206</v>
      </c>
      <c r="B83" s="54" t="s">
        <v>209</v>
      </c>
      <c r="C83" s="55" t="s">
        <v>210</v>
      </c>
      <c r="D83" s="45"/>
      <c r="E83" s="93" t="s">
        <v>388</v>
      </c>
      <c r="F83" s="93" t="s">
        <v>387</v>
      </c>
      <c r="G83" s="93" t="s">
        <v>388</v>
      </c>
      <c r="H83" s="93" t="s">
        <v>388</v>
      </c>
      <c r="I83" s="93" t="s">
        <v>387</v>
      </c>
      <c r="J83" s="93" t="s">
        <v>387</v>
      </c>
      <c r="K83" s="93" t="s">
        <v>387</v>
      </c>
      <c r="L83" s="93" t="s">
        <v>387</v>
      </c>
      <c r="M83" s="93" t="s">
        <v>388</v>
      </c>
      <c r="N83" s="93" t="s">
        <v>388</v>
      </c>
      <c r="O83" s="93" t="s">
        <v>388</v>
      </c>
      <c r="P83" s="93" t="s">
        <v>388</v>
      </c>
      <c r="Q83" s="93" t="s">
        <v>388</v>
      </c>
      <c r="R83" s="93" t="s">
        <v>388</v>
      </c>
      <c r="S83" s="93" t="s">
        <v>388</v>
      </c>
      <c r="T83" s="93" t="s">
        <v>388</v>
      </c>
      <c r="U83" s="93" t="s">
        <v>388</v>
      </c>
      <c r="V83" s="93" t="s">
        <v>388</v>
      </c>
      <c r="W83" s="93" t="s">
        <v>387</v>
      </c>
      <c r="X83" s="93" t="s">
        <v>388</v>
      </c>
      <c r="Y83" s="93" t="s">
        <v>388</v>
      </c>
      <c r="Z83" s="93" t="s">
        <v>388</v>
      </c>
      <c r="AA83" s="93" t="s">
        <v>388</v>
      </c>
      <c r="AB83" s="93" t="s">
        <v>388</v>
      </c>
      <c r="AC83" s="93" t="s">
        <v>388</v>
      </c>
      <c r="AD83" s="93" t="s">
        <v>388</v>
      </c>
      <c r="AE83" s="40"/>
      <c r="AF83" s="15" t="s">
        <v>388</v>
      </c>
      <c r="AG83" s="15" t="s">
        <v>388</v>
      </c>
      <c r="AH83" s="15" t="s">
        <v>388</v>
      </c>
      <c r="AI83" s="15" t="s">
        <v>388</v>
      </c>
      <c r="AJ83" s="15" t="s">
        <v>388</v>
      </c>
      <c r="AK83" s="15" t="s">
        <v>388</v>
      </c>
      <c r="AL83" s="38" t="s">
        <v>401</v>
      </c>
    </row>
    <row r="84" spans="1:38" s="2" customFormat="1" ht="26.25" customHeight="1" thickBot="1" x14ac:dyDescent="0.25">
      <c r="A84" s="43" t="s">
        <v>52</v>
      </c>
      <c r="B84" s="54" t="s">
        <v>211</v>
      </c>
      <c r="C84" s="55" t="s">
        <v>212</v>
      </c>
      <c r="D84" s="45"/>
      <c r="E84" s="93" t="s">
        <v>388</v>
      </c>
      <c r="F84" s="93" t="s">
        <v>387</v>
      </c>
      <c r="G84" s="93" t="s">
        <v>388</v>
      </c>
      <c r="H84" s="93" t="s">
        <v>388</v>
      </c>
      <c r="I84" s="93" t="s">
        <v>388</v>
      </c>
      <c r="J84" s="93" t="s">
        <v>388</v>
      </c>
      <c r="K84" s="93" t="s">
        <v>388</v>
      </c>
      <c r="L84" s="93" t="s">
        <v>388</v>
      </c>
      <c r="M84" s="93" t="s">
        <v>388</v>
      </c>
      <c r="N84" s="93" t="s">
        <v>388</v>
      </c>
      <c r="O84" s="93" t="s">
        <v>388</v>
      </c>
      <c r="P84" s="93" t="s">
        <v>388</v>
      </c>
      <c r="Q84" s="93" t="s">
        <v>388</v>
      </c>
      <c r="R84" s="93" t="s">
        <v>388</v>
      </c>
      <c r="S84" s="93" t="s">
        <v>388</v>
      </c>
      <c r="T84" s="93" t="s">
        <v>388</v>
      </c>
      <c r="U84" s="93" t="s">
        <v>388</v>
      </c>
      <c r="V84" s="93" t="s">
        <v>388</v>
      </c>
      <c r="W84" s="93" t="s">
        <v>388</v>
      </c>
      <c r="X84" s="93" t="s">
        <v>388</v>
      </c>
      <c r="Y84" s="93" t="s">
        <v>388</v>
      </c>
      <c r="Z84" s="93" t="s">
        <v>388</v>
      </c>
      <c r="AA84" s="93" t="s">
        <v>388</v>
      </c>
      <c r="AB84" s="93" t="s">
        <v>388</v>
      </c>
      <c r="AC84" s="93" t="s">
        <v>388</v>
      </c>
      <c r="AD84" s="93" t="s">
        <v>388</v>
      </c>
      <c r="AE84" s="40"/>
      <c r="AF84" s="15" t="s">
        <v>388</v>
      </c>
      <c r="AG84" s="15" t="s">
        <v>388</v>
      </c>
      <c r="AH84" s="15" t="s">
        <v>388</v>
      </c>
      <c r="AI84" s="15" t="s">
        <v>388</v>
      </c>
      <c r="AJ84" s="15" t="s">
        <v>388</v>
      </c>
      <c r="AK84" s="15" t="s">
        <v>388</v>
      </c>
      <c r="AL84" s="38" t="s">
        <v>401</v>
      </c>
    </row>
    <row r="85" spans="1:38" s="2" customFormat="1" ht="26.25" customHeight="1" thickBot="1" x14ac:dyDescent="0.25">
      <c r="A85" s="43" t="s">
        <v>52</v>
      </c>
      <c r="B85" s="49" t="s">
        <v>213</v>
      </c>
      <c r="C85" s="55" t="s">
        <v>410</v>
      </c>
      <c r="D85" s="45"/>
      <c r="E85" s="93" t="s">
        <v>388</v>
      </c>
      <c r="F85" s="93" t="s">
        <v>387</v>
      </c>
      <c r="G85" s="93" t="s">
        <v>388</v>
      </c>
      <c r="H85" s="93" t="s">
        <v>388</v>
      </c>
      <c r="I85" s="93" t="s">
        <v>387</v>
      </c>
      <c r="J85" s="93" t="s">
        <v>387</v>
      </c>
      <c r="K85" s="93" t="s">
        <v>387</v>
      </c>
      <c r="L85" s="93" t="s">
        <v>388</v>
      </c>
      <c r="M85" s="93" t="s">
        <v>388</v>
      </c>
      <c r="N85" s="93" t="s">
        <v>388</v>
      </c>
      <c r="O85" s="93" t="s">
        <v>388</v>
      </c>
      <c r="P85" s="93" t="s">
        <v>388</v>
      </c>
      <c r="Q85" s="93" t="s">
        <v>388</v>
      </c>
      <c r="R85" s="93" t="s">
        <v>388</v>
      </c>
      <c r="S85" s="93" t="s">
        <v>388</v>
      </c>
      <c r="T85" s="93" t="s">
        <v>388</v>
      </c>
      <c r="U85" s="93" t="s">
        <v>388</v>
      </c>
      <c r="V85" s="93" t="s">
        <v>388</v>
      </c>
      <c r="W85" s="93" t="s">
        <v>388</v>
      </c>
      <c r="X85" s="93" t="s">
        <v>388</v>
      </c>
      <c r="Y85" s="93" t="s">
        <v>388</v>
      </c>
      <c r="Z85" s="93" t="s">
        <v>388</v>
      </c>
      <c r="AA85" s="93" t="s">
        <v>388</v>
      </c>
      <c r="AB85" s="93" t="s">
        <v>388</v>
      </c>
      <c r="AC85" s="93" t="s">
        <v>388</v>
      </c>
      <c r="AD85" s="93" t="s">
        <v>388</v>
      </c>
      <c r="AE85" s="40"/>
      <c r="AF85" s="15" t="s">
        <v>388</v>
      </c>
      <c r="AG85" s="15" t="s">
        <v>388</v>
      </c>
      <c r="AH85" s="15" t="s">
        <v>388</v>
      </c>
      <c r="AI85" s="15" t="s">
        <v>388</v>
      </c>
      <c r="AJ85" s="15" t="s">
        <v>388</v>
      </c>
      <c r="AK85" s="15" t="s">
        <v>388</v>
      </c>
      <c r="AL85" s="38" t="s">
        <v>214</v>
      </c>
    </row>
    <row r="86" spans="1:38" s="2" customFormat="1" ht="26.25" customHeight="1" thickBot="1" x14ac:dyDescent="0.25">
      <c r="A86" s="43" t="s">
        <v>206</v>
      </c>
      <c r="B86" s="49" t="s">
        <v>215</v>
      </c>
      <c r="C86" s="53" t="s">
        <v>216</v>
      </c>
      <c r="D86" s="45"/>
      <c r="E86" s="93" t="s">
        <v>388</v>
      </c>
      <c r="F86" s="93" t="s">
        <v>387</v>
      </c>
      <c r="G86" s="93" t="s">
        <v>388</v>
      </c>
      <c r="H86" s="93" t="s">
        <v>388</v>
      </c>
      <c r="I86" s="93" t="s">
        <v>388</v>
      </c>
      <c r="J86" s="93" t="s">
        <v>388</v>
      </c>
      <c r="K86" s="93" t="s">
        <v>388</v>
      </c>
      <c r="L86" s="93" t="s">
        <v>388</v>
      </c>
      <c r="M86" s="93" t="s">
        <v>388</v>
      </c>
      <c r="N86" s="93" t="s">
        <v>388</v>
      </c>
      <c r="O86" s="93" t="s">
        <v>388</v>
      </c>
      <c r="P86" s="93" t="s">
        <v>388</v>
      </c>
      <c r="Q86" s="93" t="s">
        <v>388</v>
      </c>
      <c r="R86" s="93" t="s">
        <v>388</v>
      </c>
      <c r="S86" s="93" t="s">
        <v>388</v>
      </c>
      <c r="T86" s="93" t="s">
        <v>388</v>
      </c>
      <c r="U86" s="93" t="s">
        <v>388</v>
      </c>
      <c r="V86" s="93" t="s">
        <v>388</v>
      </c>
      <c r="W86" s="93" t="s">
        <v>388</v>
      </c>
      <c r="X86" s="93" t="s">
        <v>388</v>
      </c>
      <c r="Y86" s="93" t="s">
        <v>388</v>
      </c>
      <c r="Z86" s="93" t="s">
        <v>388</v>
      </c>
      <c r="AA86" s="93" t="s">
        <v>388</v>
      </c>
      <c r="AB86" s="93" t="s">
        <v>388</v>
      </c>
      <c r="AC86" s="93" t="s">
        <v>388</v>
      </c>
      <c r="AD86" s="93" t="s">
        <v>388</v>
      </c>
      <c r="AE86" s="40"/>
      <c r="AF86" s="15" t="s">
        <v>388</v>
      </c>
      <c r="AG86" s="15" t="s">
        <v>388</v>
      </c>
      <c r="AH86" s="15" t="s">
        <v>388</v>
      </c>
      <c r="AI86" s="15" t="s">
        <v>388</v>
      </c>
      <c r="AJ86" s="15" t="s">
        <v>388</v>
      </c>
      <c r="AK86" s="15" t="s">
        <v>388</v>
      </c>
      <c r="AL86" s="38" t="s">
        <v>217</v>
      </c>
    </row>
    <row r="87" spans="1:38" s="2" customFormat="1" ht="26.25" customHeight="1" thickBot="1" x14ac:dyDescent="0.25">
      <c r="A87" s="43" t="s">
        <v>206</v>
      </c>
      <c r="B87" s="49" t="s">
        <v>218</v>
      </c>
      <c r="C87" s="53" t="s">
        <v>219</v>
      </c>
      <c r="D87" s="45"/>
      <c r="E87" s="93" t="s">
        <v>388</v>
      </c>
      <c r="F87" s="93" t="s">
        <v>387</v>
      </c>
      <c r="G87" s="93" t="s">
        <v>388</v>
      </c>
      <c r="H87" s="93" t="s">
        <v>388</v>
      </c>
      <c r="I87" s="93" t="s">
        <v>388</v>
      </c>
      <c r="J87" s="93" t="s">
        <v>388</v>
      </c>
      <c r="K87" s="93" t="s">
        <v>388</v>
      </c>
      <c r="L87" s="93" t="s">
        <v>388</v>
      </c>
      <c r="M87" s="93" t="s">
        <v>388</v>
      </c>
      <c r="N87" s="93" t="s">
        <v>388</v>
      </c>
      <c r="O87" s="93" t="s">
        <v>388</v>
      </c>
      <c r="P87" s="93" t="s">
        <v>388</v>
      </c>
      <c r="Q87" s="93" t="s">
        <v>388</v>
      </c>
      <c r="R87" s="93" t="s">
        <v>388</v>
      </c>
      <c r="S87" s="93" t="s">
        <v>388</v>
      </c>
      <c r="T87" s="93" t="s">
        <v>388</v>
      </c>
      <c r="U87" s="93" t="s">
        <v>388</v>
      </c>
      <c r="V87" s="93" t="s">
        <v>388</v>
      </c>
      <c r="W87" s="93" t="s">
        <v>388</v>
      </c>
      <c r="X87" s="93" t="s">
        <v>388</v>
      </c>
      <c r="Y87" s="93" t="s">
        <v>388</v>
      </c>
      <c r="Z87" s="93" t="s">
        <v>388</v>
      </c>
      <c r="AA87" s="93" t="s">
        <v>388</v>
      </c>
      <c r="AB87" s="93" t="s">
        <v>388</v>
      </c>
      <c r="AC87" s="93" t="s">
        <v>388</v>
      </c>
      <c r="AD87" s="93" t="s">
        <v>388</v>
      </c>
      <c r="AE87" s="40"/>
      <c r="AF87" s="15" t="s">
        <v>388</v>
      </c>
      <c r="AG87" s="15" t="s">
        <v>388</v>
      </c>
      <c r="AH87" s="15" t="s">
        <v>388</v>
      </c>
      <c r="AI87" s="15" t="s">
        <v>388</v>
      </c>
      <c r="AJ87" s="15" t="s">
        <v>388</v>
      </c>
      <c r="AK87" s="15" t="s">
        <v>388</v>
      </c>
      <c r="AL87" s="38" t="s">
        <v>217</v>
      </c>
    </row>
    <row r="88" spans="1:38" s="2" customFormat="1" ht="26.25" customHeight="1" thickBot="1" x14ac:dyDescent="0.25">
      <c r="A88" s="43" t="s">
        <v>206</v>
      </c>
      <c r="B88" s="49" t="s">
        <v>220</v>
      </c>
      <c r="C88" s="53" t="s">
        <v>221</v>
      </c>
      <c r="D88" s="45"/>
      <c r="E88" s="93" t="s">
        <v>388</v>
      </c>
      <c r="F88" s="93" t="s">
        <v>387</v>
      </c>
      <c r="G88" s="93" t="s">
        <v>388</v>
      </c>
      <c r="H88" s="93">
        <v>0.02</v>
      </c>
      <c r="I88" s="93" t="s">
        <v>387</v>
      </c>
      <c r="J88" s="93" t="s">
        <v>387</v>
      </c>
      <c r="K88" s="93" t="s">
        <v>387</v>
      </c>
      <c r="L88" s="93" t="s">
        <v>388</v>
      </c>
      <c r="M88" s="93" t="s">
        <v>388</v>
      </c>
      <c r="N88" s="93" t="s">
        <v>388</v>
      </c>
      <c r="O88" s="93" t="s">
        <v>388</v>
      </c>
      <c r="P88" s="93" t="s">
        <v>388</v>
      </c>
      <c r="Q88" s="93" t="s">
        <v>388</v>
      </c>
      <c r="R88" s="93" t="s">
        <v>388</v>
      </c>
      <c r="S88" s="93" t="s">
        <v>388</v>
      </c>
      <c r="T88" s="93" t="s">
        <v>388</v>
      </c>
      <c r="U88" s="93" t="s">
        <v>388</v>
      </c>
      <c r="V88" s="93" t="s">
        <v>388</v>
      </c>
      <c r="W88" s="93" t="s">
        <v>388</v>
      </c>
      <c r="X88" s="93" t="s">
        <v>388</v>
      </c>
      <c r="Y88" s="93" t="s">
        <v>388</v>
      </c>
      <c r="Z88" s="93" t="s">
        <v>388</v>
      </c>
      <c r="AA88" s="93" t="s">
        <v>388</v>
      </c>
      <c r="AB88" s="93" t="s">
        <v>388</v>
      </c>
      <c r="AC88" s="93" t="s">
        <v>388</v>
      </c>
      <c r="AD88" s="93" t="s">
        <v>388</v>
      </c>
      <c r="AE88" s="40"/>
      <c r="AF88" s="15" t="s">
        <v>388</v>
      </c>
      <c r="AG88" s="15" t="s">
        <v>388</v>
      </c>
      <c r="AH88" s="15" t="s">
        <v>388</v>
      </c>
      <c r="AI88" s="15" t="s">
        <v>388</v>
      </c>
      <c r="AJ88" s="15" t="s">
        <v>388</v>
      </c>
      <c r="AK88" s="15" t="s">
        <v>388</v>
      </c>
      <c r="AL88" s="38" t="s">
        <v>388</v>
      </c>
    </row>
    <row r="89" spans="1:38" s="2" customFormat="1" ht="26.25" customHeight="1" thickBot="1" x14ac:dyDescent="0.25">
      <c r="A89" s="43" t="s">
        <v>206</v>
      </c>
      <c r="B89" s="49" t="s">
        <v>222</v>
      </c>
      <c r="C89" s="53" t="s">
        <v>223</v>
      </c>
      <c r="D89" s="45"/>
      <c r="E89" s="93" t="s">
        <v>388</v>
      </c>
      <c r="F89" s="93" t="s">
        <v>387</v>
      </c>
      <c r="G89" s="93" t="s">
        <v>389</v>
      </c>
      <c r="H89" s="93" t="s">
        <v>388</v>
      </c>
      <c r="I89" s="93" t="s">
        <v>388</v>
      </c>
      <c r="J89" s="93" t="s">
        <v>388</v>
      </c>
      <c r="K89" s="93" t="s">
        <v>388</v>
      </c>
      <c r="L89" s="93" t="s">
        <v>388</v>
      </c>
      <c r="M89" s="93" t="s">
        <v>388</v>
      </c>
      <c r="N89" s="93" t="s">
        <v>388</v>
      </c>
      <c r="O89" s="93" t="s">
        <v>388</v>
      </c>
      <c r="P89" s="93" t="s">
        <v>388</v>
      </c>
      <c r="Q89" s="93" t="s">
        <v>388</v>
      </c>
      <c r="R89" s="93" t="s">
        <v>388</v>
      </c>
      <c r="S89" s="93" t="s">
        <v>388</v>
      </c>
      <c r="T89" s="93" t="s">
        <v>388</v>
      </c>
      <c r="U89" s="93" t="s">
        <v>388</v>
      </c>
      <c r="V89" s="93" t="s">
        <v>388</v>
      </c>
      <c r="W89" s="93" t="s">
        <v>388</v>
      </c>
      <c r="X89" s="93" t="s">
        <v>388</v>
      </c>
      <c r="Y89" s="93" t="s">
        <v>388</v>
      </c>
      <c r="Z89" s="93" t="s">
        <v>388</v>
      </c>
      <c r="AA89" s="93" t="s">
        <v>388</v>
      </c>
      <c r="AB89" s="93" t="s">
        <v>388</v>
      </c>
      <c r="AC89" s="93" t="s">
        <v>388</v>
      </c>
      <c r="AD89" s="93" t="s">
        <v>388</v>
      </c>
      <c r="AE89" s="40"/>
      <c r="AF89" s="15" t="s">
        <v>388</v>
      </c>
      <c r="AG89" s="15" t="s">
        <v>388</v>
      </c>
      <c r="AH89" s="15" t="s">
        <v>388</v>
      </c>
      <c r="AI89" s="15" t="s">
        <v>388</v>
      </c>
      <c r="AJ89" s="15" t="s">
        <v>388</v>
      </c>
      <c r="AK89" s="15" t="s">
        <v>388</v>
      </c>
      <c r="AL89" s="38" t="s">
        <v>388</v>
      </c>
    </row>
    <row r="90" spans="1:38" s="7" customFormat="1" ht="26.25" customHeight="1" thickBot="1" x14ac:dyDescent="0.25">
      <c r="A90" s="43" t="s">
        <v>206</v>
      </c>
      <c r="B90" s="49" t="s">
        <v>224</v>
      </c>
      <c r="C90" s="53" t="s">
        <v>225</v>
      </c>
      <c r="D90" s="45"/>
      <c r="E90" s="93" t="s">
        <v>388</v>
      </c>
      <c r="F90" s="93" t="s">
        <v>387</v>
      </c>
      <c r="G90" s="93" t="s">
        <v>389</v>
      </c>
      <c r="H90" s="93" t="s">
        <v>387</v>
      </c>
      <c r="I90" s="93" t="s">
        <v>387</v>
      </c>
      <c r="J90" s="93" t="s">
        <v>387</v>
      </c>
      <c r="K90" s="93" t="s">
        <v>387</v>
      </c>
      <c r="L90" s="93" t="s">
        <v>388</v>
      </c>
      <c r="M90" s="93" t="s">
        <v>388</v>
      </c>
      <c r="N90" s="93" t="s">
        <v>388</v>
      </c>
      <c r="O90" s="93" t="s">
        <v>388</v>
      </c>
      <c r="P90" s="93" t="s">
        <v>388</v>
      </c>
      <c r="Q90" s="93" t="s">
        <v>388</v>
      </c>
      <c r="R90" s="93" t="s">
        <v>388</v>
      </c>
      <c r="S90" s="93" t="s">
        <v>388</v>
      </c>
      <c r="T90" s="93" t="s">
        <v>388</v>
      </c>
      <c r="U90" s="93" t="s">
        <v>388</v>
      </c>
      <c r="V90" s="93" t="s">
        <v>388</v>
      </c>
      <c r="W90" s="93" t="s">
        <v>388</v>
      </c>
      <c r="X90" s="93" t="s">
        <v>387</v>
      </c>
      <c r="Y90" s="93" t="s">
        <v>387</v>
      </c>
      <c r="Z90" s="93" t="s">
        <v>387</v>
      </c>
      <c r="AA90" s="93" t="s">
        <v>387</v>
      </c>
      <c r="AB90" s="93" t="s">
        <v>387</v>
      </c>
      <c r="AC90" s="93" t="s">
        <v>387</v>
      </c>
      <c r="AD90" s="93" t="s">
        <v>388</v>
      </c>
      <c r="AE90" s="40"/>
      <c r="AF90" s="15" t="s">
        <v>388</v>
      </c>
      <c r="AG90" s="15" t="s">
        <v>388</v>
      </c>
      <c r="AH90" s="15" t="s">
        <v>388</v>
      </c>
      <c r="AI90" s="15" t="s">
        <v>388</v>
      </c>
      <c r="AJ90" s="15" t="s">
        <v>388</v>
      </c>
      <c r="AK90" s="15" t="s">
        <v>388</v>
      </c>
      <c r="AL90" s="38" t="s">
        <v>401</v>
      </c>
    </row>
    <row r="91" spans="1:38" s="2" customFormat="1" ht="26.25" customHeight="1" thickBot="1" x14ac:dyDescent="0.25">
      <c r="A91" s="43" t="s">
        <v>206</v>
      </c>
      <c r="B91" s="47" t="s">
        <v>383</v>
      </c>
      <c r="C91" s="49" t="s">
        <v>226</v>
      </c>
      <c r="D91" s="45"/>
      <c r="E91" s="93" t="s">
        <v>389</v>
      </c>
      <c r="F91" s="93" t="s">
        <v>387</v>
      </c>
      <c r="G91" s="93" t="s">
        <v>389</v>
      </c>
      <c r="H91" s="93">
        <v>0.24</v>
      </c>
      <c r="I91" s="93" t="s">
        <v>387</v>
      </c>
      <c r="J91" s="93" t="s">
        <v>387</v>
      </c>
      <c r="K91" s="93" t="s">
        <v>387</v>
      </c>
      <c r="L91" s="93" t="s">
        <v>387</v>
      </c>
      <c r="M91" s="93" t="s">
        <v>387</v>
      </c>
      <c r="N91" s="93" t="s">
        <v>387</v>
      </c>
      <c r="O91" s="93" t="s">
        <v>387</v>
      </c>
      <c r="P91" s="93" t="s">
        <v>387</v>
      </c>
      <c r="Q91" s="93" t="s">
        <v>387</v>
      </c>
      <c r="R91" s="93" t="s">
        <v>387</v>
      </c>
      <c r="S91" s="93" t="s">
        <v>387</v>
      </c>
      <c r="T91" s="93" t="s">
        <v>387</v>
      </c>
      <c r="U91" s="93" t="s">
        <v>387</v>
      </c>
      <c r="V91" s="93" t="s">
        <v>387</v>
      </c>
      <c r="W91" s="93" t="s">
        <v>387</v>
      </c>
      <c r="X91" s="93" t="s">
        <v>387</v>
      </c>
      <c r="Y91" s="93" t="s">
        <v>387</v>
      </c>
      <c r="Z91" s="93" t="s">
        <v>387</v>
      </c>
      <c r="AA91" s="93" t="s">
        <v>387</v>
      </c>
      <c r="AB91" s="93" t="s">
        <v>387</v>
      </c>
      <c r="AC91" s="93" t="s">
        <v>388</v>
      </c>
      <c r="AD91" s="93" t="s">
        <v>388</v>
      </c>
      <c r="AE91" s="40"/>
      <c r="AF91" s="15" t="s">
        <v>388</v>
      </c>
      <c r="AG91" s="15" t="s">
        <v>388</v>
      </c>
      <c r="AH91" s="15" t="s">
        <v>388</v>
      </c>
      <c r="AI91" s="15" t="s">
        <v>388</v>
      </c>
      <c r="AJ91" s="15" t="s">
        <v>388</v>
      </c>
      <c r="AK91" s="15" t="s">
        <v>388</v>
      </c>
      <c r="AL91" s="38" t="s">
        <v>407</v>
      </c>
    </row>
    <row r="92" spans="1:38" s="2" customFormat="1" ht="26.25" customHeight="1" thickBot="1" x14ac:dyDescent="0.25">
      <c r="A92" s="43" t="s">
        <v>52</v>
      </c>
      <c r="B92" s="43" t="s">
        <v>227</v>
      </c>
      <c r="C92" s="44" t="s">
        <v>228</v>
      </c>
      <c r="D92" s="50"/>
      <c r="E92" s="93" t="s">
        <v>388</v>
      </c>
      <c r="F92" s="93" t="s">
        <v>387</v>
      </c>
      <c r="G92" s="93" t="s">
        <v>389</v>
      </c>
      <c r="H92" s="93">
        <v>1.5</v>
      </c>
      <c r="I92" s="93" t="s">
        <v>387</v>
      </c>
      <c r="J92" s="93" t="s">
        <v>387</v>
      </c>
      <c r="K92" s="93" t="s">
        <v>387</v>
      </c>
      <c r="L92" s="93" t="s">
        <v>387</v>
      </c>
      <c r="M92" s="93" t="s">
        <v>388</v>
      </c>
      <c r="N92" s="93" t="s">
        <v>388</v>
      </c>
      <c r="O92" s="93" t="s">
        <v>388</v>
      </c>
      <c r="P92" s="93" t="s">
        <v>388</v>
      </c>
      <c r="Q92" s="93" t="s">
        <v>388</v>
      </c>
      <c r="R92" s="93" t="s">
        <v>388</v>
      </c>
      <c r="S92" s="93" t="s">
        <v>388</v>
      </c>
      <c r="T92" s="93" t="s">
        <v>388</v>
      </c>
      <c r="U92" s="93" t="s">
        <v>388</v>
      </c>
      <c r="V92" s="93" t="s">
        <v>388</v>
      </c>
      <c r="W92" s="93" t="s">
        <v>388</v>
      </c>
      <c r="X92" s="93" t="s">
        <v>388</v>
      </c>
      <c r="Y92" s="93" t="s">
        <v>388</v>
      </c>
      <c r="Z92" s="93" t="s">
        <v>388</v>
      </c>
      <c r="AA92" s="93" t="s">
        <v>388</v>
      </c>
      <c r="AB92" s="93" t="s">
        <v>388</v>
      </c>
      <c r="AC92" s="93" t="s">
        <v>387</v>
      </c>
      <c r="AD92" s="93" t="s">
        <v>387</v>
      </c>
      <c r="AE92" s="40"/>
      <c r="AF92" s="15" t="s">
        <v>388</v>
      </c>
      <c r="AG92" s="15" t="s">
        <v>388</v>
      </c>
      <c r="AH92" s="15" t="s">
        <v>388</v>
      </c>
      <c r="AI92" s="15" t="s">
        <v>388</v>
      </c>
      <c r="AJ92" s="15" t="s">
        <v>388</v>
      </c>
      <c r="AK92" s="15" t="s">
        <v>388</v>
      </c>
      <c r="AL92" s="38" t="s">
        <v>229</v>
      </c>
    </row>
    <row r="93" spans="1:38" s="2" customFormat="1" ht="26.25" customHeight="1" thickBot="1" x14ac:dyDescent="0.25">
      <c r="A93" s="43" t="s">
        <v>52</v>
      </c>
      <c r="B93" s="47" t="s">
        <v>230</v>
      </c>
      <c r="C93" s="44" t="s">
        <v>411</v>
      </c>
      <c r="D93" s="50"/>
      <c r="E93" s="93" t="s">
        <v>388</v>
      </c>
      <c r="F93" s="93" t="s">
        <v>387</v>
      </c>
      <c r="G93" s="93" t="s">
        <v>388</v>
      </c>
      <c r="H93" s="93" t="s">
        <v>388</v>
      </c>
      <c r="I93" s="93" t="s">
        <v>387</v>
      </c>
      <c r="J93" s="93" t="s">
        <v>387</v>
      </c>
      <c r="K93" s="93" t="s">
        <v>387</v>
      </c>
      <c r="L93" s="93" t="s">
        <v>388</v>
      </c>
      <c r="M93" s="93" t="s">
        <v>388</v>
      </c>
      <c r="N93" s="93" t="s">
        <v>388</v>
      </c>
      <c r="O93" s="93" t="s">
        <v>388</v>
      </c>
      <c r="P93" s="93" t="s">
        <v>388</v>
      </c>
      <c r="Q93" s="93" t="s">
        <v>388</v>
      </c>
      <c r="R93" s="93" t="s">
        <v>388</v>
      </c>
      <c r="S93" s="93" t="s">
        <v>388</v>
      </c>
      <c r="T93" s="93" t="s">
        <v>388</v>
      </c>
      <c r="U93" s="93" t="s">
        <v>388</v>
      </c>
      <c r="V93" s="93" t="s">
        <v>388</v>
      </c>
      <c r="W93" s="93" t="s">
        <v>388</v>
      </c>
      <c r="X93" s="93" t="s">
        <v>388</v>
      </c>
      <c r="Y93" s="93" t="s">
        <v>388</v>
      </c>
      <c r="Z93" s="93" t="s">
        <v>388</v>
      </c>
      <c r="AA93" s="93" t="s">
        <v>388</v>
      </c>
      <c r="AB93" s="93" t="s">
        <v>388</v>
      </c>
      <c r="AC93" s="93" t="s">
        <v>388</v>
      </c>
      <c r="AD93" s="93" t="s">
        <v>388</v>
      </c>
      <c r="AE93" s="40"/>
      <c r="AF93" s="15" t="s">
        <v>388</v>
      </c>
      <c r="AG93" s="15" t="s">
        <v>388</v>
      </c>
      <c r="AH93" s="15" t="s">
        <v>388</v>
      </c>
      <c r="AI93" s="15" t="s">
        <v>388</v>
      </c>
      <c r="AJ93" s="15" t="s">
        <v>388</v>
      </c>
      <c r="AK93" s="15" t="s">
        <v>388</v>
      </c>
      <c r="AL93" s="38" t="s">
        <v>231</v>
      </c>
    </row>
    <row r="94" spans="1:38" s="2" customFormat="1" ht="26.25" customHeight="1" thickBot="1" x14ac:dyDescent="0.25">
      <c r="A94" s="43" t="s">
        <v>52</v>
      </c>
      <c r="B94" s="56" t="s">
        <v>384</v>
      </c>
      <c r="C94" s="44" t="s">
        <v>232</v>
      </c>
      <c r="D94" s="45"/>
      <c r="E94" s="93" t="s">
        <v>392</v>
      </c>
      <c r="F94" s="93" t="s">
        <v>392</v>
      </c>
      <c r="G94" s="93" t="s">
        <v>392</v>
      </c>
      <c r="H94" s="93" t="s">
        <v>392</v>
      </c>
      <c r="I94" s="93" t="s">
        <v>392</v>
      </c>
      <c r="J94" s="93" t="s">
        <v>392</v>
      </c>
      <c r="K94" s="93" t="s">
        <v>392</v>
      </c>
      <c r="L94" s="93" t="s">
        <v>392</v>
      </c>
      <c r="M94" s="93" t="s">
        <v>392</v>
      </c>
      <c r="N94" s="93" t="s">
        <v>392</v>
      </c>
      <c r="O94" s="93" t="s">
        <v>392</v>
      </c>
      <c r="P94" s="93" t="s">
        <v>392</v>
      </c>
      <c r="Q94" s="93" t="s">
        <v>392</v>
      </c>
      <c r="R94" s="93" t="s">
        <v>392</v>
      </c>
      <c r="S94" s="93" t="s">
        <v>392</v>
      </c>
      <c r="T94" s="93" t="s">
        <v>392</v>
      </c>
      <c r="U94" s="93" t="s">
        <v>392</v>
      </c>
      <c r="V94" s="93" t="s">
        <v>392</v>
      </c>
      <c r="W94" s="93" t="s">
        <v>392</v>
      </c>
      <c r="X94" s="93" t="s">
        <v>392</v>
      </c>
      <c r="Y94" s="93" t="s">
        <v>392</v>
      </c>
      <c r="Z94" s="93" t="s">
        <v>392</v>
      </c>
      <c r="AA94" s="93" t="s">
        <v>392</v>
      </c>
      <c r="AB94" s="93" t="s">
        <v>392</v>
      </c>
      <c r="AC94" s="93" t="s">
        <v>392</v>
      </c>
      <c r="AD94" s="93" t="s">
        <v>392</v>
      </c>
      <c r="AE94" s="40"/>
      <c r="AF94" s="15" t="s">
        <v>392</v>
      </c>
      <c r="AG94" s="15" t="s">
        <v>392</v>
      </c>
      <c r="AH94" s="15" t="s">
        <v>392</v>
      </c>
      <c r="AI94" s="15" t="s">
        <v>392</v>
      </c>
      <c r="AJ94" s="15" t="s">
        <v>392</v>
      </c>
      <c r="AK94" s="15" t="s">
        <v>392</v>
      </c>
      <c r="AL94" s="38" t="s">
        <v>401</v>
      </c>
    </row>
    <row r="95" spans="1:38" s="2" customFormat="1" ht="26.25" customHeight="1" thickBot="1" x14ac:dyDescent="0.25">
      <c r="A95" s="43" t="s">
        <v>52</v>
      </c>
      <c r="B95" s="56" t="s">
        <v>233</v>
      </c>
      <c r="C95" s="44" t="s">
        <v>234</v>
      </c>
      <c r="D95" s="50"/>
      <c r="E95" s="93" t="s">
        <v>388</v>
      </c>
      <c r="F95" s="93" t="s">
        <v>387</v>
      </c>
      <c r="G95" s="93" t="s">
        <v>388</v>
      </c>
      <c r="H95" s="93" t="s">
        <v>388</v>
      </c>
      <c r="I95" s="93" t="s">
        <v>387</v>
      </c>
      <c r="J95" s="93" t="s">
        <v>387</v>
      </c>
      <c r="K95" s="93" t="s">
        <v>387</v>
      </c>
      <c r="L95" s="93" t="s">
        <v>388</v>
      </c>
      <c r="M95" s="93" t="s">
        <v>388</v>
      </c>
      <c r="N95" s="93" t="s">
        <v>388</v>
      </c>
      <c r="O95" s="93" t="s">
        <v>388</v>
      </c>
      <c r="P95" s="93" t="s">
        <v>388</v>
      </c>
      <c r="Q95" s="93" t="s">
        <v>388</v>
      </c>
      <c r="R95" s="93" t="s">
        <v>388</v>
      </c>
      <c r="S95" s="93" t="s">
        <v>388</v>
      </c>
      <c r="T95" s="93" t="s">
        <v>388</v>
      </c>
      <c r="U95" s="93" t="s">
        <v>388</v>
      </c>
      <c r="V95" s="93" t="s">
        <v>388</v>
      </c>
      <c r="W95" s="93" t="s">
        <v>388</v>
      </c>
      <c r="X95" s="93" t="s">
        <v>388</v>
      </c>
      <c r="Y95" s="93" t="s">
        <v>388</v>
      </c>
      <c r="Z95" s="93" t="s">
        <v>388</v>
      </c>
      <c r="AA95" s="93" t="s">
        <v>388</v>
      </c>
      <c r="AB95" s="93" t="s">
        <v>388</v>
      </c>
      <c r="AC95" s="93" t="s">
        <v>388</v>
      </c>
      <c r="AD95" s="93" t="s">
        <v>388</v>
      </c>
      <c r="AE95" s="40"/>
      <c r="AF95" s="15" t="s">
        <v>388</v>
      </c>
      <c r="AG95" s="15" t="s">
        <v>388</v>
      </c>
      <c r="AH95" s="15" t="s">
        <v>388</v>
      </c>
      <c r="AI95" s="15" t="s">
        <v>388</v>
      </c>
      <c r="AJ95" s="15" t="s">
        <v>388</v>
      </c>
      <c r="AK95" s="15" t="s">
        <v>388</v>
      </c>
      <c r="AL95" s="38" t="s">
        <v>407</v>
      </c>
    </row>
    <row r="96" spans="1:38" s="2" customFormat="1" ht="26.25" customHeight="1" thickBot="1" x14ac:dyDescent="0.25">
      <c r="A96" s="43" t="s">
        <v>52</v>
      </c>
      <c r="B96" s="47" t="s">
        <v>235</v>
      </c>
      <c r="C96" s="44" t="s">
        <v>236</v>
      </c>
      <c r="D96" s="57"/>
      <c r="E96" s="93" t="s">
        <v>392</v>
      </c>
      <c r="F96" s="93" t="s">
        <v>392</v>
      </c>
      <c r="G96" s="93" t="s">
        <v>392</v>
      </c>
      <c r="H96" s="93"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93" t="s">
        <v>392</v>
      </c>
      <c r="V96" s="93" t="s">
        <v>392</v>
      </c>
      <c r="W96" s="93" t="s">
        <v>392</v>
      </c>
      <c r="X96" s="93" t="s">
        <v>392</v>
      </c>
      <c r="Y96" s="93" t="s">
        <v>392</v>
      </c>
      <c r="Z96" s="93" t="s">
        <v>392</v>
      </c>
      <c r="AA96" s="93" t="s">
        <v>392</v>
      </c>
      <c r="AB96" s="93" t="s">
        <v>392</v>
      </c>
      <c r="AC96" s="93" t="s">
        <v>392</v>
      </c>
      <c r="AD96" s="93" t="s">
        <v>392</v>
      </c>
      <c r="AE96" s="40"/>
      <c r="AF96" s="15" t="s">
        <v>392</v>
      </c>
      <c r="AG96" s="15" t="s">
        <v>392</v>
      </c>
      <c r="AH96" s="15" t="s">
        <v>392</v>
      </c>
      <c r="AI96" s="15" t="s">
        <v>392</v>
      </c>
      <c r="AJ96" s="15" t="s">
        <v>392</v>
      </c>
      <c r="AK96" s="15" t="s">
        <v>392</v>
      </c>
      <c r="AL96" s="38" t="s">
        <v>392</v>
      </c>
    </row>
    <row r="97" spans="1:38" s="2" customFormat="1" ht="26.25" customHeight="1" thickBot="1" x14ac:dyDescent="0.25">
      <c r="A97" s="43" t="s">
        <v>52</v>
      </c>
      <c r="B97" s="47" t="s">
        <v>237</v>
      </c>
      <c r="C97" s="44" t="s">
        <v>238</v>
      </c>
      <c r="D97" s="57"/>
      <c r="E97" s="93" t="s">
        <v>392</v>
      </c>
      <c r="F97" s="93" t="s">
        <v>392</v>
      </c>
      <c r="G97" s="93" t="s">
        <v>392</v>
      </c>
      <c r="H97" s="93"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93" t="s">
        <v>392</v>
      </c>
      <c r="V97" s="93" t="s">
        <v>392</v>
      </c>
      <c r="W97" s="93" t="s">
        <v>392</v>
      </c>
      <c r="X97" s="93" t="s">
        <v>392</v>
      </c>
      <c r="Y97" s="93" t="s">
        <v>392</v>
      </c>
      <c r="Z97" s="93" t="s">
        <v>392</v>
      </c>
      <c r="AA97" s="93" t="s">
        <v>392</v>
      </c>
      <c r="AB97" s="93" t="s">
        <v>392</v>
      </c>
      <c r="AC97" s="93" t="s">
        <v>392</v>
      </c>
      <c r="AD97" s="93" t="s">
        <v>392</v>
      </c>
      <c r="AE97" s="40"/>
      <c r="AF97" s="15" t="s">
        <v>392</v>
      </c>
      <c r="AG97" s="15" t="s">
        <v>392</v>
      </c>
      <c r="AH97" s="15" t="s">
        <v>392</v>
      </c>
      <c r="AI97" s="15" t="s">
        <v>392</v>
      </c>
      <c r="AJ97" s="15" t="s">
        <v>392</v>
      </c>
      <c r="AK97" s="15" t="s">
        <v>392</v>
      </c>
      <c r="AL97" s="38" t="s">
        <v>392</v>
      </c>
    </row>
    <row r="98" spans="1:38" s="2" customFormat="1" ht="26.25" customHeight="1" thickBot="1" x14ac:dyDescent="0.25">
      <c r="A98" s="43" t="s">
        <v>52</v>
      </c>
      <c r="B98" s="47" t="s">
        <v>239</v>
      </c>
      <c r="C98" s="49" t="s">
        <v>240</v>
      </c>
      <c r="D98" s="57"/>
      <c r="E98" s="93" t="s">
        <v>388</v>
      </c>
      <c r="F98" s="93" t="s">
        <v>387</v>
      </c>
      <c r="G98" s="93" t="s">
        <v>388</v>
      </c>
      <c r="H98" s="93">
        <v>8.2000000000000003E-2</v>
      </c>
      <c r="I98" s="93" t="s">
        <v>387</v>
      </c>
      <c r="J98" s="93" t="s">
        <v>387</v>
      </c>
      <c r="K98" s="93" t="s">
        <v>387</v>
      </c>
      <c r="L98" s="93" t="s">
        <v>388</v>
      </c>
      <c r="M98" s="93" t="s">
        <v>388</v>
      </c>
      <c r="N98" s="93" t="s">
        <v>388</v>
      </c>
      <c r="O98" s="93" t="s">
        <v>388</v>
      </c>
      <c r="P98" s="93" t="s">
        <v>388</v>
      </c>
      <c r="Q98" s="93" t="s">
        <v>388</v>
      </c>
      <c r="R98" s="93" t="s">
        <v>388</v>
      </c>
      <c r="S98" s="93" t="s">
        <v>388</v>
      </c>
      <c r="T98" s="93" t="s">
        <v>388</v>
      </c>
      <c r="U98" s="93" t="s">
        <v>388</v>
      </c>
      <c r="V98" s="93" t="s">
        <v>388</v>
      </c>
      <c r="W98" s="93" t="s">
        <v>387</v>
      </c>
      <c r="X98" s="93" t="s">
        <v>388</v>
      </c>
      <c r="Y98" s="93" t="s">
        <v>388</v>
      </c>
      <c r="Z98" s="93" t="s">
        <v>388</v>
      </c>
      <c r="AA98" s="93" t="s">
        <v>388</v>
      </c>
      <c r="AB98" s="93" t="s">
        <v>388</v>
      </c>
      <c r="AC98" s="93" t="s">
        <v>388</v>
      </c>
      <c r="AD98" s="93" t="s">
        <v>388</v>
      </c>
      <c r="AE98" s="40"/>
      <c r="AF98" s="15" t="s">
        <v>388</v>
      </c>
      <c r="AG98" s="15" t="s">
        <v>388</v>
      </c>
      <c r="AH98" s="15" t="s">
        <v>388</v>
      </c>
      <c r="AI98" s="15" t="s">
        <v>388</v>
      </c>
      <c r="AJ98" s="15" t="s">
        <v>388</v>
      </c>
      <c r="AK98" s="15" t="s">
        <v>388</v>
      </c>
      <c r="AL98" s="38" t="s">
        <v>388</v>
      </c>
    </row>
    <row r="99" spans="1:38" s="2" customFormat="1" ht="26.25" customHeight="1" thickBot="1" x14ac:dyDescent="0.25">
      <c r="A99" s="43" t="s">
        <v>241</v>
      </c>
      <c r="B99" s="43" t="s">
        <v>242</v>
      </c>
      <c r="C99" s="44" t="s">
        <v>412</v>
      </c>
      <c r="D99" s="57"/>
      <c r="E99" s="93">
        <v>0.22142373568208951</v>
      </c>
      <c r="F99" s="93">
        <v>9.7650963260455494</v>
      </c>
      <c r="G99" s="93" t="s">
        <v>388</v>
      </c>
      <c r="H99" s="93">
        <v>6.962453282542838</v>
      </c>
      <c r="I99" s="93">
        <v>0.18486305390000002</v>
      </c>
      <c r="J99" s="93">
        <v>0.28405786329999999</v>
      </c>
      <c r="K99" s="93">
        <v>0.62222198619999991</v>
      </c>
      <c r="L99" s="93" t="s">
        <v>388</v>
      </c>
      <c r="M99" s="93" t="s">
        <v>388</v>
      </c>
      <c r="N99" s="93" t="s">
        <v>388</v>
      </c>
      <c r="O99" s="93" t="s">
        <v>388</v>
      </c>
      <c r="P99" s="93" t="s">
        <v>388</v>
      </c>
      <c r="Q99" s="93" t="s">
        <v>388</v>
      </c>
      <c r="R99" s="93" t="s">
        <v>388</v>
      </c>
      <c r="S99" s="93" t="s">
        <v>388</v>
      </c>
      <c r="T99" s="93" t="s">
        <v>388</v>
      </c>
      <c r="U99" s="93" t="s">
        <v>388</v>
      </c>
      <c r="V99" s="93" t="s">
        <v>388</v>
      </c>
      <c r="W99" s="93" t="s">
        <v>388</v>
      </c>
      <c r="X99" s="93" t="s">
        <v>388</v>
      </c>
      <c r="Y99" s="93" t="s">
        <v>388</v>
      </c>
      <c r="Z99" s="93" t="s">
        <v>388</v>
      </c>
      <c r="AA99" s="93" t="s">
        <v>388</v>
      </c>
      <c r="AB99" s="93" t="s">
        <v>388</v>
      </c>
      <c r="AC99" s="93" t="s">
        <v>388</v>
      </c>
      <c r="AD99" s="93" t="s">
        <v>388</v>
      </c>
      <c r="AE99" s="40"/>
      <c r="AF99" s="15" t="s">
        <v>388</v>
      </c>
      <c r="AG99" s="15" t="s">
        <v>388</v>
      </c>
      <c r="AH99" s="15" t="s">
        <v>388</v>
      </c>
      <c r="AI99" s="15" t="s">
        <v>388</v>
      </c>
      <c r="AJ99" s="15" t="s">
        <v>388</v>
      </c>
      <c r="AK99" s="15">
        <v>689.2</v>
      </c>
      <c r="AL99" s="38" t="s">
        <v>243</v>
      </c>
    </row>
    <row r="100" spans="1:38" s="2" customFormat="1" ht="26.25" customHeight="1" thickBot="1" x14ac:dyDescent="0.25">
      <c r="A100" s="43" t="s">
        <v>241</v>
      </c>
      <c r="B100" s="43" t="s">
        <v>244</v>
      </c>
      <c r="C100" s="44" t="s">
        <v>413</v>
      </c>
      <c r="D100" s="57"/>
      <c r="E100" s="93">
        <v>0.17573370978244379</v>
      </c>
      <c r="F100" s="93">
        <v>4.0954489255931072</v>
      </c>
      <c r="G100" s="93" t="s">
        <v>388</v>
      </c>
      <c r="H100" s="93">
        <v>5.0525147298359228</v>
      </c>
      <c r="I100" s="93">
        <v>9.1642212343000018E-2</v>
      </c>
      <c r="J100" s="93">
        <v>0.14213377565000002</v>
      </c>
      <c r="K100" s="93">
        <v>0.30609114358600004</v>
      </c>
      <c r="L100" s="93" t="s">
        <v>388</v>
      </c>
      <c r="M100" s="93" t="s">
        <v>388</v>
      </c>
      <c r="N100" s="93" t="s">
        <v>388</v>
      </c>
      <c r="O100" s="93" t="s">
        <v>388</v>
      </c>
      <c r="P100" s="93" t="s">
        <v>388</v>
      </c>
      <c r="Q100" s="93" t="s">
        <v>388</v>
      </c>
      <c r="R100" s="93" t="s">
        <v>388</v>
      </c>
      <c r="S100" s="93" t="s">
        <v>388</v>
      </c>
      <c r="T100" s="93" t="s">
        <v>388</v>
      </c>
      <c r="U100" s="93" t="s">
        <v>388</v>
      </c>
      <c r="V100" s="93" t="s">
        <v>388</v>
      </c>
      <c r="W100" s="93" t="s">
        <v>388</v>
      </c>
      <c r="X100" s="93" t="s">
        <v>388</v>
      </c>
      <c r="Y100" s="93" t="s">
        <v>388</v>
      </c>
      <c r="Z100" s="93" t="s">
        <v>388</v>
      </c>
      <c r="AA100" s="93" t="s">
        <v>388</v>
      </c>
      <c r="AB100" s="93" t="s">
        <v>388</v>
      </c>
      <c r="AC100" s="93" t="s">
        <v>388</v>
      </c>
      <c r="AD100" s="93" t="s">
        <v>388</v>
      </c>
      <c r="AE100" s="40"/>
      <c r="AF100" s="15" t="s">
        <v>388</v>
      </c>
      <c r="AG100" s="15" t="s">
        <v>388</v>
      </c>
      <c r="AH100" s="15" t="s">
        <v>388</v>
      </c>
      <c r="AI100" s="15" t="s">
        <v>388</v>
      </c>
      <c r="AJ100" s="15" t="s">
        <v>388</v>
      </c>
      <c r="AK100" s="15">
        <v>1029.4000000000001</v>
      </c>
      <c r="AL100" s="38" t="s">
        <v>243</v>
      </c>
    </row>
    <row r="101" spans="1:38" s="2" customFormat="1" ht="26.25" customHeight="1" thickBot="1" x14ac:dyDescent="0.25">
      <c r="A101" s="43" t="s">
        <v>241</v>
      </c>
      <c r="B101" s="43" t="s">
        <v>245</v>
      </c>
      <c r="C101" s="44" t="s">
        <v>246</v>
      </c>
      <c r="D101" s="57"/>
      <c r="E101" s="93">
        <v>6.1383581908257753E-3</v>
      </c>
      <c r="F101" s="93">
        <v>0.11212550291839538</v>
      </c>
      <c r="G101" s="93" t="s">
        <v>388</v>
      </c>
      <c r="H101" s="93">
        <v>7.6068962348445623E-2</v>
      </c>
      <c r="I101" s="93">
        <v>1.6435003800000002E-3</v>
      </c>
      <c r="J101" s="93">
        <v>4.9305011380000006E-3</v>
      </c>
      <c r="K101" s="93">
        <v>1.1504502654E-2</v>
      </c>
      <c r="L101" s="93" t="s">
        <v>388</v>
      </c>
      <c r="M101" s="93" t="s">
        <v>388</v>
      </c>
      <c r="N101" s="93" t="s">
        <v>388</v>
      </c>
      <c r="O101" s="93" t="s">
        <v>388</v>
      </c>
      <c r="P101" s="93" t="s">
        <v>388</v>
      </c>
      <c r="Q101" s="93" t="s">
        <v>388</v>
      </c>
      <c r="R101" s="93" t="s">
        <v>388</v>
      </c>
      <c r="S101" s="93" t="s">
        <v>388</v>
      </c>
      <c r="T101" s="93" t="s">
        <v>388</v>
      </c>
      <c r="U101" s="93" t="s">
        <v>388</v>
      </c>
      <c r="V101" s="93" t="s">
        <v>388</v>
      </c>
      <c r="W101" s="93" t="s">
        <v>388</v>
      </c>
      <c r="X101" s="93" t="s">
        <v>388</v>
      </c>
      <c r="Y101" s="93" t="s">
        <v>388</v>
      </c>
      <c r="Z101" s="93" t="s">
        <v>388</v>
      </c>
      <c r="AA101" s="93" t="s">
        <v>388</v>
      </c>
      <c r="AB101" s="93" t="s">
        <v>388</v>
      </c>
      <c r="AC101" s="93" t="s">
        <v>388</v>
      </c>
      <c r="AD101" s="93" t="s">
        <v>388</v>
      </c>
      <c r="AE101" s="40"/>
      <c r="AF101" s="15" t="s">
        <v>388</v>
      </c>
      <c r="AG101" s="15" t="s">
        <v>388</v>
      </c>
      <c r="AH101" s="15" t="s">
        <v>388</v>
      </c>
      <c r="AI101" s="15" t="s">
        <v>388</v>
      </c>
      <c r="AJ101" s="15" t="s">
        <v>388</v>
      </c>
      <c r="AK101" s="15">
        <v>103.8</v>
      </c>
      <c r="AL101" s="38" t="s">
        <v>243</v>
      </c>
    </row>
    <row r="102" spans="1:38" s="2" customFormat="1" ht="26.25" customHeight="1" thickBot="1" x14ac:dyDescent="0.25">
      <c r="A102" s="43" t="s">
        <v>241</v>
      </c>
      <c r="B102" s="43" t="s">
        <v>247</v>
      </c>
      <c r="C102" s="44" t="s">
        <v>414</v>
      </c>
      <c r="D102" s="57"/>
      <c r="E102" s="93">
        <v>8.0141129493437491E-2</v>
      </c>
      <c r="F102" s="93">
        <v>0.42291714022694482</v>
      </c>
      <c r="G102" s="93" t="s">
        <v>388</v>
      </c>
      <c r="H102" s="93">
        <v>3.8200198745784184</v>
      </c>
      <c r="I102" s="93">
        <v>4.332318301E-3</v>
      </c>
      <c r="J102" s="93">
        <v>9.1830257633000012E-2</v>
      </c>
      <c r="K102" s="93">
        <v>0.55915722303200011</v>
      </c>
      <c r="L102" s="93" t="s">
        <v>388</v>
      </c>
      <c r="M102" s="93" t="s">
        <v>388</v>
      </c>
      <c r="N102" s="93" t="s">
        <v>388</v>
      </c>
      <c r="O102" s="93" t="s">
        <v>388</v>
      </c>
      <c r="P102" s="93" t="s">
        <v>388</v>
      </c>
      <c r="Q102" s="93" t="s">
        <v>388</v>
      </c>
      <c r="R102" s="93" t="s">
        <v>388</v>
      </c>
      <c r="S102" s="93" t="s">
        <v>388</v>
      </c>
      <c r="T102" s="93" t="s">
        <v>388</v>
      </c>
      <c r="U102" s="93" t="s">
        <v>388</v>
      </c>
      <c r="V102" s="93" t="s">
        <v>388</v>
      </c>
      <c r="W102" s="93" t="s">
        <v>388</v>
      </c>
      <c r="X102" s="93" t="s">
        <v>388</v>
      </c>
      <c r="Y102" s="93" t="s">
        <v>388</v>
      </c>
      <c r="Z102" s="93" t="s">
        <v>388</v>
      </c>
      <c r="AA102" s="93" t="s">
        <v>388</v>
      </c>
      <c r="AB102" s="93" t="s">
        <v>388</v>
      </c>
      <c r="AC102" s="93" t="s">
        <v>388</v>
      </c>
      <c r="AD102" s="93" t="s">
        <v>388</v>
      </c>
      <c r="AE102" s="40"/>
      <c r="AF102" s="15" t="s">
        <v>388</v>
      </c>
      <c r="AG102" s="15" t="s">
        <v>388</v>
      </c>
      <c r="AH102" s="15" t="s">
        <v>388</v>
      </c>
      <c r="AI102" s="15" t="s">
        <v>388</v>
      </c>
      <c r="AJ102" s="15" t="s">
        <v>388</v>
      </c>
      <c r="AK102" s="15">
        <v>999.28400000000011</v>
      </c>
      <c r="AL102" s="38" t="s">
        <v>243</v>
      </c>
    </row>
    <row r="103" spans="1:38" s="2" customFormat="1" ht="26.25" customHeight="1" thickBot="1" x14ac:dyDescent="0.25">
      <c r="A103" s="43" t="s">
        <v>241</v>
      </c>
      <c r="B103" s="43" t="s">
        <v>248</v>
      </c>
      <c r="C103" s="44" t="s">
        <v>249</v>
      </c>
      <c r="D103" s="57"/>
      <c r="E103" s="93" t="s">
        <v>392</v>
      </c>
      <c r="F103" s="93" t="s">
        <v>392</v>
      </c>
      <c r="G103" s="93" t="s">
        <v>392</v>
      </c>
      <c r="H103" s="93" t="s">
        <v>392</v>
      </c>
      <c r="I103" s="93" t="s">
        <v>392</v>
      </c>
      <c r="J103" s="93" t="s">
        <v>392</v>
      </c>
      <c r="K103" s="93" t="s">
        <v>392</v>
      </c>
      <c r="L103" s="93" t="s">
        <v>392</v>
      </c>
      <c r="M103" s="93" t="s">
        <v>392</v>
      </c>
      <c r="N103" s="93" t="s">
        <v>392</v>
      </c>
      <c r="O103" s="93" t="s">
        <v>392</v>
      </c>
      <c r="P103" s="93" t="s">
        <v>392</v>
      </c>
      <c r="Q103" s="93" t="s">
        <v>392</v>
      </c>
      <c r="R103" s="93" t="s">
        <v>392</v>
      </c>
      <c r="S103" s="93" t="s">
        <v>392</v>
      </c>
      <c r="T103" s="93" t="s">
        <v>392</v>
      </c>
      <c r="U103" s="93" t="s">
        <v>392</v>
      </c>
      <c r="V103" s="93" t="s">
        <v>392</v>
      </c>
      <c r="W103" s="93" t="s">
        <v>392</v>
      </c>
      <c r="X103" s="93" t="s">
        <v>392</v>
      </c>
      <c r="Y103" s="93" t="s">
        <v>392</v>
      </c>
      <c r="Z103" s="93" t="s">
        <v>392</v>
      </c>
      <c r="AA103" s="93" t="s">
        <v>392</v>
      </c>
      <c r="AB103" s="93" t="s">
        <v>392</v>
      </c>
      <c r="AC103" s="93" t="s">
        <v>392</v>
      </c>
      <c r="AD103" s="93" t="s">
        <v>392</v>
      </c>
      <c r="AE103" s="40"/>
      <c r="AF103" s="15" t="s">
        <v>392</v>
      </c>
      <c r="AG103" s="15" t="s">
        <v>392</v>
      </c>
      <c r="AH103" s="15" t="s">
        <v>392</v>
      </c>
      <c r="AI103" s="15" t="s">
        <v>392</v>
      </c>
      <c r="AJ103" s="15" t="s">
        <v>392</v>
      </c>
      <c r="AK103" s="15" t="s">
        <v>392</v>
      </c>
      <c r="AL103" s="38" t="s">
        <v>415</v>
      </c>
    </row>
    <row r="104" spans="1:38" s="2" customFormat="1" ht="26.25" customHeight="1" thickBot="1" x14ac:dyDescent="0.25">
      <c r="A104" s="43" t="s">
        <v>241</v>
      </c>
      <c r="B104" s="43" t="s">
        <v>250</v>
      </c>
      <c r="C104" s="44" t="s">
        <v>251</v>
      </c>
      <c r="D104" s="57"/>
      <c r="E104" s="93">
        <v>5.2156056600000003E-4</v>
      </c>
      <c r="F104" s="93">
        <v>4.8017138179999993E-3</v>
      </c>
      <c r="G104" s="93" t="s">
        <v>388</v>
      </c>
      <c r="H104" s="93">
        <v>6.463219337E-3</v>
      </c>
      <c r="I104" s="93">
        <v>9.5000021999999999E-5</v>
      </c>
      <c r="J104" s="93">
        <v>2.85000066E-4</v>
      </c>
      <c r="K104" s="93">
        <v>6.6500015400000004E-4</v>
      </c>
      <c r="L104" s="93" t="s">
        <v>388</v>
      </c>
      <c r="M104" s="93" t="s">
        <v>388</v>
      </c>
      <c r="N104" s="93" t="s">
        <v>388</v>
      </c>
      <c r="O104" s="93" t="s">
        <v>388</v>
      </c>
      <c r="P104" s="93" t="s">
        <v>388</v>
      </c>
      <c r="Q104" s="93" t="s">
        <v>388</v>
      </c>
      <c r="R104" s="93" t="s">
        <v>388</v>
      </c>
      <c r="S104" s="93" t="s">
        <v>388</v>
      </c>
      <c r="T104" s="93" t="s">
        <v>388</v>
      </c>
      <c r="U104" s="93" t="s">
        <v>388</v>
      </c>
      <c r="V104" s="93" t="s">
        <v>388</v>
      </c>
      <c r="W104" s="93" t="s">
        <v>388</v>
      </c>
      <c r="X104" s="93" t="s">
        <v>388</v>
      </c>
      <c r="Y104" s="93" t="s">
        <v>388</v>
      </c>
      <c r="Z104" s="93" t="s">
        <v>388</v>
      </c>
      <c r="AA104" s="93" t="s">
        <v>388</v>
      </c>
      <c r="AB104" s="93" t="s">
        <v>388</v>
      </c>
      <c r="AC104" s="93" t="s">
        <v>388</v>
      </c>
      <c r="AD104" s="93" t="s">
        <v>388</v>
      </c>
      <c r="AE104" s="40"/>
      <c r="AF104" s="15" t="s">
        <v>388</v>
      </c>
      <c r="AG104" s="15" t="s">
        <v>388</v>
      </c>
      <c r="AH104" s="15" t="s">
        <v>388</v>
      </c>
      <c r="AI104" s="15" t="s">
        <v>388</v>
      </c>
      <c r="AJ104" s="15" t="s">
        <v>388</v>
      </c>
      <c r="AK104" s="15">
        <v>6</v>
      </c>
      <c r="AL104" s="38" t="s">
        <v>243</v>
      </c>
    </row>
    <row r="105" spans="1:38" s="2" customFormat="1" ht="26.25" customHeight="1" thickBot="1" x14ac:dyDescent="0.25">
      <c r="A105" s="43" t="s">
        <v>241</v>
      </c>
      <c r="B105" s="43" t="s">
        <v>252</v>
      </c>
      <c r="C105" s="44" t="s">
        <v>253</v>
      </c>
      <c r="D105" s="57"/>
      <c r="E105" s="93">
        <v>1.4078894414000001E-2</v>
      </c>
      <c r="F105" s="93">
        <v>0.11472994848516133</v>
      </c>
      <c r="G105" s="93" t="s">
        <v>388</v>
      </c>
      <c r="H105" s="93">
        <v>0.26663803686029647</v>
      </c>
      <c r="I105" s="93">
        <v>2.4743246200000001E-3</v>
      </c>
      <c r="J105" s="93">
        <v>3.8882244029999997E-3</v>
      </c>
      <c r="K105" s="93">
        <v>8.4833986980000012E-3</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40"/>
      <c r="AF105" s="15" t="s">
        <v>388</v>
      </c>
      <c r="AG105" s="15" t="s">
        <v>388</v>
      </c>
      <c r="AH105" s="15" t="s">
        <v>388</v>
      </c>
      <c r="AI105" s="15" t="s">
        <v>388</v>
      </c>
      <c r="AJ105" s="15" t="s">
        <v>388</v>
      </c>
      <c r="AK105" s="15">
        <v>33.101999999999997</v>
      </c>
      <c r="AL105" s="38" t="s">
        <v>243</v>
      </c>
    </row>
    <row r="106" spans="1:38" s="2" customFormat="1" ht="26.25" customHeight="1" thickBot="1" x14ac:dyDescent="0.25">
      <c r="A106" s="43" t="s">
        <v>241</v>
      </c>
      <c r="B106" s="43" t="s">
        <v>254</v>
      </c>
      <c r="C106" s="44" t="s">
        <v>255</v>
      </c>
      <c r="D106" s="57"/>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40"/>
      <c r="AF106" s="15" t="s">
        <v>415</v>
      </c>
      <c r="AG106" s="15" t="s">
        <v>415</v>
      </c>
      <c r="AH106" s="15" t="s">
        <v>415</v>
      </c>
      <c r="AI106" s="15" t="s">
        <v>415</v>
      </c>
      <c r="AJ106" s="15" t="s">
        <v>415</v>
      </c>
      <c r="AK106" s="15" t="s">
        <v>415</v>
      </c>
      <c r="AL106" s="38" t="s">
        <v>415</v>
      </c>
    </row>
    <row r="107" spans="1:38" s="2" customFormat="1" ht="26.25" customHeight="1" thickBot="1" x14ac:dyDescent="0.25">
      <c r="A107" s="43" t="s">
        <v>241</v>
      </c>
      <c r="B107" s="43" t="s">
        <v>256</v>
      </c>
      <c r="C107" s="44" t="s">
        <v>416</v>
      </c>
      <c r="D107" s="57"/>
      <c r="E107" s="93">
        <v>3.9751719870734788E-2</v>
      </c>
      <c r="F107" s="93">
        <v>0.26129022476167463</v>
      </c>
      <c r="G107" s="93" t="s">
        <v>388</v>
      </c>
      <c r="H107" s="93">
        <v>0.74566416945741187</v>
      </c>
      <c r="I107" s="93">
        <v>8.9898815710000007E-3</v>
      </c>
      <c r="J107" s="93">
        <v>0.1198650876</v>
      </c>
      <c r="K107" s="93">
        <v>0.56935916620000004</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40"/>
      <c r="AF107" s="15" t="s">
        <v>388</v>
      </c>
      <c r="AG107" s="15" t="s">
        <v>388</v>
      </c>
      <c r="AH107" s="15" t="s">
        <v>388</v>
      </c>
      <c r="AI107" s="15" t="s">
        <v>388</v>
      </c>
      <c r="AJ107" s="15" t="s">
        <v>388</v>
      </c>
      <c r="AK107" s="15">
        <v>5341.5</v>
      </c>
      <c r="AL107" s="38" t="s">
        <v>243</v>
      </c>
    </row>
    <row r="108" spans="1:38" s="2" customFormat="1" ht="26.25" customHeight="1" thickBot="1" x14ac:dyDescent="0.25">
      <c r="A108" s="43" t="s">
        <v>241</v>
      </c>
      <c r="B108" s="43" t="s">
        <v>257</v>
      </c>
      <c r="C108" s="44" t="s">
        <v>417</v>
      </c>
      <c r="D108" s="57"/>
      <c r="E108" s="93">
        <v>1.6576989901712684E-2</v>
      </c>
      <c r="F108" s="93">
        <v>0.14842667847645585</v>
      </c>
      <c r="G108" s="93" t="s">
        <v>388</v>
      </c>
      <c r="H108" s="93">
        <v>0.12445889976217778</v>
      </c>
      <c r="I108" s="93">
        <v>1.97E-3</v>
      </c>
      <c r="J108" s="93">
        <v>1.9699999999999999E-2</v>
      </c>
      <c r="K108" s="93">
        <v>3.9399999999999998E-2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40"/>
      <c r="AF108" s="15" t="s">
        <v>388</v>
      </c>
      <c r="AG108" s="15" t="s">
        <v>388</v>
      </c>
      <c r="AH108" s="15" t="s">
        <v>388</v>
      </c>
      <c r="AI108" s="15" t="s">
        <v>388</v>
      </c>
      <c r="AJ108" s="15" t="s">
        <v>388</v>
      </c>
      <c r="AK108" s="15">
        <v>1970</v>
      </c>
      <c r="AL108" s="38" t="s">
        <v>243</v>
      </c>
    </row>
    <row r="109" spans="1:38" s="2" customFormat="1" ht="26.25" customHeight="1" thickBot="1" x14ac:dyDescent="0.25">
      <c r="A109" s="43" t="s">
        <v>241</v>
      </c>
      <c r="B109" s="43" t="s">
        <v>258</v>
      </c>
      <c r="C109" s="44" t="s">
        <v>418</v>
      </c>
      <c r="D109" s="57"/>
      <c r="E109" s="93">
        <v>1.1545785156342856E-3</v>
      </c>
      <c r="F109" s="93">
        <v>6.0999704857363606E-3</v>
      </c>
      <c r="G109" s="93" t="s">
        <v>388</v>
      </c>
      <c r="H109" s="93">
        <v>1.2691459068891428E-2</v>
      </c>
      <c r="I109" s="93">
        <v>5.9999999999999995E-4</v>
      </c>
      <c r="J109" s="93">
        <v>3.3E-3</v>
      </c>
      <c r="K109" s="93">
        <v>3.3E-3</v>
      </c>
      <c r="L109" s="93" t="s">
        <v>388</v>
      </c>
      <c r="M109" s="93" t="s">
        <v>388</v>
      </c>
      <c r="N109" s="93" t="s">
        <v>388</v>
      </c>
      <c r="O109" s="93" t="s">
        <v>388</v>
      </c>
      <c r="P109" s="93" t="s">
        <v>388</v>
      </c>
      <c r="Q109" s="93" t="s">
        <v>388</v>
      </c>
      <c r="R109" s="93" t="s">
        <v>388</v>
      </c>
      <c r="S109" s="93" t="s">
        <v>388</v>
      </c>
      <c r="T109" s="93" t="s">
        <v>388</v>
      </c>
      <c r="U109" s="93" t="s">
        <v>388</v>
      </c>
      <c r="V109" s="93" t="s">
        <v>388</v>
      </c>
      <c r="W109" s="93" t="s">
        <v>388</v>
      </c>
      <c r="X109" s="93" t="s">
        <v>388</v>
      </c>
      <c r="Y109" s="93" t="s">
        <v>388</v>
      </c>
      <c r="Z109" s="93" t="s">
        <v>388</v>
      </c>
      <c r="AA109" s="93" t="s">
        <v>388</v>
      </c>
      <c r="AB109" s="93" t="s">
        <v>388</v>
      </c>
      <c r="AC109" s="93" t="s">
        <v>388</v>
      </c>
      <c r="AD109" s="93" t="s">
        <v>388</v>
      </c>
      <c r="AE109" s="40"/>
      <c r="AF109" s="15" t="s">
        <v>388</v>
      </c>
      <c r="AG109" s="15" t="s">
        <v>388</v>
      </c>
      <c r="AH109" s="15" t="s">
        <v>388</v>
      </c>
      <c r="AI109" s="15" t="s">
        <v>388</v>
      </c>
      <c r="AJ109" s="15" t="s">
        <v>388</v>
      </c>
      <c r="AK109" s="15">
        <v>60</v>
      </c>
      <c r="AL109" s="38" t="s">
        <v>243</v>
      </c>
    </row>
    <row r="110" spans="1:38" s="2" customFormat="1" ht="26.25" customHeight="1" thickBot="1" x14ac:dyDescent="0.25">
      <c r="A110" s="43" t="s">
        <v>241</v>
      </c>
      <c r="B110" s="43" t="s">
        <v>259</v>
      </c>
      <c r="C110" s="44" t="s">
        <v>419</v>
      </c>
      <c r="D110" s="57"/>
      <c r="E110" s="93">
        <v>9.2568235258744594E-3</v>
      </c>
      <c r="F110" s="93">
        <v>4.5265865812160071E-2</v>
      </c>
      <c r="G110" s="93" t="s">
        <v>388</v>
      </c>
      <c r="H110" s="93">
        <v>9.3296668624764489E-2</v>
      </c>
      <c r="I110" s="93">
        <v>2.365656E-2</v>
      </c>
      <c r="J110" s="93">
        <v>0.16652217</v>
      </c>
      <c r="K110" s="93">
        <v>0.17383467</v>
      </c>
      <c r="L110" s="93" t="s">
        <v>388</v>
      </c>
      <c r="M110" s="93" t="s">
        <v>388</v>
      </c>
      <c r="N110" s="93" t="s">
        <v>388</v>
      </c>
      <c r="O110" s="93" t="s">
        <v>388</v>
      </c>
      <c r="P110" s="93" t="s">
        <v>388</v>
      </c>
      <c r="Q110" s="93" t="s">
        <v>388</v>
      </c>
      <c r="R110" s="93" t="s">
        <v>388</v>
      </c>
      <c r="S110" s="93" t="s">
        <v>388</v>
      </c>
      <c r="T110" s="93" t="s">
        <v>388</v>
      </c>
      <c r="U110" s="93" t="s">
        <v>388</v>
      </c>
      <c r="V110" s="93" t="s">
        <v>388</v>
      </c>
      <c r="W110" s="93" t="s">
        <v>388</v>
      </c>
      <c r="X110" s="93" t="s">
        <v>388</v>
      </c>
      <c r="Y110" s="93" t="s">
        <v>388</v>
      </c>
      <c r="Z110" s="93" t="s">
        <v>388</v>
      </c>
      <c r="AA110" s="93" t="s">
        <v>388</v>
      </c>
      <c r="AB110" s="93" t="s">
        <v>388</v>
      </c>
      <c r="AC110" s="93" t="s">
        <v>388</v>
      </c>
      <c r="AD110" s="93" t="s">
        <v>388</v>
      </c>
      <c r="AE110" s="40"/>
      <c r="AF110" s="15" t="s">
        <v>388</v>
      </c>
      <c r="AG110" s="15" t="s">
        <v>388</v>
      </c>
      <c r="AH110" s="15" t="s">
        <v>388</v>
      </c>
      <c r="AI110" s="15" t="s">
        <v>388</v>
      </c>
      <c r="AJ110" s="15" t="s">
        <v>388</v>
      </c>
      <c r="AK110" s="15">
        <v>1641.7</v>
      </c>
      <c r="AL110" s="38" t="s">
        <v>243</v>
      </c>
    </row>
    <row r="111" spans="1:38" s="2" customFormat="1" ht="26.25" customHeight="1" thickBot="1" x14ac:dyDescent="0.25">
      <c r="A111" s="43" t="s">
        <v>241</v>
      </c>
      <c r="B111" s="43" t="s">
        <v>260</v>
      </c>
      <c r="C111" s="44" t="s">
        <v>420</v>
      </c>
      <c r="D111" s="57"/>
      <c r="E111" s="93">
        <v>8.7821894764535183E-2</v>
      </c>
      <c r="F111" s="93">
        <v>2.7665823790741282</v>
      </c>
      <c r="G111" s="93" t="s">
        <v>388</v>
      </c>
      <c r="H111" s="93">
        <v>3.9506491347293338</v>
      </c>
      <c r="I111" s="93">
        <v>5.5290352000000001E-2</v>
      </c>
      <c r="J111" s="93">
        <v>0.110580704</v>
      </c>
      <c r="K111" s="93">
        <v>0.24880658400000003</v>
      </c>
      <c r="L111" s="93" t="s">
        <v>388</v>
      </c>
      <c r="M111" s="93" t="s">
        <v>388</v>
      </c>
      <c r="N111" s="93" t="s">
        <v>388</v>
      </c>
      <c r="O111" s="93" t="s">
        <v>388</v>
      </c>
      <c r="P111" s="93" t="s">
        <v>388</v>
      </c>
      <c r="Q111" s="93" t="s">
        <v>388</v>
      </c>
      <c r="R111" s="93" t="s">
        <v>388</v>
      </c>
      <c r="S111" s="93" t="s">
        <v>388</v>
      </c>
      <c r="T111" s="93" t="s">
        <v>388</v>
      </c>
      <c r="U111" s="93" t="s">
        <v>388</v>
      </c>
      <c r="V111" s="93" t="s">
        <v>388</v>
      </c>
      <c r="W111" s="93" t="s">
        <v>388</v>
      </c>
      <c r="X111" s="93" t="s">
        <v>388</v>
      </c>
      <c r="Y111" s="93" t="s">
        <v>388</v>
      </c>
      <c r="Z111" s="93" t="s">
        <v>388</v>
      </c>
      <c r="AA111" s="93" t="s">
        <v>388</v>
      </c>
      <c r="AB111" s="93" t="s">
        <v>388</v>
      </c>
      <c r="AC111" s="93" t="s">
        <v>388</v>
      </c>
      <c r="AD111" s="93" t="s">
        <v>388</v>
      </c>
      <c r="AE111" s="40"/>
      <c r="AF111" s="15" t="s">
        <v>388</v>
      </c>
      <c r="AG111" s="15" t="s">
        <v>388</v>
      </c>
      <c r="AH111" s="15" t="s">
        <v>388</v>
      </c>
      <c r="AI111" s="15" t="s">
        <v>388</v>
      </c>
      <c r="AJ111" s="15" t="s">
        <v>388</v>
      </c>
      <c r="AK111" s="15">
        <v>7095.8519999999999</v>
      </c>
      <c r="AL111" s="38" t="s">
        <v>243</v>
      </c>
    </row>
    <row r="112" spans="1:38" s="2" customFormat="1" ht="26.25" customHeight="1" thickBot="1" x14ac:dyDescent="0.25">
      <c r="A112" s="43" t="s">
        <v>261</v>
      </c>
      <c r="B112" s="43" t="s">
        <v>262</v>
      </c>
      <c r="C112" s="44" t="s">
        <v>263</v>
      </c>
      <c r="D112" s="45"/>
      <c r="E112" s="93">
        <v>7.0928818977240962</v>
      </c>
      <c r="F112" s="93" t="s">
        <v>388</v>
      </c>
      <c r="G112" s="93" t="s">
        <v>388</v>
      </c>
      <c r="H112" s="93">
        <v>4.6524404477741079</v>
      </c>
      <c r="I112" s="93" t="s">
        <v>387</v>
      </c>
      <c r="J112" s="93" t="s">
        <v>387</v>
      </c>
      <c r="K112" s="93" t="s">
        <v>387</v>
      </c>
      <c r="L112" s="93" t="s">
        <v>388</v>
      </c>
      <c r="M112" s="93" t="s">
        <v>388</v>
      </c>
      <c r="N112" s="93" t="s">
        <v>388</v>
      </c>
      <c r="O112" s="93" t="s">
        <v>388</v>
      </c>
      <c r="P112" s="93" t="s">
        <v>388</v>
      </c>
      <c r="Q112" s="93" t="s">
        <v>388</v>
      </c>
      <c r="R112" s="93" t="s">
        <v>388</v>
      </c>
      <c r="S112" s="93" t="s">
        <v>388</v>
      </c>
      <c r="T112" s="93" t="s">
        <v>388</v>
      </c>
      <c r="U112" s="93" t="s">
        <v>388</v>
      </c>
      <c r="V112" s="93" t="s">
        <v>388</v>
      </c>
      <c r="W112" s="93" t="s">
        <v>388</v>
      </c>
      <c r="X112" s="93" t="s">
        <v>388</v>
      </c>
      <c r="Y112" s="93" t="s">
        <v>388</v>
      </c>
      <c r="Z112" s="93" t="s">
        <v>388</v>
      </c>
      <c r="AA112" s="93" t="s">
        <v>388</v>
      </c>
      <c r="AB112" s="93" t="s">
        <v>388</v>
      </c>
      <c r="AC112" s="93" t="s">
        <v>388</v>
      </c>
      <c r="AD112" s="93" t="s">
        <v>388</v>
      </c>
      <c r="AE112" s="40"/>
      <c r="AF112" s="15" t="s">
        <v>388</v>
      </c>
      <c r="AG112" s="15" t="s">
        <v>388</v>
      </c>
      <c r="AH112" s="15" t="s">
        <v>388</v>
      </c>
      <c r="AI112" s="15" t="s">
        <v>388</v>
      </c>
      <c r="AJ112" s="15" t="s">
        <v>388</v>
      </c>
      <c r="AK112" s="15">
        <v>177.23400000000001</v>
      </c>
      <c r="AL112" s="38" t="s">
        <v>432</v>
      </c>
    </row>
    <row r="113" spans="1:38" s="2" customFormat="1" ht="26.25" customHeight="1" thickBot="1" x14ac:dyDescent="0.25">
      <c r="A113" s="43" t="s">
        <v>261</v>
      </c>
      <c r="B113" s="58" t="s">
        <v>264</v>
      </c>
      <c r="C113" s="59" t="s">
        <v>265</v>
      </c>
      <c r="D113" s="45"/>
      <c r="E113" s="93">
        <v>3.5647150300366155</v>
      </c>
      <c r="F113" s="93">
        <v>5.6281487731740425</v>
      </c>
      <c r="G113" s="93" t="s">
        <v>388</v>
      </c>
      <c r="H113" s="93">
        <v>12.079634096447061</v>
      </c>
      <c r="I113" s="93" t="s">
        <v>388</v>
      </c>
      <c r="J113" s="93" t="s">
        <v>388</v>
      </c>
      <c r="K113" s="93" t="s">
        <v>388</v>
      </c>
      <c r="L113" s="93" t="s">
        <v>388</v>
      </c>
      <c r="M113" s="93" t="s">
        <v>388</v>
      </c>
      <c r="N113" s="93" t="s">
        <v>388</v>
      </c>
      <c r="O113" s="93" t="s">
        <v>388</v>
      </c>
      <c r="P113" s="93" t="s">
        <v>388</v>
      </c>
      <c r="Q113" s="93" t="s">
        <v>388</v>
      </c>
      <c r="R113" s="93" t="s">
        <v>388</v>
      </c>
      <c r="S113" s="93" t="s">
        <v>388</v>
      </c>
      <c r="T113" s="93" t="s">
        <v>388</v>
      </c>
      <c r="U113" s="93" t="s">
        <v>388</v>
      </c>
      <c r="V113" s="93" t="s">
        <v>388</v>
      </c>
      <c r="W113" s="93" t="s">
        <v>388</v>
      </c>
      <c r="X113" s="93" t="s">
        <v>388</v>
      </c>
      <c r="Y113" s="93" t="s">
        <v>388</v>
      </c>
      <c r="Z113" s="93" t="s">
        <v>388</v>
      </c>
      <c r="AA113" s="93" t="s">
        <v>388</v>
      </c>
      <c r="AB113" s="93" t="s">
        <v>388</v>
      </c>
      <c r="AC113" s="93" t="s">
        <v>388</v>
      </c>
      <c r="AD113" s="93" t="s">
        <v>388</v>
      </c>
      <c r="AE113" s="40"/>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58" t="s">
        <v>266</v>
      </c>
      <c r="C114" s="59" t="s">
        <v>421</v>
      </c>
      <c r="D114" s="45"/>
      <c r="E114" s="93" t="s">
        <v>387</v>
      </c>
      <c r="F114" s="93" t="s">
        <v>388</v>
      </c>
      <c r="G114" s="93" t="s">
        <v>388</v>
      </c>
      <c r="H114" s="93" t="s">
        <v>387</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40"/>
      <c r="AF114" s="15" t="s">
        <v>388</v>
      </c>
      <c r="AG114" s="15" t="s">
        <v>388</v>
      </c>
      <c r="AH114" s="15" t="s">
        <v>388</v>
      </c>
      <c r="AI114" s="15" t="s">
        <v>388</v>
      </c>
      <c r="AJ114" s="15" t="s">
        <v>388</v>
      </c>
      <c r="AK114" s="15" t="s">
        <v>388</v>
      </c>
      <c r="AL114" s="38" t="s">
        <v>441</v>
      </c>
    </row>
    <row r="115" spans="1:38" s="2" customFormat="1" ht="26.25" customHeight="1" thickBot="1" x14ac:dyDescent="0.25">
      <c r="A115" s="43" t="s">
        <v>261</v>
      </c>
      <c r="B115" s="58" t="s">
        <v>267</v>
      </c>
      <c r="C115" s="59" t="s">
        <v>268</v>
      </c>
      <c r="D115" s="45"/>
      <c r="E115" s="93">
        <v>8.9320905508924478E-2</v>
      </c>
      <c r="F115" s="93" t="s">
        <v>388</v>
      </c>
      <c r="G115" s="93" t="s">
        <v>388</v>
      </c>
      <c r="H115" s="93">
        <v>0.17864181101784896</v>
      </c>
      <c r="I115" s="93" t="s">
        <v>388</v>
      </c>
      <c r="J115" s="93" t="s">
        <v>388</v>
      </c>
      <c r="K115" s="93" t="s">
        <v>388</v>
      </c>
      <c r="L115" s="93" t="s">
        <v>388</v>
      </c>
      <c r="M115" s="93" t="s">
        <v>388</v>
      </c>
      <c r="N115" s="93" t="s">
        <v>388</v>
      </c>
      <c r="O115" s="93" t="s">
        <v>388</v>
      </c>
      <c r="P115" s="93" t="s">
        <v>388</v>
      </c>
      <c r="Q115" s="93" t="s">
        <v>388</v>
      </c>
      <c r="R115" s="93" t="s">
        <v>388</v>
      </c>
      <c r="S115" s="93" t="s">
        <v>388</v>
      </c>
      <c r="T115" s="93" t="s">
        <v>388</v>
      </c>
      <c r="U115" s="93" t="s">
        <v>388</v>
      </c>
      <c r="V115" s="93" t="s">
        <v>388</v>
      </c>
      <c r="W115" s="93" t="s">
        <v>388</v>
      </c>
      <c r="X115" s="93" t="s">
        <v>388</v>
      </c>
      <c r="Y115" s="93" t="s">
        <v>388</v>
      </c>
      <c r="Z115" s="93" t="s">
        <v>388</v>
      </c>
      <c r="AA115" s="93" t="s">
        <v>388</v>
      </c>
      <c r="AB115" s="93" t="s">
        <v>388</v>
      </c>
      <c r="AC115" s="93" t="s">
        <v>388</v>
      </c>
      <c r="AD115" s="93" t="s">
        <v>388</v>
      </c>
      <c r="AE115" s="40"/>
      <c r="AF115" s="15" t="s">
        <v>388</v>
      </c>
      <c r="AG115" s="15" t="s">
        <v>388</v>
      </c>
      <c r="AH115" s="15" t="s">
        <v>388</v>
      </c>
      <c r="AI115" s="15" t="s">
        <v>388</v>
      </c>
      <c r="AJ115" s="15" t="s">
        <v>388</v>
      </c>
      <c r="AK115" s="15" t="s">
        <v>388</v>
      </c>
      <c r="AL115" s="38" t="s">
        <v>401</v>
      </c>
    </row>
    <row r="116" spans="1:38" s="2" customFormat="1" ht="26.25" customHeight="1" thickBot="1" x14ac:dyDescent="0.25">
      <c r="A116" s="43" t="s">
        <v>261</v>
      </c>
      <c r="B116" s="43" t="s">
        <v>269</v>
      </c>
      <c r="C116" s="49" t="s">
        <v>422</v>
      </c>
      <c r="D116" s="45"/>
      <c r="E116" s="93">
        <v>1.0419393719284431</v>
      </c>
      <c r="F116" s="93">
        <v>0.1587262817826266</v>
      </c>
      <c r="G116" s="93" t="s">
        <v>388</v>
      </c>
      <c r="H116" s="93">
        <v>2.2730177630310577</v>
      </c>
      <c r="I116" s="93" t="s">
        <v>388</v>
      </c>
      <c r="J116" s="93" t="s">
        <v>388</v>
      </c>
      <c r="K116" s="93" t="s">
        <v>388</v>
      </c>
      <c r="L116" s="93" t="s">
        <v>388</v>
      </c>
      <c r="M116" s="93" t="s">
        <v>388</v>
      </c>
      <c r="N116" s="93" t="s">
        <v>388</v>
      </c>
      <c r="O116" s="93" t="s">
        <v>388</v>
      </c>
      <c r="P116" s="93" t="s">
        <v>388</v>
      </c>
      <c r="Q116" s="93" t="s">
        <v>388</v>
      </c>
      <c r="R116" s="93" t="s">
        <v>388</v>
      </c>
      <c r="S116" s="93" t="s">
        <v>388</v>
      </c>
      <c r="T116" s="93" t="s">
        <v>388</v>
      </c>
      <c r="U116" s="93" t="s">
        <v>388</v>
      </c>
      <c r="V116" s="93" t="s">
        <v>388</v>
      </c>
      <c r="W116" s="93" t="s">
        <v>388</v>
      </c>
      <c r="X116" s="93" t="s">
        <v>388</v>
      </c>
      <c r="Y116" s="93" t="s">
        <v>388</v>
      </c>
      <c r="Z116" s="93" t="s">
        <v>388</v>
      </c>
      <c r="AA116" s="93" t="s">
        <v>388</v>
      </c>
      <c r="AB116" s="93" t="s">
        <v>388</v>
      </c>
      <c r="AC116" s="93" t="s">
        <v>388</v>
      </c>
      <c r="AD116" s="93" t="s">
        <v>388</v>
      </c>
      <c r="AE116" s="40"/>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43" t="s">
        <v>270</v>
      </c>
      <c r="C117" s="49"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40"/>
      <c r="AF117" s="15" t="s">
        <v>388</v>
      </c>
      <c r="AG117" s="15" t="s">
        <v>388</v>
      </c>
      <c r="AH117" s="15" t="s">
        <v>388</v>
      </c>
      <c r="AI117" s="15" t="s">
        <v>388</v>
      </c>
      <c r="AJ117" s="15" t="s">
        <v>388</v>
      </c>
      <c r="AK117" s="15" t="s">
        <v>388</v>
      </c>
      <c r="AL117" s="38" t="s">
        <v>401</v>
      </c>
    </row>
    <row r="118" spans="1:38" s="2" customFormat="1" ht="26.25" customHeight="1" thickBot="1" x14ac:dyDescent="0.25">
      <c r="A118" s="43" t="s">
        <v>261</v>
      </c>
      <c r="B118" s="43" t="s">
        <v>272</v>
      </c>
      <c r="C118" s="49" t="s">
        <v>423</v>
      </c>
      <c r="D118" s="45"/>
      <c r="E118" s="93" t="s">
        <v>388</v>
      </c>
      <c r="F118" s="93" t="s">
        <v>388</v>
      </c>
      <c r="G118" s="93" t="s">
        <v>388</v>
      </c>
      <c r="H118" s="93" t="s">
        <v>388</v>
      </c>
      <c r="I118" s="93" t="s">
        <v>388</v>
      </c>
      <c r="J118" s="93" t="s">
        <v>388</v>
      </c>
      <c r="K118" s="93" t="s">
        <v>388</v>
      </c>
      <c r="L118" s="93" t="s">
        <v>388</v>
      </c>
      <c r="M118" s="93" t="s">
        <v>388</v>
      </c>
      <c r="N118" s="93" t="s">
        <v>388</v>
      </c>
      <c r="O118" s="93" t="s">
        <v>388</v>
      </c>
      <c r="P118" s="93" t="s">
        <v>388</v>
      </c>
      <c r="Q118" s="93" t="s">
        <v>388</v>
      </c>
      <c r="R118" s="93" t="s">
        <v>388</v>
      </c>
      <c r="S118" s="93" t="s">
        <v>388</v>
      </c>
      <c r="T118" s="93" t="s">
        <v>388</v>
      </c>
      <c r="U118" s="93" t="s">
        <v>388</v>
      </c>
      <c r="V118" s="93" t="s">
        <v>388</v>
      </c>
      <c r="W118" s="93" t="s">
        <v>388</v>
      </c>
      <c r="X118" s="93" t="s">
        <v>388</v>
      </c>
      <c r="Y118" s="93" t="s">
        <v>388</v>
      </c>
      <c r="Z118" s="93" t="s">
        <v>388</v>
      </c>
      <c r="AA118" s="93" t="s">
        <v>388</v>
      </c>
      <c r="AB118" s="93" t="s">
        <v>388</v>
      </c>
      <c r="AC118" s="93" t="s">
        <v>388</v>
      </c>
      <c r="AD118" s="93" t="s">
        <v>388</v>
      </c>
      <c r="AE118" s="40"/>
      <c r="AF118" s="15" t="s">
        <v>388</v>
      </c>
      <c r="AG118" s="15" t="s">
        <v>388</v>
      </c>
      <c r="AH118" s="15" t="s">
        <v>388</v>
      </c>
      <c r="AI118" s="15" t="s">
        <v>388</v>
      </c>
      <c r="AJ118" s="15" t="s">
        <v>388</v>
      </c>
      <c r="AK118" s="15" t="s">
        <v>388</v>
      </c>
      <c r="AL118" s="38" t="s">
        <v>401</v>
      </c>
    </row>
    <row r="119" spans="1:38" s="2" customFormat="1" ht="26.25" customHeight="1" thickBot="1" x14ac:dyDescent="0.25">
      <c r="A119" s="43" t="s">
        <v>261</v>
      </c>
      <c r="B119" s="43" t="s">
        <v>273</v>
      </c>
      <c r="C119" s="44" t="s">
        <v>274</v>
      </c>
      <c r="D119" s="45"/>
      <c r="E119" s="93" t="s">
        <v>388</v>
      </c>
      <c r="F119" s="93" t="s">
        <v>388</v>
      </c>
      <c r="G119" s="93" t="s">
        <v>388</v>
      </c>
      <c r="H119" s="93" t="s">
        <v>388</v>
      </c>
      <c r="I119" s="93">
        <v>0.27586791030000002</v>
      </c>
      <c r="J119" s="93">
        <v>5.04719462</v>
      </c>
      <c r="K119" s="93">
        <v>5.04719462</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40"/>
      <c r="AF119" s="15" t="s">
        <v>388</v>
      </c>
      <c r="AG119" s="15" t="s">
        <v>388</v>
      </c>
      <c r="AH119" s="15" t="s">
        <v>388</v>
      </c>
      <c r="AI119" s="15" t="s">
        <v>388</v>
      </c>
      <c r="AJ119" s="15" t="s">
        <v>388</v>
      </c>
      <c r="AK119" s="15">
        <v>1898.2651796885846</v>
      </c>
      <c r="AL119" s="38" t="s">
        <v>442</v>
      </c>
    </row>
    <row r="120" spans="1:38" s="2" customFormat="1" ht="26.25" customHeight="1" thickBot="1" x14ac:dyDescent="0.25">
      <c r="A120" s="43" t="s">
        <v>261</v>
      </c>
      <c r="B120" s="43" t="s">
        <v>275</v>
      </c>
      <c r="C120" s="44" t="s">
        <v>276</v>
      </c>
      <c r="D120" s="45"/>
      <c r="E120" s="93" t="s">
        <v>388</v>
      </c>
      <c r="F120" s="93" t="s">
        <v>388</v>
      </c>
      <c r="G120" s="93" t="s">
        <v>388</v>
      </c>
      <c r="H120" s="93" t="s">
        <v>388</v>
      </c>
      <c r="I120" s="93" t="s">
        <v>388</v>
      </c>
      <c r="J120" s="93" t="s">
        <v>388</v>
      </c>
      <c r="K120" s="93" t="s">
        <v>388</v>
      </c>
      <c r="L120" s="93" t="s">
        <v>388</v>
      </c>
      <c r="M120" s="93" t="s">
        <v>388</v>
      </c>
      <c r="N120" s="93" t="s">
        <v>388</v>
      </c>
      <c r="O120" s="93" t="s">
        <v>388</v>
      </c>
      <c r="P120" s="93" t="s">
        <v>388</v>
      </c>
      <c r="Q120" s="93" t="s">
        <v>388</v>
      </c>
      <c r="R120" s="93" t="s">
        <v>388</v>
      </c>
      <c r="S120" s="93" t="s">
        <v>388</v>
      </c>
      <c r="T120" s="93" t="s">
        <v>388</v>
      </c>
      <c r="U120" s="93" t="s">
        <v>388</v>
      </c>
      <c r="V120" s="93" t="s">
        <v>388</v>
      </c>
      <c r="W120" s="93" t="s">
        <v>388</v>
      </c>
      <c r="X120" s="93" t="s">
        <v>388</v>
      </c>
      <c r="Y120" s="93" t="s">
        <v>388</v>
      </c>
      <c r="Z120" s="93" t="s">
        <v>388</v>
      </c>
      <c r="AA120" s="93" t="s">
        <v>388</v>
      </c>
      <c r="AB120" s="93" t="s">
        <v>388</v>
      </c>
      <c r="AC120" s="93" t="s">
        <v>388</v>
      </c>
      <c r="AD120" s="93" t="s">
        <v>388</v>
      </c>
      <c r="AE120" s="40"/>
      <c r="AF120" s="15" t="s">
        <v>388</v>
      </c>
      <c r="AG120" s="15" t="s">
        <v>388</v>
      </c>
      <c r="AH120" s="15" t="s">
        <v>388</v>
      </c>
      <c r="AI120" s="15" t="s">
        <v>388</v>
      </c>
      <c r="AJ120" s="15" t="s">
        <v>388</v>
      </c>
      <c r="AK120" s="15" t="s">
        <v>388</v>
      </c>
      <c r="AL120" s="38" t="s">
        <v>401</v>
      </c>
    </row>
    <row r="121" spans="1:38" s="2" customFormat="1" ht="26.25" customHeight="1" thickBot="1" x14ac:dyDescent="0.25">
      <c r="A121" s="43" t="s">
        <v>261</v>
      </c>
      <c r="B121" s="43" t="s">
        <v>277</v>
      </c>
      <c r="C121" s="49" t="s">
        <v>278</v>
      </c>
      <c r="D121" s="46" t="s">
        <v>279</v>
      </c>
      <c r="E121" s="93" t="s">
        <v>388</v>
      </c>
      <c r="F121" s="93">
        <v>1.0347785303030002</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40"/>
      <c r="AF121" s="15" t="s">
        <v>388</v>
      </c>
      <c r="AG121" s="15" t="s">
        <v>388</v>
      </c>
      <c r="AH121" s="15" t="s">
        <v>388</v>
      </c>
      <c r="AI121" s="15" t="s">
        <v>388</v>
      </c>
      <c r="AJ121" s="15" t="s">
        <v>388</v>
      </c>
      <c r="AK121" s="15">
        <v>2327.6999999999998</v>
      </c>
      <c r="AL121" s="38" t="s">
        <v>443</v>
      </c>
    </row>
    <row r="122" spans="1:38" s="2" customFormat="1" ht="26.25" customHeight="1" thickBot="1" x14ac:dyDescent="0.25">
      <c r="A122" s="43" t="s">
        <v>261</v>
      </c>
      <c r="B122" s="58" t="s">
        <v>280</v>
      </c>
      <c r="C122" s="59" t="s">
        <v>281</v>
      </c>
      <c r="D122" s="45"/>
      <c r="E122" s="93" t="s">
        <v>388</v>
      </c>
      <c r="F122" s="93" t="s">
        <v>388</v>
      </c>
      <c r="G122" s="93" t="s">
        <v>388</v>
      </c>
      <c r="H122" s="93" t="s">
        <v>388</v>
      </c>
      <c r="I122" s="93" t="s">
        <v>388</v>
      </c>
      <c r="J122" s="93" t="s">
        <v>388</v>
      </c>
      <c r="K122" s="93" t="s">
        <v>388</v>
      </c>
      <c r="L122" s="93" t="s">
        <v>388</v>
      </c>
      <c r="M122" s="93" t="s">
        <v>388</v>
      </c>
      <c r="N122" s="93" t="s">
        <v>388</v>
      </c>
      <c r="O122" s="93" t="s">
        <v>388</v>
      </c>
      <c r="P122" s="93" t="s">
        <v>388</v>
      </c>
      <c r="Q122" s="93" t="s">
        <v>388</v>
      </c>
      <c r="R122" s="93" t="s">
        <v>388</v>
      </c>
      <c r="S122" s="93" t="s">
        <v>388</v>
      </c>
      <c r="T122" s="93" t="s">
        <v>388</v>
      </c>
      <c r="U122" s="93" t="s">
        <v>388</v>
      </c>
      <c r="V122" s="93" t="s">
        <v>388</v>
      </c>
      <c r="W122" s="93" t="s">
        <v>388</v>
      </c>
      <c r="X122" s="93" t="s">
        <v>388</v>
      </c>
      <c r="Y122" s="93" t="s">
        <v>388</v>
      </c>
      <c r="Z122" s="93" t="s">
        <v>388</v>
      </c>
      <c r="AA122" s="93" t="s">
        <v>388</v>
      </c>
      <c r="AB122" s="93" t="s">
        <v>388</v>
      </c>
      <c r="AC122" s="93" t="s">
        <v>387</v>
      </c>
      <c r="AD122" s="93" t="s">
        <v>388</v>
      </c>
      <c r="AE122" s="40"/>
      <c r="AF122" s="15" t="s">
        <v>388</v>
      </c>
      <c r="AG122" s="15" t="s">
        <v>388</v>
      </c>
      <c r="AH122" s="15" t="s">
        <v>388</v>
      </c>
      <c r="AI122" s="15" t="s">
        <v>388</v>
      </c>
      <c r="AJ122" s="15" t="s">
        <v>388</v>
      </c>
      <c r="AK122" s="15" t="s">
        <v>387</v>
      </c>
      <c r="AL122" s="38" t="s">
        <v>437</v>
      </c>
    </row>
    <row r="123" spans="1:38" s="2" customFormat="1" ht="26.25" customHeight="1" thickBot="1" x14ac:dyDescent="0.25">
      <c r="A123" s="43" t="s">
        <v>261</v>
      </c>
      <c r="B123" s="43" t="s">
        <v>282</v>
      </c>
      <c r="C123" s="44" t="s">
        <v>283</v>
      </c>
      <c r="D123" s="45"/>
      <c r="E123" s="93" t="s">
        <v>387</v>
      </c>
      <c r="F123" s="93" t="s">
        <v>387</v>
      </c>
      <c r="G123" s="93" t="s">
        <v>387</v>
      </c>
      <c r="H123" s="93" t="s">
        <v>387</v>
      </c>
      <c r="I123" s="93" t="s">
        <v>387</v>
      </c>
      <c r="J123" s="93" t="s">
        <v>387</v>
      </c>
      <c r="K123" s="93" t="s">
        <v>387</v>
      </c>
      <c r="L123" s="93" t="s">
        <v>387</v>
      </c>
      <c r="M123" s="93" t="s">
        <v>387</v>
      </c>
      <c r="N123" s="93" t="s">
        <v>387</v>
      </c>
      <c r="O123" s="93" t="s">
        <v>387</v>
      </c>
      <c r="P123" s="93" t="s">
        <v>387</v>
      </c>
      <c r="Q123" s="93" t="s">
        <v>387</v>
      </c>
      <c r="R123" s="93" t="s">
        <v>387</v>
      </c>
      <c r="S123" s="93" t="s">
        <v>387</v>
      </c>
      <c r="T123" s="93" t="s">
        <v>387</v>
      </c>
      <c r="U123" s="93" t="s">
        <v>387</v>
      </c>
      <c r="V123" s="93" t="s">
        <v>387</v>
      </c>
      <c r="W123" s="93" t="s">
        <v>388</v>
      </c>
      <c r="X123" s="93" t="s">
        <v>387</v>
      </c>
      <c r="Y123" s="93" t="s">
        <v>387</v>
      </c>
      <c r="Z123" s="93" t="s">
        <v>387</v>
      </c>
      <c r="AA123" s="93" t="s">
        <v>387</v>
      </c>
      <c r="AB123" s="93" t="s">
        <v>387</v>
      </c>
      <c r="AC123" s="93" t="s">
        <v>388</v>
      </c>
      <c r="AD123" s="93" t="s">
        <v>388</v>
      </c>
      <c r="AE123" s="40"/>
      <c r="AF123" s="15" t="s">
        <v>388</v>
      </c>
      <c r="AG123" s="15" t="s">
        <v>388</v>
      </c>
      <c r="AH123" s="15" t="s">
        <v>388</v>
      </c>
      <c r="AI123" s="15" t="s">
        <v>388</v>
      </c>
      <c r="AJ123" s="15" t="s">
        <v>388</v>
      </c>
      <c r="AK123" s="15" t="s">
        <v>387</v>
      </c>
      <c r="AL123" s="38" t="s">
        <v>436</v>
      </c>
    </row>
    <row r="124" spans="1:38" s="2" customFormat="1" ht="26.25" customHeight="1" thickBot="1" x14ac:dyDescent="0.25">
      <c r="A124" s="43" t="s">
        <v>261</v>
      </c>
      <c r="B124" s="60" t="s">
        <v>284</v>
      </c>
      <c r="C124" s="44"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93" t="s">
        <v>392</v>
      </c>
      <c r="AE124" s="40"/>
      <c r="AF124" s="15" t="s">
        <v>392</v>
      </c>
      <c r="AG124" s="15" t="s">
        <v>392</v>
      </c>
      <c r="AH124" s="15" t="s">
        <v>392</v>
      </c>
      <c r="AI124" s="15" t="s">
        <v>392</v>
      </c>
      <c r="AJ124" s="15" t="s">
        <v>392</v>
      </c>
      <c r="AK124" s="15" t="s">
        <v>392</v>
      </c>
      <c r="AL124" s="38" t="s">
        <v>392</v>
      </c>
    </row>
    <row r="125" spans="1:38" s="2" customFormat="1" ht="26.25" customHeight="1" thickBot="1" x14ac:dyDescent="0.25">
      <c r="A125" s="43" t="s">
        <v>286</v>
      </c>
      <c r="B125" s="43" t="s">
        <v>287</v>
      </c>
      <c r="C125" s="44" t="s">
        <v>288</v>
      </c>
      <c r="D125" s="45"/>
      <c r="E125" s="93" t="s">
        <v>388</v>
      </c>
      <c r="F125" s="93" t="s">
        <v>387</v>
      </c>
      <c r="G125" s="93" t="s">
        <v>388</v>
      </c>
      <c r="H125" s="93" t="s">
        <v>388</v>
      </c>
      <c r="I125" s="93" t="s">
        <v>387</v>
      </c>
      <c r="J125" s="93" t="s">
        <v>387</v>
      </c>
      <c r="K125" s="93" t="s">
        <v>387</v>
      </c>
      <c r="L125" s="93" t="s">
        <v>388</v>
      </c>
      <c r="M125" s="93" t="s">
        <v>388</v>
      </c>
      <c r="N125" s="93" t="s">
        <v>388</v>
      </c>
      <c r="O125" s="93" t="s">
        <v>388</v>
      </c>
      <c r="P125" s="93" t="s">
        <v>388</v>
      </c>
      <c r="Q125" s="93" t="s">
        <v>388</v>
      </c>
      <c r="R125" s="93" t="s">
        <v>388</v>
      </c>
      <c r="S125" s="93" t="s">
        <v>388</v>
      </c>
      <c r="T125" s="93" t="s">
        <v>388</v>
      </c>
      <c r="U125" s="93" t="s">
        <v>388</v>
      </c>
      <c r="V125" s="93" t="s">
        <v>388</v>
      </c>
      <c r="W125" s="93" t="s">
        <v>388</v>
      </c>
      <c r="X125" s="93" t="s">
        <v>388</v>
      </c>
      <c r="Y125" s="93" t="s">
        <v>388</v>
      </c>
      <c r="Z125" s="93" t="s">
        <v>388</v>
      </c>
      <c r="AA125" s="93" t="s">
        <v>388</v>
      </c>
      <c r="AB125" s="93" t="s">
        <v>388</v>
      </c>
      <c r="AC125" s="93" t="s">
        <v>388</v>
      </c>
      <c r="AD125" s="93" t="s">
        <v>388</v>
      </c>
      <c r="AE125" s="40"/>
      <c r="AF125" s="15" t="s">
        <v>388</v>
      </c>
      <c r="AG125" s="15" t="s">
        <v>388</v>
      </c>
      <c r="AH125" s="15" t="s">
        <v>388</v>
      </c>
      <c r="AI125" s="15" t="s">
        <v>388</v>
      </c>
      <c r="AJ125" s="15" t="s">
        <v>388</v>
      </c>
      <c r="AK125" s="15" t="s">
        <v>388</v>
      </c>
      <c r="AL125" s="38" t="s">
        <v>424</v>
      </c>
    </row>
    <row r="126" spans="1:38" s="2" customFormat="1" ht="26.25" customHeight="1" thickBot="1" x14ac:dyDescent="0.25">
      <c r="A126" s="43" t="s">
        <v>286</v>
      </c>
      <c r="B126" s="43" t="s">
        <v>289</v>
      </c>
      <c r="C126" s="44" t="s">
        <v>290</v>
      </c>
      <c r="D126" s="45"/>
      <c r="E126" s="93" t="s">
        <v>388</v>
      </c>
      <c r="F126" s="93" t="s">
        <v>388</v>
      </c>
      <c r="G126" s="93" t="s">
        <v>388</v>
      </c>
      <c r="H126" s="93">
        <v>3.5000000000000003E-2</v>
      </c>
      <c r="I126" s="93" t="s">
        <v>388</v>
      </c>
      <c r="J126" s="93" t="s">
        <v>388</v>
      </c>
      <c r="K126" s="93" t="s">
        <v>388</v>
      </c>
      <c r="L126" s="93" t="s">
        <v>388</v>
      </c>
      <c r="M126" s="93" t="s">
        <v>388</v>
      </c>
      <c r="N126" s="93" t="s">
        <v>388</v>
      </c>
      <c r="O126" s="93" t="s">
        <v>388</v>
      </c>
      <c r="P126" s="93" t="s">
        <v>388</v>
      </c>
      <c r="Q126" s="93" t="s">
        <v>388</v>
      </c>
      <c r="R126" s="93" t="s">
        <v>388</v>
      </c>
      <c r="S126" s="93" t="s">
        <v>388</v>
      </c>
      <c r="T126" s="93" t="s">
        <v>388</v>
      </c>
      <c r="U126" s="93" t="s">
        <v>388</v>
      </c>
      <c r="V126" s="93" t="s">
        <v>388</v>
      </c>
      <c r="W126" s="93" t="s">
        <v>388</v>
      </c>
      <c r="X126" s="93" t="s">
        <v>388</v>
      </c>
      <c r="Y126" s="93" t="s">
        <v>388</v>
      </c>
      <c r="Z126" s="93" t="s">
        <v>388</v>
      </c>
      <c r="AA126" s="93" t="s">
        <v>388</v>
      </c>
      <c r="AB126" s="93" t="s">
        <v>388</v>
      </c>
      <c r="AC126" s="93" t="s">
        <v>388</v>
      </c>
      <c r="AD126" s="93" t="s">
        <v>388</v>
      </c>
      <c r="AE126" s="40"/>
      <c r="AF126" s="15" t="s">
        <v>388</v>
      </c>
      <c r="AG126" s="15" t="s">
        <v>388</v>
      </c>
      <c r="AH126" s="15" t="s">
        <v>388</v>
      </c>
      <c r="AI126" s="15" t="s">
        <v>388</v>
      </c>
      <c r="AJ126" s="15" t="s">
        <v>388</v>
      </c>
      <c r="AK126" s="15">
        <v>145.83619999999999</v>
      </c>
      <c r="AL126" s="38" t="s">
        <v>439</v>
      </c>
    </row>
    <row r="127" spans="1:38" s="2" customFormat="1" ht="26.25" customHeight="1" thickBot="1" x14ac:dyDescent="0.25">
      <c r="A127" s="43" t="s">
        <v>286</v>
      </c>
      <c r="B127" s="43" t="s">
        <v>291</v>
      </c>
      <c r="C127" s="44" t="s">
        <v>292</v>
      </c>
      <c r="D127" s="45"/>
      <c r="E127" s="93" t="s">
        <v>388</v>
      </c>
      <c r="F127" s="93" t="s">
        <v>388</v>
      </c>
      <c r="G127" s="93" t="s">
        <v>388</v>
      </c>
      <c r="H127" s="93">
        <v>3.381026786E-3</v>
      </c>
      <c r="I127" s="93" t="s">
        <v>388</v>
      </c>
      <c r="J127" s="93" t="s">
        <v>388</v>
      </c>
      <c r="K127" s="93" t="s">
        <v>388</v>
      </c>
      <c r="L127" s="93" t="s">
        <v>388</v>
      </c>
      <c r="M127" s="93" t="s">
        <v>388</v>
      </c>
      <c r="N127" s="93" t="s">
        <v>388</v>
      </c>
      <c r="O127" s="93" t="s">
        <v>388</v>
      </c>
      <c r="P127" s="93" t="s">
        <v>388</v>
      </c>
      <c r="Q127" s="93" t="s">
        <v>388</v>
      </c>
      <c r="R127" s="93" t="s">
        <v>388</v>
      </c>
      <c r="S127" s="93" t="s">
        <v>388</v>
      </c>
      <c r="T127" s="93" t="s">
        <v>388</v>
      </c>
      <c r="U127" s="93" t="s">
        <v>388</v>
      </c>
      <c r="V127" s="93" t="s">
        <v>388</v>
      </c>
      <c r="W127" s="93" t="s">
        <v>388</v>
      </c>
      <c r="X127" s="93" t="s">
        <v>388</v>
      </c>
      <c r="Y127" s="93" t="s">
        <v>388</v>
      </c>
      <c r="Z127" s="93" t="s">
        <v>388</v>
      </c>
      <c r="AA127" s="93" t="s">
        <v>388</v>
      </c>
      <c r="AB127" s="93" t="s">
        <v>388</v>
      </c>
      <c r="AC127" s="93" t="s">
        <v>388</v>
      </c>
      <c r="AD127" s="93" t="s">
        <v>388</v>
      </c>
      <c r="AE127" s="40"/>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47" t="s">
        <v>293</v>
      </c>
      <c r="C128" s="49" t="s">
        <v>294</v>
      </c>
      <c r="D128" s="45" t="s">
        <v>295</v>
      </c>
      <c r="E128" s="93" t="s">
        <v>389</v>
      </c>
      <c r="F128" s="93" t="s">
        <v>387</v>
      </c>
      <c r="G128" s="93" t="s">
        <v>389</v>
      </c>
      <c r="H128" s="93">
        <v>2.0000000000000001E-4</v>
      </c>
      <c r="I128" s="93" t="s">
        <v>387</v>
      </c>
      <c r="J128" s="93" t="s">
        <v>387</v>
      </c>
      <c r="K128" s="93" t="s">
        <v>389</v>
      </c>
      <c r="L128" s="93" t="s">
        <v>387</v>
      </c>
      <c r="M128" s="93" t="s">
        <v>387</v>
      </c>
      <c r="N128" s="93" t="s">
        <v>387</v>
      </c>
      <c r="O128" s="93" t="s">
        <v>387</v>
      </c>
      <c r="P128" s="93" t="s">
        <v>387</v>
      </c>
      <c r="Q128" s="93" t="s">
        <v>387</v>
      </c>
      <c r="R128" s="93" t="s">
        <v>387</v>
      </c>
      <c r="S128" s="93" t="s">
        <v>387</v>
      </c>
      <c r="T128" s="93" t="s">
        <v>387</v>
      </c>
      <c r="U128" s="93" t="s">
        <v>387</v>
      </c>
      <c r="V128" s="93" t="s">
        <v>387</v>
      </c>
      <c r="W128" s="93" t="s">
        <v>387</v>
      </c>
      <c r="X128" s="93" t="s">
        <v>387</v>
      </c>
      <c r="Y128" s="93" t="s">
        <v>387</v>
      </c>
      <c r="Z128" s="93" t="s">
        <v>387</v>
      </c>
      <c r="AA128" s="93" t="s">
        <v>387</v>
      </c>
      <c r="AB128" s="93" t="s">
        <v>387</v>
      </c>
      <c r="AC128" s="93" t="s">
        <v>387</v>
      </c>
      <c r="AD128" s="93" t="s">
        <v>387</v>
      </c>
      <c r="AE128" s="40"/>
      <c r="AF128" s="15" t="s">
        <v>388</v>
      </c>
      <c r="AG128" s="15" t="s">
        <v>388</v>
      </c>
      <c r="AH128" s="15" t="s">
        <v>388</v>
      </c>
      <c r="AI128" s="15" t="s">
        <v>388</v>
      </c>
      <c r="AJ128" s="15" t="s">
        <v>388</v>
      </c>
      <c r="AK128" s="15" t="s">
        <v>388</v>
      </c>
      <c r="AL128" s="38" t="s">
        <v>426</v>
      </c>
    </row>
    <row r="129" spans="1:38" s="2" customFormat="1" ht="26.25" customHeight="1" thickBot="1" x14ac:dyDescent="0.25">
      <c r="A129" s="43" t="s">
        <v>286</v>
      </c>
      <c r="B129" s="47" t="s">
        <v>296</v>
      </c>
      <c r="C129" s="55" t="s">
        <v>297</v>
      </c>
      <c r="D129" s="45" t="s">
        <v>295</v>
      </c>
      <c r="E129" s="93" t="s">
        <v>392</v>
      </c>
      <c r="F129" s="93" t="s">
        <v>392</v>
      </c>
      <c r="G129" s="93" t="s">
        <v>392</v>
      </c>
      <c r="H129" s="93" t="s">
        <v>392</v>
      </c>
      <c r="I129" s="93" t="s">
        <v>392</v>
      </c>
      <c r="J129" s="93" t="s">
        <v>392</v>
      </c>
      <c r="K129" s="93" t="s">
        <v>392</v>
      </c>
      <c r="L129" s="93" t="s">
        <v>392</v>
      </c>
      <c r="M129" s="93" t="s">
        <v>392</v>
      </c>
      <c r="N129" s="93" t="s">
        <v>392</v>
      </c>
      <c r="O129" s="93" t="s">
        <v>392</v>
      </c>
      <c r="P129" s="93" t="s">
        <v>392</v>
      </c>
      <c r="Q129" s="93" t="s">
        <v>392</v>
      </c>
      <c r="R129" s="93" t="s">
        <v>392</v>
      </c>
      <c r="S129" s="93" t="s">
        <v>392</v>
      </c>
      <c r="T129" s="93" t="s">
        <v>392</v>
      </c>
      <c r="U129" s="93" t="s">
        <v>392</v>
      </c>
      <c r="V129" s="93" t="s">
        <v>392</v>
      </c>
      <c r="W129" s="93" t="s">
        <v>392</v>
      </c>
      <c r="X129" s="93" t="s">
        <v>392</v>
      </c>
      <c r="Y129" s="93" t="s">
        <v>392</v>
      </c>
      <c r="Z129" s="93" t="s">
        <v>392</v>
      </c>
      <c r="AA129" s="93" t="s">
        <v>392</v>
      </c>
      <c r="AB129" s="93" t="s">
        <v>392</v>
      </c>
      <c r="AC129" s="93" t="s">
        <v>392</v>
      </c>
      <c r="AD129" s="93" t="s">
        <v>392</v>
      </c>
      <c r="AE129" s="40"/>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47" t="s">
        <v>299</v>
      </c>
      <c r="C130" s="61" t="s">
        <v>300</v>
      </c>
      <c r="D130" s="45" t="s">
        <v>295</v>
      </c>
      <c r="E130" s="93" t="s">
        <v>389</v>
      </c>
      <c r="F130" s="93" t="s">
        <v>387</v>
      </c>
      <c r="G130" s="93" t="s">
        <v>389</v>
      </c>
      <c r="H130" s="93" t="s">
        <v>387</v>
      </c>
      <c r="I130" s="93" t="s">
        <v>387</v>
      </c>
      <c r="J130" s="93" t="s">
        <v>387</v>
      </c>
      <c r="K130" s="93" t="s">
        <v>387</v>
      </c>
      <c r="L130" s="93" t="s">
        <v>387</v>
      </c>
      <c r="M130" s="93" t="s">
        <v>387</v>
      </c>
      <c r="N130" s="93" t="s">
        <v>387</v>
      </c>
      <c r="O130" s="93" t="s">
        <v>387</v>
      </c>
      <c r="P130" s="93" t="s">
        <v>387</v>
      </c>
      <c r="Q130" s="93" t="s">
        <v>387</v>
      </c>
      <c r="R130" s="93" t="s">
        <v>387</v>
      </c>
      <c r="S130" s="93" t="s">
        <v>387</v>
      </c>
      <c r="T130" s="93" t="s">
        <v>387</v>
      </c>
      <c r="U130" s="93" t="s">
        <v>387</v>
      </c>
      <c r="V130" s="93" t="s">
        <v>387</v>
      </c>
      <c r="W130" s="93" t="s">
        <v>387</v>
      </c>
      <c r="X130" s="93" t="s">
        <v>387</v>
      </c>
      <c r="Y130" s="93" t="s">
        <v>387</v>
      </c>
      <c r="Z130" s="93" t="s">
        <v>387</v>
      </c>
      <c r="AA130" s="93" t="s">
        <v>387</v>
      </c>
      <c r="AB130" s="93" t="s">
        <v>387</v>
      </c>
      <c r="AC130" s="93" t="s">
        <v>387</v>
      </c>
      <c r="AD130" s="93" t="s">
        <v>387</v>
      </c>
      <c r="AE130" s="40"/>
      <c r="AF130" s="15" t="s">
        <v>388</v>
      </c>
      <c r="AG130" s="15" t="s">
        <v>388</v>
      </c>
      <c r="AH130" s="15" t="s">
        <v>388</v>
      </c>
      <c r="AI130" s="15" t="s">
        <v>388</v>
      </c>
      <c r="AJ130" s="15" t="s">
        <v>388</v>
      </c>
      <c r="AK130" s="15" t="s">
        <v>388</v>
      </c>
      <c r="AL130" s="38" t="s">
        <v>298</v>
      </c>
    </row>
    <row r="131" spans="1:38" s="2" customFormat="1" ht="26.25" customHeight="1" thickBot="1" x14ac:dyDescent="0.25">
      <c r="A131" s="43" t="s">
        <v>286</v>
      </c>
      <c r="B131" s="47" t="s">
        <v>301</v>
      </c>
      <c r="C131" s="55" t="s">
        <v>302</v>
      </c>
      <c r="D131" s="45" t="s">
        <v>295</v>
      </c>
      <c r="E131" s="93" t="s">
        <v>387</v>
      </c>
      <c r="F131" s="93" t="s">
        <v>387</v>
      </c>
      <c r="G131" s="93" t="s">
        <v>387</v>
      </c>
      <c r="H131" s="93" t="s">
        <v>387</v>
      </c>
      <c r="I131" s="93" t="s">
        <v>387</v>
      </c>
      <c r="J131" s="93" t="s">
        <v>387</v>
      </c>
      <c r="K131" s="93" t="s">
        <v>387</v>
      </c>
      <c r="L131" s="93" t="s">
        <v>387</v>
      </c>
      <c r="M131" s="93" t="s">
        <v>387</v>
      </c>
      <c r="N131" s="93" t="s">
        <v>387</v>
      </c>
      <c r="O131" s="93" t="s">
        <v>387</v>
      </c>
      <c r="P131" s="93" t="s">
        <v>387</v>
      </c>
      <c r="Q131" s="93" t="s">
        <v>387</v>
      </c>
      <c r="R131" s="93" t="s">
        <v>387</v>
      </c>
      <c r="S131" s="93" t="s">
        <v>387</v>
      </c>
      <c r="T131" s="93" t="s">
        <v>387</v>
      </c>
      <c r="U131" s="93" t="s">
        <v>387</v>
      </c>
      <c r="V131" s="93" t="s">
        <v>387</v>
      </c>
      <c r="W131" s="93" t="s">
        <v>387</v>
      </c>
      <c r="X131" s="93" t="s">
        <v>387</v>
      </c>
      <c r="Y131" s="93" t="s">
        <v>387</v>
      </c>
      <c r="Z131" s="93" t="s">
        <v>387</v>
      </c>
      <c r="AA131" s="93" t="s">
        <v>387</v>
      </c>
      <c r="AB131" s="93" t="s">
        <v>387</v>
      </c>
      <c r="AC131" s="93" t="s">
        <v>387</v>
      </c>
      <c r="AD131" s="93" t="s">
        <v>387</v>
      </c>
      <c r="AE131" s="40"/>
      <c r="AF131" s="15" t="s">
        <v>388</v>
      </c>
      <c r="AG131" s="15" t="s">
        <v>388</v>
      </c>
      <c r="AH131" s="15" t="s">
        <v>388</v>
      </c>
      <c r="AI131" s="15" t="s">
        <v>388</v>
      </c>
      <c r="AJ131" s="15" t="s">
        <v>388</v>
      </c>
      <c r="AK131" s="15" t="s">
        <v>388</v>
      </c>
      <c r="AL131" s="38" t="s">
        <v>298</v>
      </c>
    </row>
    <row r="132" spans="1:38" s="2" customFormat="1" ht="26.25" customHeight="1" thickBot="1" x14ac:dyDescent="0.25">
      <c r="A132" s="43" t="s">
        <v>286</v>
      </c>
      <c r="B132" s="47" t="s">
        <v>303</v>
      </c>
      <c r="C132" s="55" t="s">
        <v>304</v>
      </c>
      <c r="D132" s="45" t="s">
        <v>295</v>
      </c>
      <c r="E132" s="93" t="s">
        <v>392</v>
      </c>
      <c r="F132" s="93" t="s">
        <v>392</v>
      </c>
      <c r="G132" s="93" t="s">
        <v>392</v>
      </c>
      <c r="H132" s="93" t="s">
        <v>392</v>
      </c>
      <c r="I132" s="93" t="s">
        <v>392</v>
      </c>
      <c r="J132" s="93" t="s">
        <v>392</v>
      </c>
      <c r="K132" s="93" t="s">
        <v>392</v>
      </c>
      <c r="L132" s="93" t="s">
        <v>392</v>
      </c>
      <c r="M132" s="93" t="s">
        <v>392</v>
      </c>
      <c r="N132" s="93" t="s">
        <v>392</v>
      </c>
      <c r="O132" s="93" t="s">
        <v>392</v>
      </c>
      <c r="P132" s="93" t="s">
        <v>392</v>
      </c>
      <c r="Q132" s="93" t="s">
        <v>392</v>
      </c>
      <c r="R132" s="93" t="s">
        <v>392</v>
      </c>
      <c r="S132" s="93" t="s">
        <v>392</v>
      </c>
      <c r="T132" s="93" t="s">
        <v>392</v>
      </c>
      <c r="U132" s="93" t="s">
        <v>392</v>
      </c>
      <c r="V132" s="93" t="s">
        <v>392</v>
      </c>
      <c r="W132" s="93" t="s">
        <v>392</v>
      </c>
      <c r="X132" s="93" t="s">
        <v>392</v>
      </c>
      <c r="Y132" s="93" t="s">
        <v>392</v>
      </c>
      <c r="Z132" s="93" t="s">
        <v>392</v>
      </c>
      <c r="AA132" s="93" t="s">
        <v>392</v>
      </c>
      <c r="AB132" s="93" t="s">
        <v>392</v>
      </c>
      <c r="AC132" s="93" t="s">
        <v>392</v>
      </c>
      <c r="AD132" s="93" t="s">
        <v>392</v>
      </c>
      <c r="AE132" s="40"/>
      <c r="AF132" s="15" t="s">
        <v>392</v>
      </c>
      <c r="AG132" s="15" t="s">
        <v>392</v>
      </c>
      <c r="AH132" s="15" t="s">
        <v>392</v>
      </c>
      <c r="AI132" s="15" t="s">
        <v>392</v>
      </c>
      <c r="AJ132" s="15" t="s">
        <v>392</v>
      </c>
      <c r="AK132" s="15" t="s">
        <v>392</v>
      </c>
      <c r="AL132" s="38" t="s">
        <v>401</v>
      </c>
    </row>
    <row r="133" spans="1:38" s="2" customFormat="1" ht="26.25" customHeight="1" thickBot="1" x14ac:dyDescent="0.25">
      <c r="A133" s="43" t="s">
        <v>286</v>
      </c>
      <c r="B133" s="47" t="s">
        <v>305</v>
      </c>
      <c r="C133" s="55" t="s">
        <v>306</v>
      </c>
      <c r="D133" s="45" t="s">
        <v>295</v>
      </c>
      <c r="E133" s="93" t="s">
        <v>387</v>
      </c>
      <c r="F133" s="93" t="s">
        <v>387</v>
      </c>
      <c r="G133" s="93" t="s">
        <v>387</v>
      </c>
      <c r="H133" s="93" t="s">
        <v>388</v>
      </c>
      <c r="I133" s="93" t="s">
        <v>387</v>
      </c>
      <c r="J133" s="93" t="s">
        <v>387</v>
      </c>
      <c r="K133" s="93" t="s">
        <v>387</v>
      </c>
      <c r="L133" s="93" t="s">
        <v>387</v>
      </c>
      <c r="M133" s="93" t="s">
        <v>387</v>
      </c>
      <c r="N133" s="93" t="s">
        <v>387</v>
      </c>
      <c r="O133" s="93" t="s">
        <v>387</v>
      </c>
      <c r="P133" s="93" t="s">
        <v>387</v>
      </c>
      <c r="Q133" s="93" t="s">
        <v>387</v>
      </c>
      <c r="R133" s="93" t="s">
        <v>387</v>
      </c>
      <c r="S133" s="93" t="s">
        <v>387</v>
      </c>
      <c r="T133" s="93" t="s">
        <v>387</v>
      </c>
      <c r="U133" s="93" t="s">
        <v>387</v>
      </c>
      <c r="V133" s="93" t="s">
        <v>387</v>
      </c>
      <c r="W133" s="93" t="s">
        <v>387</v>
      </c>
      <c r="X133" s="93" t="s">
        <v>387</v>
      </c>
      <c r="Y133" s="93" t="s">
        <v>387</v>
      </c>
      <c r="Z133" s="93" t="s">
        <v>387</v>
      </c>
      <c r="AA133" s="93" t="s">
        <v>387</v>
      </c>
      <c r="AB133" s="93" t="s">
        <v>387</v>
      </c>
      <c r="AC133" s="93" t="s">
        <v>387</v>
      </c>
      <c r="AD133" s="93" t="s">
        <v>387</v>
      </c>
      <c r="AE133" s="40"/>
      <c r="AF133" s="15" t="s">
        <v>388</v>
      </c>
      <c r="AG133" s="15" t="s">
        <v>388</v>
      </c>
      <c r="AH133" s="15" t="s">
        <v>388</v>
      </c>
      <c r="AI133" s="15" t="s">
        <v>388</v>
      </c>
      <c r="AJ133" s="15" t="s">
        <v>388</v>
      </c>
      <c r="AK133" s="15" t="s">
        <v>388</v>
      </c>
      <c r="AL133" s="38" t="s">
        <v>427</v>
      </c>
    </row>
    <row r="134" spans="1:38" s="2" customFormat="1" ht="26.25" customHeight="1" thickBot="1" x14ac:dyDescent="0.25">
      <c r="A134" s="43" t="s">
        <v>286</v>
      </c>
      <c r="B134" s="47" t="s">
        <v>307</v>
      </c>
      <c r="C134" s="44" t="s">
        <v>308</v>
      </c>
      <c r="D134" s="45" t="s">
        <v>295</v>
      </c>
      <c r="E134" s="93" t="s">
        <v>392</v>
      </c>
      <c r="F134" s="93" t="s">
        <v>392</v>
      </c>
      <c r="G134" s="93" t="s">
        <v>392</v>
      </c>
      <c r="H134" s="93" t="s">
        <v>392</v>
      </c>
      <c r="I134" s="93" t="s">
        <v>392</v>
      </c>
      <c r="J134" s="93" t="s">
        <v>392</v>
      </c>
      <c r="K134" s="93" t="s">
        <v>392</v>
      </c>
      <c r="L134" s="93" t="s">
        <v>392</v>
      </c>
      <c r="M134" s="93" t="s">
        <v>392</v>
      </c>
      <c r="N134" s="93" t="s">
        <v>392</v>
      </c>
      <c r="O134" s="93" t="s">
        <v>392</v>
      </c>
      <c r="P134" s="93" t="s">
        <v>392</v>
      </c>
      <c r="Q134" s="93" t="s">
        <v>392</v>
      </c>
      <c r="R134" s="93" t="s">
        <v>392</v>
      </c>
      <c r="S134" s="93" t="s">
        <v>392</v>
      </c>
      <c r="T134" s="93" t="s">
        <v>392</v>
      </c>
      <c r="U134" s="93" t="s">
        <v>392</v>
      </c>
      <c r="V134" s="93" t="s">
        <v>392</v>
      </c>
      <c r="W134" s="93" t="s">
        <v>392</v>
      </c>
      <c r="X134" s="93" t="s">
        <v>392</v>
      </c>
      <c r="Y134" s="93" t="s">
        <v>392</v>
      </c>
      <c r="Z134" s="93" t="s">
        <v>392</v>
      </c>
      <c r="AA134" s="93" t="s">
        <v>392</v>
      </c>
      <c r="AB134" s="93" t="s">
        <v>392</v>
      </c>
      <c r="AC134" s="93" t="s">
        <v>392</v>
      </c>
      <c r="AD134" s="93" t="s">
        <v>392</v>
      </c>
      <c r="AE134" s="40"/>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43" t="s">
        <v>309</v>
      </c>
      <c r="C135" s="44" t="s">
        <v>310</v>
      </c>
      <c r="D135" s="45"/>
      <c r="E135" s="93" t="s">
        <v>392</v>
      </c>
      <c r="F135" s="93" t="s">
        <v>392</v>
      </c>
      <c r="G135" s="93" t="s">
        <v>392</v>
      </c>
      <c r="H135" s="93" t="s">
        <v>392</v>
      </c>
      <c r="I135" s="93" t="s">
        <v>392</v>
      </c>
      <c r="J135" s="93" t="s">
        <v>392</v>
      </c>
      <c r="K135" s="93" t="s">
        <v>392</v>
      </c>
      <c r="L135" s="93" t="s">
        <v>392</v>
      </c>
      <c r="M135" s="93" t="s">
        <v>392</v>
      </c>
      <c r="N135" s="93" t="s">
        <v>392</v>
      </c>
      <c r="O135" s="93" t="s">
        <v>392</v>
      </c>
      <c r="P135" s="93" t="s">
        <v>392</v>
      </c>
      <c r="Q135" s="93" t="s">
        <v>392</v>
      </c>
      <c r="R135" s="93" t="s">
        <v>392</v>
      </c>
      <c r="S135" s="93" t="s">
        <v>392</v>
      </c>
      <c r="T135" s="93" t="s">
        <v>392</v>
      </c>
      <c r="U135" s="93" t="s">
        <v>392</v>
      </c>
      <c r="V135" s="93" t="s">
        <v>392</v>
      </c>
      <c r="W135" s="93" t="s">
        <v>392</v>
      </c>
      <c r="X135" s="93" t="s">
        <v>392</v>
      </c>
      <c r="Y135" s="93" t="s">
        <v>392</v>
      </c>
      <c r="Z135" s="93" t="s">
        <v>392</v>
      </c>
      <c r="AA135" s="93" t="s">
        <v>392</v>
      </c>
      <c r="AB135" s="93" t="s">
        <v>392</v>
      </c>
      <c r="AC135" s="93" t="s">
        <v>392</v>
      </c>
      <c r="AD135" s="93" t="s">
        <v>392</v>
      </c>
      <c r="AE135" s="40"/>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43" t="s">
        <v>311</v>
      </c>
      <c r="C136" s="44" t="s">
        <v>312</v>
      </c>
      <c r="D136" s="45"/>
      <c r="E136" s="93" t="s">
        <v>388</v>
      </c>
      <c r="F136" s="93" t="s">
        <v>387</v>
      </c>
      <c r="G136" s="93" t="s">
        <v>388</v>
      </c>
      <c r="H136" s="93">
        <v>0.1879688533333333</v>
      </c>
      <c r="I136" s="93" t="s">
        <v>388</v>
      </c>
      <c r="J136" s="93" t="s">
        <v>388</v>
      </c>
      <c r="K136" s="93" t="s">
        <v>388</v>
      </c>
      <c r="L136" s="93" t="s">
        <v>388</v>
      </c>
      <c r="M136" s="93" t="s">
        <v>388</v>
      </c>
      <c r="N136" s="93" t="s">
        <v>388</v>
      </c>
      <c r="O136" s="93" t="s">
        <v>388</v>
      </c>
      <c r="P136" s="93" t="s">
        <v>388</v>
      </c>
      <c r="Q136" s="93" t="s">
        <v>388</v>
      </c>
      <c r="R136" s="93" t="s">
        <v>388</v>
      </c>
      <c r="S136" s="93" t="s">
        <v>388</v>
      </c>
      <c r="T136" s="93" t="s">
        <v>388</v>
      </c>
      <c r="U136" s="93" t="s">
        <v>388</v>
      </c>
      <c r="V136" s="93" t="s">
        <v>388</v>
      </c>
      <c r="W136" s="93" t="s">
        <v>388</v>
      </c>
      <c r="X136" s="93" t="s">
        <v>388</v>
      </c>
      <c r="Y136" s="93" t="s">
        <v>388</v>
      </c>
      <c r="Z136" s="93" t="s">
        <v>388</v>
      </c>
      <c r="AA136" s="93" t="s">
        <v>388</v>
      </c>
      <c r="AB136" s="93" t="s">
        <v>388</v>
      </c>
      <c r="AC136" s="93" t="s">
        <v>388</v>
      </c>
      <c r="AD136" s="93" t="s">
        <v>388</v>
      </c>
      <c r="AE136" s="40"/>
      <c r="AF136" s="15" t="s">
        <v>388</v>
      </c>
      <c r="AG136" s="15" t="s">
        <v>388</v>
      </c>
      <c r="AH136" s="15" t="s">
        <v>388</v>
      </c>
      <c r="AI136" s="15" t="s">
        <v>388</v>
      </c>
      <c r="AJ136" s="15" t="s">
        <v>388</v>
      </c>
      <c r="AK136" s="15" t="s">
        <v>388</v>
      </c>
      <c r="AL136" s="38" t="s">
        <v>440</v>
      </c>
    </row>
    <row r="137" spans="1:38" s="2" customFormat="1" ht="26.25" customHeight="1" thickBot="1" x14ac:dyDescent="0.25">
      <c r="A137" s="43" t="s">
        <v>286</v>
      </c>
      <c r="B137" s="43" t="s">
        <v>313</v>
      </c>
      <c r="C137" s="44" t="s">
        <v>314</v>
      </c>
      <c r="D137" s="45"/>
      <c r="E137" s="93" t="s">
        <v>388</v>
      </c>
      <c r="F137" s="93" t="s">
        <v>387</v>
      </c>
      <c r="G137" s="93" t="s">
        <v>388</v>
      </c>
      <c r="H137" s="93" t="s">
        <v>388</v>
      </c>
      <c r="I137" s="93" t="s">
        <v>388</v>
      </c>
      <c r="J137" s="93" t="s">
        <v>388</v>
      </c>
      <c r="K137" s="93" t="s">
        <v>388</v>
      </c>
      <c r="L137" s="93" t="s">
        <v>388</v>
      </c>
      <c r="M137" s="93" t="s">
        <v>388</v>
      </c>
      <c r="N137" s="93" t="s">
        <v>388</v>
      </c>
      <c r="O137" s="93" t="s">
        <v>388</v>
      </c>
      <c r="P137" s="93" t="s">
        <v>388</v>
      </c>
      <c r="Q137" s="93" t="s">
        <v>388</v>
      </c>
      <c r="R137" s="93" t="s">
        <v>388</v>
      </c>
      <c r="S137" s="93" t="s">
        <v>388</v>
      </c>
      <c r="T137" s="93" t="s">
        <v>388</v>
      </c>
      <c r="U137" s="93" t="s">
        <v>388</v>
      </c>
      <c r="V137" s="93" t="s">
        <v>388</v>
      </c>
      <c r="W137" s="93" t="s">
        <v>388</v>
      </c>
      <c r="X137" s="93" t="s">
        <v>388</v>
      </c>
      <c r="Y137" s="93" t="s">
        <v>388</v>
      </c>
      <c r="Z137" s="93" t="s">
        <v>388</v>
      </c>
      <c r="AA137" s="93" t="s">
        <v>388</v>
      </c>
      <c r="AB137" s="93" t="s">
        <v>388</v>
      </c>
      <c r="AC137" s="93" t="s">
        <v>388</v>
      </c>
      <c r="AD137" s="93" t="s">
        <v>388</v>
      </c>
      <c r="AE137" s="40"/>
      <c r="AF137" s="15" t="s">
        <v>388</v>
      </c>
      <c r="AG137" s="15" t="s">
        <v>388</v>
      </c>
      <c r="AH137" s="15" t="s">
        <v>388</v>
      </c>
      <c r="AI137" s="15" t="s">
        <v>388</v>
      </c>
      <c r="AJ137" s="15" t="s">
        <v>388</v>
      </c>
      <c r="AK137" s="15" t="s">
        <v>387</v>
      </c>
      <c r="AL137" s="38" t="s">
        <v>429</v>
      </c>
    </row>
    <row r="138" spans="1:38" s="2" customFormat="1" ht="26.25" customHeight="1" thickBot="1" x14ac:dyDescent="0.25">
      <c r="A138" s="47" t="s">
        <v>286</v>
      </c>
      <c r="B138" s="47" t="s">
        <v>315</v>
      </c>
      <c r="C138" s="49" t="s">
        <v>316</v>
      </c>
      <c r="D138" s="46"/>
      <c r="E138" s="93" t="s">
        <v>392</v>
      </c>
      <c r="F138" s="93" t="s">
        <v>392</v>
      </c>
      <c r="G138" s="93" t="s">
        <v>392</v>
      </c>
      <c r="H138" s="93" t="s">
        <v>392</v>
      </c>
      <c r="I138" s="93" t="s">
        <v>392</v>
      </c>
      <c r="J138" s="93" t="s">
        <v>392</v>
      </c>
      <c r="K138" s="93" t="s">
        <v>392</v>
      </c>
      <c r="L138" s="93" t="s">
        <v>392</v>
      </c>
      <c r="M138" s="93" t="s">
        <v>392</v>
      </c>
      <c r="N138" s="93" t="s">
        <v>392</v>
      </c>
      <c r="O138" s="93" t="s">
        <v>392</v>
      </c>
      <c r="P138" s="93" t="s">
        <v>392</v>
      </c>
      <c r="Q138" s="93" t="s">
        <v>392</v>
      </c>
      <c r="R138" s="93" t="s">
        <v>392</v>
      </c>
      <c r="S138" s="93" t="s">
        <v>392</v>
      </c>
      <c r="T138" s="93" t="s">
        <v>392</v>
      </c>
      <c r="U138" s="93" t="s">
        <v>392</v>
      </c>
      <c r="V138" s="93" t="s">
        <v>392</v>
      </c>
      <c r="W138" s="93" t="s">
        <v>392</v>
      </c>
      <c r="X138" s="93" t="s">
        <v>392</v>
      </c>
      <c r="Y138" s="93" t="s">
        <v>392</v>
      </c>
      <c r="Z138" s="93" t="s">
        <v>392</v>
      </c>
      <c r="AA138" s="93" t="s">
        <v>392</v>
      </c>
      <c r="AB138" s="93" t="s">
        <v>392</v>
      </c>
      <c r="AC138" s="93" t="s">
        <v>392</v>
      </c>
      <c r="AD138" s="93" t="s">
        <v>392</v>
      </c>
      <c r="AE138" s="40"/>
      <c r="AF138" s="15" t="s">
        <v>392</v>
      </c>
      <c r="AG138" s="15" t="s">
        <v>392</v>
      </c>
      <c r="AH138" s="15" t="s">
        <v>392</v>
      </c>
      <c r="AI138" s="15" t="s">
        <v>392</v>
      </c>
      <c r="AJ138" s="15" t="s">
        <v>392</v>
      </c>
      <c r="AK138" s="15" t="s">
        <v>392</v>
      </c>
      <c r="AL138" s="38" t="s">
        <v>428</v>
      </c>
    </row>
    <row r="139" spans="1:38" s="2" customFormat="1" ht="26.25" customHeight="1" thickBot="1" x14ac:dyDescent="0.25">
      <c r="A139" s="47" t="s">
        <v>286</v>
      </c>
      <c r="B139" s="47" t="s">
        <v>317</v>
      </c>
      <c r="C139" s="49" t="s">
        <v>430</v>
      </c>
      <c r="D139" s="46" t="s">
        <v>318</v>
      </c>
      <c r="E139" s="93" t="s">
        <v>388</v>
      </c>
      <c r="F139" s="93" t="s">
        <v>388</v>
      </c>
      <c r="G139" s="93" t="s">
        <v>388</v>
      </c>
      <c r="H139" s="93" t="s">
        <v>388</v>
      </c>
      <c r="I139" s="93" t="s">
        <v>387</v>
      </c>
      <c r="J139" s="93" t="s">
        <v>387</v>
      </c>
      <c r="K139" s="93" t="s">
        <v>387</v>
      </c>
      <c r="L139" s="93" t="s">
        <v>387</v>
      </c>
      <c r="M139" s="93" t="s">
        <v>388</v>
      </c>
      <c r="N139" s="93" t="s">
        <v>387</v>
      </c>
      <c r="O139" s="93" t="s">
        <v>387</v>
      </c>
      <c r="P139" s="93" t="s">
        <v>387</v>
      </c>
      <c r="Q139" s="93" t="s">
        <v>387</v>
      </c>
      <c r="R139" s="93" t="s">
        <v>387</v>
      </c>
      <c r="S139" s="93" t="s">
        <v>387</v>
      </c>
      <c r="T139" s="93" t="s">
        <v>388</v>
      </c>
      <c r="U139" s="93" t="s">
        <v>388</v>
      </c>
      <c r="V139" s="93" t="s">
        <v>388</v>
      </c>
      <c r="W139" s="93" t="s">
        <v>387</v>
      </c>
      <c r="X139" s="93" t="s">
        <v>388</v>
      </c>
      <c r="Y139" s="93" t="s">
        <v>388</v>
      </c>
      <c r="Z139" s="93" t="s">
        <v>388</v>
      </c>
      <c r="AA139" s="93" t="s">
        <v>388</v>
      </c>
      <c r="AB139" s="93" t="s">
        <v>388</v>
      </c>
      <c r="AC139" s="93" t="s">
        <v>388</v>
      </c>
      <c r="AD139" s="93" t="s">
        <v>388</v>
      </c>
      <c r="AE139" s="40"/>
      <c r="AF139" s="15" t="s">
        <v>388</v>
      </c>
      <c r="AG139" s="15" t="s">
        <v>388</v>
      </c>
      <c r="AH139" s="15" t="s">
        <v>388</v>
      </c>
      <c r="AI139" s="15" t="s">
        <v>388</v>
      </c>
      <c r="AJ139" s="15" t="s">
        <v>388</v>
      </c>
      <c r="AK139" s="15" t="s">
        <v>388</v>
      </c>
      <c r="AL139" s="38" t="s">
        <v>407</v>
      </c>
    </row>
    <row r="140" spans="1:38" s="2" customFormat="1" ht="26.25" customHeight="1" thickBot="1" x14ac:dyDescent="0.25">
      <c r="A140" s="43" t="s">
        <v>319</v>
      </c>
      <c r="B140" s="47" t="s">
        <v>320</v>
      </c>
      <c r="C140" s="44" t="s">
        <v>431</v>
      </c>
      <c r="D140" s="45"/>
      <c r="E140" s="93" t="s">
        <v>388</v>
      </c>
      <c r="F140" s="93" t="s">
        <v>388</v>
      </c>
      <c r="G140" s="93" t="s">
        <v>388</v>
      </c>
      <c r="H140" s="93">
        <v>0.32471156490000003</v>
      </c>
      <c r="I140" s="93" t="s">
        <v>388</v>
      </c>
      <c r="J140" s="93" t="s">
        <v>388</v>
      </c>
      <c r="K140" s="93" t="s">
        <v>388</v>
      </c>
      <c r="L140" s="93" t="s">
        <v>388</v>
      </c>
      <c r="M140" s="93" t="s">
        <v>388</v>
      </c>
      <c r="N140" s="93" t="s">
        <v>388</v>
      </c>
      <c r="O140" s="93" t="s">
        <v>388</v>
      </c>
      <c r="P140" s="93" t="s">
        <v>388</v>
      </c>
      <c r="Q140" s="93" t="s">
        <v>388</v>
      </c>
      <c r="R140" s="93" t="s">
        <v>388</v>
      </c>
      <c r="S140" s="93" t="s">
        <v>388</v>
      </c>
      <c r="T140" s="93" t="s">
        <v>388</v>
      </c>
      <c r="U140" s="93" t="s">
        <v>388</v>
      </c>
      <c r="V140" s="93" t="s">
        <v>388</v>
      </c>
      <c r="W140" s="93" t="s">
        <v>388</v>
      </c>
      <c r="X140" s="93" t="s">
        <v>388</v>
      </c>
      <c r="Y140" s="93" t="s">
        <v>388</v>
      </c>
      <c r="Z140" s="93" t="s">
        <v>388</v>
      </c>
      <c r="AA140" s="93" t="s">
        <v>388</v>
      </c>
      <c r="AB140" s="93" t="s">
        <v>388</v>
      </c>
      <c r="AC140" s="93" t="s">
        <v>388</v>
      </c>
      <c r="AD140" s="93" t="s">
        <v>388</v>
      </c>
      <c r="AE140" s="40"/>
      <c r="AF140" s="15" t="s">
        <v>388</v>
      </c>
      <c r="AG140" s="15" t="s">
        <v>388</v>
      </c>
      <c r="AH140" s="15" t="s">
        <v>388</v>
      </c>
      <c r="AI140" s="15" t="s">
        <v>388</v>
      </c>
      <c r="AJ140" s="15" t="s">
        <v>388</v>
      </c>
      <c r="AK140" s="15" t="s">
        <v>388</v>
      </c>
      <c r="AL140" s="38" t="s">
        <v>447</v>
      </c>
    </row>
    <row r="141" spans="1:38" s="99" customFormat="1" ht="37.5" customHeight="1" thickBot="1" x14ac:dyDescent="0.25">
      <c r="A141" s="94"/>
      <c r="B141" s="95" t="s">
        <v>321</v>
      </c>
      <c r="C141" s="96" t="s">
        <v>376</v>
      </c>
      <c r="D141" s="94" t="s">
        <v>141</v>
      </c>
      <c r="E141" s="94">
        <f>SUM(E14:E140)</f>
        <v>282.61134901963646</v>
      </c>
      <c r="F141" s="94" t="s">
        <v>387</v>
      </c>
      <c r="G141" s="94">
        <f t="shared" ref="G141:H141" si="0">SUM(G14:G140)</f>
        <v>484.78534503404597</v>
      </c>
      <c r="H141" s="94">
        <f t="shared" si="0"/>
        <v>43.339350781500016</v>
      </c>
      <c r="I141" s="94" t="s">
        <v>387</v>
      </c>
      <c r="J141" s="94" t="s">
        <v>387</v>
      </c>
      <c r="K141" s="94" t="s">
        <v>387</v>
      </c>
      <c r="L141" s="94" t="s">
        <v>387</v>
      </c>
      <c r="M141" s="94" t="s">
        <v>387</v>
      </c>
      <c r="N141" s="94" t="s">
        <v>387</v>
      </c>
      <c r="O141" s="94" t="s">
        <v>387</v>
      </c>
      <c r="P141" s="94" t="s">
        <v>387</v>
      </c>
      <c r="Q141" s="94" t="s">
        <v>387</v>
      </c>
      <c r="R141" s="94" t="s">
        <v>387</v>
      </c>
      <c r="S141" s="94" t="s">
        <v>387</v>
      </c>
      <c r="T141" s="94" t="s">
        <v>387</v>
      </c>
      <c r="U141" s="94" t="s">
        <v>387</v>
      </c>
      <c r="V141" s="94" t="s">
        <v>387</v>
      </c>
      <c r="W141" s="94" t="s">
        <v>387</v>
      </c>
      <c r="X141" s="94" t="s">
        <v>387</v>
      </c>
      <c r="Y141" s="94" t="s">
        <v>387</v>
      </c>
      <c r="Z141" s="94" t="s">
        <v>387</v>
      </c>
      <c r="AA141" s="94" t="s">
        <v>387</v>
      </c>
      <c r="AB141" s="94" t="s">
        <v>387</v>
      </c>
      <c r="AC141" s="94" t="s">
        <v>387</v>
      </c>
      <c r="AD141" s="94" t="s">
        <v>387</v>
      </c>
      <c r="AE141" s="97"/>
      <c r="AF141" s="94">
        <f>SUM(AF14:AF140)</f>
        <v>133709.8218060364</v>
      </c>
      <c r="AG141" s="94">
        <f t="shared" ref="AG141:AJ141" si="1">SUM(AG14:AG140)</f>
        <v>0</v>
      </c>
      <c r="AH141" s="94">
        <f t="shared" si="1"/>
        <v>0</v>
      </c>
      <c r="AI141" s="94">
        <f t="shared" si="1"/>
        <v>0</v>
      </c>
      <c r="AJ141" s="94">
        <f t="shared" si="1"/>
        <v>0</v>
      </c>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365</v>
      </c>
      <c r="C152" s="127" t="s">
        <v>362</v>
      </c>
      <c r="D152" s="125" t="s">
        <v>295</v>
      </c>
      <c r="E152" s="125">
        <f>SUM(E$141, E$151, IF(AND(ISNUMBER(SEARCH($B$4,"AT|BE|CH|GB|IE|LT|LU|NL")),SUM(E$143:E$149)&gt;0),SUM(E$143:E$149)-SUM(E$27:E$33),0))</f>
        <v>282.61134901963646</v>
      </c>
      <c r="F152" s="125">
        <f t="shared" ref="F152:AD152" si="2">SUM(F$141, F$151, IF(AND(ISNUMBER(SEARCH($B$4,"AT|BE|CH|GB|IE|LT|LU|NL")),SUM(F$143:F$149)&gt;0),SUM(F$143:F$149)-SUM(F$27:F$33),0))</f>
        <v>0</v>
      </c>
      <c r="G152" s="125">
        <f t="shared" si="2"/>
        <v>484.78534503404597</v>
      </c>
      <c r="H152" s="125">
        <f t="shared" si="2"/>
        <v>43.339350781500016</v>
      </c>
      <c r="I152" s="125">
        <f t="shared" si="2"/>
        <v>0</v>
      </c>
      <c r="J152" s="125">
        <f t="shared" si="2"/>
        <v>0</v>
      </c>
      <c r="K152" s="125">
        <f t="shared" si="2"/>
        <v>0</v>
      </c>
      <c r="L152" s="125">
        <f t="shared" si="2"/>
        <v>0</v>
      </c>
      <c r="M152" s="125">
        <f t="shared" si="2"/>
        <v>0</v>
      </c>
      <c r="N152" s="125">
        <f t="shared" si="2"/>
        <v>0</v>
      </c>
      <c r="O152" s="125">
        <f t="shared" si="2"/>
        <v>0</v>
      </c>
      <c r="P152" s="125">
        <f t="shared" si="2"/>
        <v>0</v>
      </c>
      <c r="Q152" s="125">
        <f t="shared" si="2"/>
        <v>0</v>
      </c>
      <c r="R152" s="125">
        <f t="shared" si="2"/>
        <v>0</v>
      </c>
      <c r="S152" s="125">
        <f t="shared" si="2"/>
        <v>0</v>
      </c>
      <c r="T152" s="125">
        <f t="shared" si="2"/>
        <v>0</v>
      </c>
      <c r="U152" s="125">
        <f t="shared" si="2"/>
        <v>0</v>
      </c>
      <c r="V152" s="125">
        <f t="shared" si="2"/>
        <v>0</v>
      </c>
      <c r="W152" s="125">
        <f t="shared" si="2"/>
        <v>0</v>
      </c>
      <c r="X152" s="125">
        <f t="shared" si="2"/>
        <v>0</v>
      </c>
      <c r="Y152" s="125">
        <f t="shared" si="2"/>
        <v>0</v>
      </c>
      <c r="Z152" s="125">
        <f t="shared" si="2"/>
        <v>0</v>
      </c>
      <c r="AA152" s="125">
        <f t="shared" si="2"/>
        <v>0</v>
      </c>
      <c r="AB152" s="125">
        <f t="shared" si="2"/>
        <v>0</v>
      </c>
      <c r="AC152" s="125">
        <f t="shared" si="2"/>
        <v>0</v>
      </c>
      <c r="AD152" s="125">
        <f t="shared" si="2"/>
        <v>0</v>
      </c>
      <c r="AE152" s="114"/>
      <c r="AF152" s="125"/>
      <c r="AG152" s="125"/>
      <c r="AH152" s="125"/>
      <c r="AI152" s="125"/>
      <c r="AJ152" s="125"/>
      <c r="AK152" s="125"/>
      <c r="AL152" s="128"/>
    </row>
    <row r="153" spans="1:38" s="120" customFormat="1" ht="26.25" customHeight="1" thickBot="1" x14ac:dyDescent="0.25">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366</v>
      </c>
      <c r="C154" s="127" t="s">
        <v>363</v>
      </c>
      <c r="D154" s="125" t="s">
        <v>322</v>
      </c>
      <c r="E154" s="125">
        <f>SUM(E$141, E$153, -1 * IF(OR($B$6=2005,$B$6&gt;=2020),SUM(E$99:E$122),0), IF(AND(ISNUMBER(SEARCH($B$4,"AT|BE|CH|GB|IE|LT|LU|NL")),SUM(E$143:E$149)&gt;0),SUM(E$143:E$149)-SUM(E$27:E$33),0))</f>
        <v>282.61134901963646</v>
      </c>
      <c r="F154" s="125">
        <f>SUM(F$141, F$153, -1 * IF(OR($B$6=2005,$B$6&gt;=2020),SUM(F$99:F$122),0), IF(AND(ISNUMBER(SEARCH($B$4,"AT|BE|CH|GB|IE|LT|LU|NL")),SUM(F$143:F$149)&gt;0),SUM(F$143:F$149)-SUM(F$27:F$33),0))</f>
        <v>0</v>
      </c>
      <c r="G154" s="125">
        <f>SUM(G$141, G$153, IF(AND(ISNUMBER(SEARCH($B$4,"AT|BE|CH|GB|IE|LT|LU|NL")),SUM(G$143:G$149)&gt;0),SUM(G$143:G$149)-SUM(G$27:G$33),0))</f>
        <v>484.78534503404597</v>
      </c>
      <c r="H154" s="125">
        <f>SUM(H$141, H$153, IF(AND(ISNUMBER(SEARCH($B$4,"AT|BE|CH|GB|IE|LT|LU|NL")),SUM(H$143:H$149)&gt;0),SUM(H$143:H$149)-SUM(H$27:H$33),0))</f>
        <v>43.339350781500016</v>
      </c>
      <c r="I154" s="125">
        <f t="shared" ref="I154:AD154" si="3">SUM(I$141, I$153, IF(AND(ISNUMBER(SEARCH($B$4,"AT|BE|CH|GB|IE|LT|LU|NL")),SUM(I$143:I$149)&gt;0),SUM(I$143:I$149)-SUM(I$27:I$33),0))</f>
        <v>0</v>
      </c>
      <c r="J154" s="125">
        <f t="shared" si="3"/>
        <v>0</v>
      </c>
      <c r="K154" s="125">
        <f t="shared" si="3"/>
        <v>0</v>
      </c>
      <c r="L154" s="125">
        <f t="shared" si="3"/>
        <v>0</v>
      </c>
      <c r="M154" s="125">
        <f t="shared" si="3"/>
        <v>0</v>
      </c>
      <c r="N154" s="125">
        <f t="shared" si="3"/>
        <v>0</v>
      </c>
      <c r="O154" s="125">
        <f t="shared" si="3"/>
        <v>0</v>
      </c>
      <c r="P154" s="125">
        <f t="shared" si="3"/>
        <v>0</v>
      </c>
      <c r="Q154" s="125">
        <f t="shared" si="3"/>
        <v>0</v>
      </c>
      <c r="R154" s="125">
        <f t="shared" si="3"/>
        <v>0</v>
      </c>
      <c r="S154" s="125">
        <f t="shared" si="3"/>
        <v>0</v>
      </c>
      <c r="T154" s="125">
        <f t="shared" si="3"/>
        <v>0</v>
      </c>
      <c r="U154" s="125">
        <f t="shared" si="3"/>
        <v>0</v>
      </c>
      <c r="V154" s="125">
        <f t="shared" si="3"/>
        <v>0</v>
      </c>
      <c r="W154" s="125">
        <f t="shared" si="3"/>
        <v>0</v>
      </c>
      <c r="X154" s="125">
        <f t="shared" si="3"/>
        <v>0</v>
      </c>
      <c r="Y154" s="125">
        <f t="shared" si="3"/>
        <v>0</v>
      </c>
      <c r="Z154" s="125">
        <f t="shared" si="3"/>
        <v>0</v>
      </c>
      <c r="AA154" s="125">
        <f t="shared" si="3"/>
        <v>0</v>
      </c>
      <c r="AB154" s="125">
        <f t="shared" si="3"/>
        <v>0</v>
      </c>
      <c r="AC154" s="125">
        <f t="shared" si="3"/>
        <v>0</v>
      </c>
      <c r="AD154" s="125">
        <f t="shared" si="3"/>
        <v>0</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34" t="s">
        <v>326</v>
      </c>
      <c r="C157" s="135" t="s">
        <v>327</v>
      </c>
      <c r="D157" s="136"/>
      <c r="E157" s="136">
        <v>1.624868776460858</v>
      </c>
      <c r="F157" s="136">
        <v>3.7139857747676752E-2</v>
      </c>
      <c r="G157" s="136">
        <v>0.11258019379764515</v>
      </c>
      <c r="H157" s="136" t="s">
        <v>388</v>
      </c>
      <c r="I157" s="136">
        <v>2.5721370617798871E-2</v>
      </c>
      <c r="J157" s="136">
        <v>2.5721370617798871E-2</v>
      </c>
      <c r="K157" s="136">
        <v>2.5721370617798871E-2</v>
      </c>
      <c r="L157" s="136">
        <v>1.2860685308899436E-2</v>
      </c>
      <c r="M157" s="136">
        <v>0.34992709721639187</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5803.1027730744927</v>
      </c>
      <c r="AG157" s="136" t="s">
        <v>388</v>
      </c>
      <c r="AH157" s="136" t="s">
        <v>388</v>
      </c>
      <c r="AI157" s="136" t="s">
        <v>388</v>
      </c>
      <c r="AJ157" s="136" t="s">
        <v>388</v>
      </c>
      <c r="AK157" s="136" t="s">
        <v>388</v>
      </c>
      <c r="AL157" s="134" t="s">
        <v>434</v>
      </c>
    </row>
    <row r="158" spans="1:38" s="115" customFormat="1" ht="26.25" customHeight="1" thickBot="1" x14ac:dyDescent="0.25">
      <c r="A158" s="134" t="s">
        <v>325</v>
      </c>
      <c r="B158" s="134" t="s">
        <v>328</v>
      </c>
      <c r="C158" s="135" t="s">
        <v>329</v>
      </c>
      <c r="D158" s="136"/>
      <c r="E158" s="136">
        <v>0.60879793010829553</v>
      </c>
      <c r="F158" s="136">
        <v>6.4868132102979245E-2</v>
      </c>
      <c r="G158" s="136">
        <v>5.133144143408036E-2</v>
      </c>
      <c r="H158" s="136" t="s">
        <v>388</v>
      </c>
      <c r="I158" s="136">
        <v>6.7729404899899868E-3</v>
      </c>
      <c r="J158" s="136">
        <v>6.7729404899899868E-3</v>
      </c>
      <c r="K158" s="136">
        <v>6.7729404899899868E-3</v>
      </c>
      <c r="L158" s="136">
        <v>3.3864702449949934E-3</v>
      </c>
      <c r="M158" s="136">
        <v>1.1113109118548725</v>
      </c>
      <c r="N158" s="136">
        <v>0.51520541477836423</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2682.4557464853924</v>
      </c>
      <c r="AG158" s="136" t="s">
        <v>388</v>
      </c>
      <c r="AH158" s="136" t="s">
        <v>388</v>
      </c>
      <c r="AI158" s="136" t="s">
        <v>388</v>
      </c>
      <c r="AJ158" s="136" t="s">
        <v>388</v>
      </c>
      <c r="AK158" s="136" t="s">
        <v>388</v>
      </c>
      <c r="AL158" s="134" t="s">
        <v>434</v>
      </c>
    </row>
    <row r="159" spans="1:38" s="115" customFormat="1" ht="26.25" customHeight="1" thickBot="1" x14ac:dyDescent="0.25">
      <c r="A159" s="134" t="s">
        <v>330</v>
      </c>
      <c r="B159" s="134" t="s">
        <v>331</v>
      </c>
      <c r="C159" s="135" t="s">
        <v>435</v>
      </c>
      <c r="D159" s="136"/>
      <c r="E159" s="136">
        <v>57.419358000000003</v>
      </c>
      <c r="F159" s="136">
        <v>1.4190627899999999</v>
      </c>
      <c r="G159" s="136">
        <v>29.64</v>
      </c>
      <c r="H159" s="136" t="s">
        <v>388</v>
      </c>
      <c r="I159" s="136">
        <v>1.3116391679999999</v>
      </c>
      <c r="J159" s="136">
        <v>1.4443604400000001</v>
      </c>
      <c r="K159" s="136">
        <v>1.4443604400000001</v>
      </c>
      <c r="L159" s="136" t="s">
        <v>388</v>
      </c>
      <c r="M159" s="136">
        <v>3.39621576</v>
      </c>
      <c r="N159" s="136">
        <v>0.11601</v>
      </c>
      <c r="O159" s="136">
        <v>1.2450000000000001E-2</v>
      </c>
      <c r="P159" s="136">
        <v>1.4430000000000002E-2</v>
      </c>
      <c r="Q159" s="136">
        <v>0.39359999999999995</v>
      </c>
      <c r="R159" s="136">
        <v>0.41750999999999999</v>
      </c>
      <c r="S159" s="136">
        <v>0.80337000000000003</v>
      </c>
      <c r="T159" s="136">
        <v>18.434999999999999</v>
      </c>
      <c r="U159" s="136">
        <v>0.13022999999999998</v>
      </c>
      <c r="V159" s="136">
        <v>0.80640000000000001</v>
      </c>
      <c r="W159" s="136">
        <v>0.28217999999999999</v>
      </c>
      <c r="X159" s="136">
        <v>3.0629999999999998E-3</v>
      </c>
      <c r="Y159" s="136">
        <v>1.8179999999999998E-2</v>
      </c>
      <c r="Z159" s="136">
        <v>1.2449999999999999E-2</v>
      </c>
      <c r="AA159" s="136">
        <v>5.2559999999999994E-3</v>
      </c>
      <c r="AB159" s="136">
        <v>3.8948999999999998E-2</v>
      </c>
      <c r="AC159" s="136">
        <v>8.814000000000001E-2</v>
      </c>
      <c r="AD159" s="136">
        <v>0.330372</v>
      </c>
      <c r="AE159" s="114"/>
      <c r="AF159" s="136" t="s">
        <v>388</v>
      </c>
      <c r="AG159" s="136" t="s">
        <v>388</v>
      </c>
      <c r="AH159" s="136" t="s">
        <v>388</v>
      </c>
      <c r="AI159" s="136" t="s">
        <v>388</v>
      </c>
      <c r="AJ159" s="136" t="s">
        <v>388</v>
      </c>
      <c r="AK159" s="136" t="s">
        <v>388</v>
      </c>
      <c r="AL159" s="134" t="s">
        <v>434</v>
      </c>
    </row>
    <row r="160" spans="1:38" s="115" customFormat="1" ht="26.25" customHeight="1" thickBot="1" x14ac:dyDescent="0.25">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01976-DB84-4B7A-9125-9028A659AF69}">
  <sheetPr codeName="Tabelle33"/>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D5" sqref="D5"/>
    </sheetView>
  </sheetViews>
  <sheetFormatPr defaultColWidth="8.85546875" defaultRowHeight="12.75" x14ac:dyDescent="0.2"/>
  <cols>
    <col min="1" max="1" width="8.85546875" style="5" customWidth="1"/>
    <col min="2" max="2" width="10.42578125" style="191" customWidth="1"/>
    <col min="3" max="3" width="38"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2009</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2009</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157" t="s">
        <v>50</v>
      </c>
      <c r="C14" s="43" t="s">
        <v>51</v>
      </c>
      <c r="D14" s="45"/>
      <c r="E14" s="93">
        <v>35.059610978515117</v>
      </c>
      <c r="F14" s="93">
        <v>1.1463265365621762</v>
      </c>
      <c r="G14" s="93">
        <v>24.765704637713753</v>
      </c>
      <c r="H14" s="93">
        <v>7.1399999999999996E-3</v>
      </c>
      <c r="I14" s="93">
        <v>0.66732208704272855</v>
      </c>
      <c r="J14" s="93">
        <v>1.8398656772137123</v>
      </c>
      <c r="K14" s="93">
        <v>3.187084861320109</v>
      </c>
      <c r="L14" s="93">
        <v>6.7820589751371646E-2</v>
      </c>
      <c r="M14" s="93">
        <v>11.683093637450963</v>
      </c>
      <c r="N14" s="93">
        <v>2.1441866637551201</v>
      </c>
      <c r="O14" s="93">
        <v>0.12960038100007637</v>
      </c>
      <c r="P14" s="93">
        <v>0.19064320907551055</v>
      </c>
      <c r="Q14" s="93">
        <v>1.058759283265412</v>
      </c>
      <c r="R14" s="93">
        <v>1.5697216857057947</v>
      </c>
      <c r="S14" s="93">
        <v>2.4006585646439778</v>
      </c>
      <c r="T14" s="93">
        <v>4.3147835306558768</v>
      </c>
      <c r="U14" s="15" t="s">
        <v>387</v>
      </c>
      <c r="V14" s="93">
        <v>13.916957635273368</v>
      </c>
      <c r="W14" s="93">
        <v>2.9358152349715141</v>
      </c>
      <c r="X14" s="93">
        <v>0.1943565845959527</v>
      </c>
      <c r="Y14" s="93">
        <v>2.0230546102717149E-2</v>
      </c>
      <c r="Z14" s="93">
        <v>1.5324355355022386E-2</v>
      </c>
      <c r="AA14" s="93">
        <v>2.5188834412301197E-2</v>
      </c>
      <c r="AB14" s="93">
        <v>0.2551003204659934</v>
      </c>
      <c r="AC14" s="93">
        <v>0.25807501477714506</v>
      </c>
      <c r="AD14" s="93">
        <v>0.18050093575938511</v>
      </c>
      <c r="AE14" s="92"/>
      <c r="AF14" s="93">
        <v>13861.206427920015</v>
      </c>
      <c r="AG14" s="93">
        <v>169824.58570102576</v>
      </c>
      <c r="AH14" s="93">
        <v>75468.407994999943</v>
      </c>
      <c r="AI14" s="93">
        <v>53196.012638000051</v>
      </c>
      <c r="AJ14" s="93">
        <v>5015.936079000001</v>
      </c>
      <c r="AK14" s="15" t="s">
        <v>388</v>
      </c>
      <c r="AL14" s="38" t="s">
        <v>48</v>
      </c>
    </row>
    <row r="15" spans="1:38" s="2" customFormat="1" ht="26.25" customHeight="1" thickBot="1" x14ac:dyDescent="0.25">
      <c r="A15" s="43" t="s">
        <v>52</v>
      </c>
      <c r="B15" s="157" t="s">
        <v>53</v>
      </c>
      <c r="C15" s="43" t="s">
        <v>54</v>
      </c>
      <c r="D15" s="45"/>
      <c r="E15" s="93">
        <v>3.9127430510000001</v>
      </c>
      <c r="F15" s="93">
        <v>7.7049814283999998E-2</v>
      </c>
      <c r="G15" s="93">
        <v>6.8375536074432803</v>
      </c>
      <c r="H15" s="15" t="s">
        <v>388</v>
      </c>
      <c r="I15" s="93">
        <v>4.8825649892565083E-2</v>
      </c>
      <c r="J15" s="93">
        <v>0.14335340062231502</v>
      </c>
      <c r="K15" s="93">
        <v>0.42700189203900002</v>
      </c>
      <c r="L15" s="93">
        <v>2.1903610995475634E-3</v>
      </c>
      <c r="M15" s="93">
        <v>1.2014640302600001</v>
      </c>
      <c r="N15" s="93">
        <v>3.5892231740799998</v>
      </c>
      <c r="O15" s="93">
        <v>8.1681722047600006E-2</v>
      </c>
      <c r="P15" s="93">
        <v>1.6751944149590001E-2</v>
      </c>
      <c r="Q15" s="93">
        <v>0.58840954882300001</v>
      </c>
      <c r="R15" s="93">
        <v>4.5015832244115002</v>
      </c>
      <c r="S15" s="93">
        <v>1.5783870874079999</v>
      </c>
      <c r="T15" s="93">
        <v>2.5177791509999996</v>
      </c>
      <c r="U15" s="15" t="s">
        <v>387</v>
      </c>
      <c r="V15" s="93">
        <v>6.770363692938</v>
      </c>
      <c r="W15" s="93">
        <v>4.12213392707E-2</v>
      </c>
      <c r="X15" s="93">
        <v>5.5750601769911503E-7</v>
      </c>
      <c r="Y15" s="93">
        <v>2.747727144341842E-3</v>
      </c>
      <c r="Z15" s="93">
        <v>2.7413556469967093E-3</v>
      </c>
      <c r="AA15" s="93">
        <v>4.1809543178437493E-3</v>
      </c>
      <c r="AB15" s="93">
        <v>9.6705946151999997E-3</v>
      </c>
      <c r="AC15" s="15" t="s">
        <v>388</v>
      </c>
      <c r="AD15" s="15" t="s">
        <v>388</v>
      </c>
      <c r="AE15" s="92"/>
      <c r="AF15" s="93">
        <v>32978.789192999997</v>
      </c>
      <c r="AG15" s="93" t="s">
        <v>388</v>
      </c>
      <c r="AH15" s="93">
        <v>18042.034605000001</v>
      </c>
      <c r="AI15" s="93">
        <v>605.59907399999997</v>
      </c>
      <c r="AJ15" s="93" t="s">
        <v>388</v>
      </c>
      <c r="AK15" s="15" t="s">
        <v>388</v>
      </c>
      <c r="AL15" s="38" t="s">
        <v>48</v>
      </c>
    </row>
    <row r="16" spans="1:38" s="2" customFormat="1" ht="26.25" customHeight="1" thickBot="1" x14ac:dyDescent="0.25">
      <c r="A16" s="43" t="s">
        <v>52</v>
      </c>
      <c r="B16" s="157"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157" t="s">
        <v>57</v>
      </c>
      <c r="C17" s="43" t="s">
        <v>58</v>
      </c>
      <c r="D17" s="45"/>
      <c r="E17" s="93">
        <v>3.3905128000000007</v>
      </c>
      <c r="F17" s="93">
        <v>2.2093647129999998E-2</v>
      </c>
      <c r="G17" s="93">
        <v>3.6072269638732282</v>
      </c>
      <c r="H17" s="15" t="s">
        <v>388</v>
      </c>
      <c r="I17" s="93">
        <v>6.1333251256066833E-2</v>
      </c>
      <c r="J17" s="93">
        <v>0.18530816585545565</v>
      </c>
      <c r="K17" s="93">
        <v>0.28627666216100006</v>
      </c>
      <c r="L17" s="93">
        <v>4.7406985484898089E-3</v>
      </c>
      <c r="M17" s="93">
        <v>7.0003041938999999</v>
      </c>
      <c r="N17" s="93">
        <v>0.25199510959999999</v>
      </c>
      <c r="O17" s="93">
        <v>5.0645914720000001E-3</v>
      </c>
      <c r="P17" s="93">
        <v>2.7391320000000005E-4</v>
      </c>
      <c r="Q17" s="93">
        <v>3.7006687360000005E-2</v>
      </c>
      <c r="R17" s="93">
        <v>2.0697440000000001E-2</v>
      </c>
      <c r="S17" s="93">
        <v>6.5280007839999987E-2</v>
      </c>
      <c r="T17" s="93">
        <v>0.13733580000000004</v>
      </c>
      <c r="U17" s="15" t="s">
        <v>387</v>
      </c>
      <c r="V17" s="93">
        <v>0.14885928000000001</v>
      </c>
      <c r="W17" s="93">
        <v>1.1701627204500001E-2</v>
      </c>
      <c r="X17" s="93">
        <v>3.4487012537926187E-4</v>
      </c>
      <c r="Y17" s="93">
        <v>2.7116744022797341E-3</v>
      </c>
      <c r="Z17" s="93">
        <v>3.0794581152803797E-4</v>
      </c>
      <c r="AA17" s="93">
        <v>2.7162867721296653E-4</v>
      </c>
      <c r="AB17" s="93">
        <v>3.6361190164000009E-3</v>
      </c>
      <c r="AC17" s="93">
        <v>2.0266869999999997E-3</v>
      </c>
      <c r="AD17" s="93">
        <v>0.55570449999999993</v>
      </c>
      <c r="AE17" s="92"/>
      <c r="AF17" s="93">
        <v>5015.4800629999982</v>
      </c>
      <c r="AG17" s="93">
        <v>19639.55</v>
      </c>
      <c r="AH17" s="93">
        <v>1656.1708600000002</v>
      </c>
      <c r="AI17" s="15" t="s">
        <v>388</v>
      </c>
      <c r="AJ17" s="93">
        <v>261</v>
      </c>
      <c r="AK17" s="15" t="s">
        <v>388</v>
      </c>
      <c r="AL17" s="38" t="s">
        <v>48</v>
      </c>
    </row>
    <row r="18" spans="1:38" s="2" customFormat="1" ht="26.25" customHeight="1" thickBot="1" x14ac:dyDescent="0.25">
      <c r="A18" s="43" t="s">
        <v>52</v>
      </c>
      <c r="B18" s="157" t="s">
        <v>59</v>
      </c>
      <c r="C18" s="43" t="s">
        <v>60</v>
      </c>
      <c r="D18" s="45"/>
      <c r="E18" s="93">
        <v>0.13912608000000001</v>
      </c>
      <c r="F18" s="93">
        <v>1.1360581760000001E-3</v>
      </c>
      <c r="G18" s="93">
        <v>3.0249866644227379</v>
      </c>
      <c r="H18" s="15" t="s">
        <v>388</v>
      </c>
      <c r="I18" s="93">
        <v>4.9968238651928124E-3</v>
      </c>
      <c r="J18" s="93">
        <v>8.7636631197902416E-3</v>
      </c>
      <c r="K18" s="93">
        <v>1.4004776132000003E-2</v>
      </c>
      <c r="L18" s="93">
        <v>1.4279895419821358E-3</v>
      </c>
      <c r="M18" s="93">
        <v>2.4657363519999996E-2</v>
      </c>
      <c r="N18" s="93">
        <v>7.5875000000000009E-4</v>
      </c>
      <c r="O18" s="93">
        <v>9.1050000000000001E-6</v>
      </c>
      <c r="P18" s="93">
        <v>2.0114999999999997E-6</v>
      </c>
      <c r="Q18" s="93">
        <v>6.0700000000000005E-5</v>
      </c>
      <c r="R18" s="93">
        <v>0.16093905</v>
      </c>
      <c r="S18" s="93">
        <v>1.67625E-4</v>
      </c>
      <c r="T18" s="93">
        <v>2.4483000000000005E-2</v>
      </c>
      <c r="U18" s="15" t="s">
        <v>387</v>
      </c>
      <c r="V18" s="93">
        <v>3.6420000000000002E-4</v>
      </c>
      <c r="W18" s="93">
        <v>1.0647540880000001E-3</v>
      </c>
      <c r="X18" s="93">
        <v>1.9123118565389692E-4</v>
      </c>
      <c r="Y18" s="93">
        <v>1.5057754534218402E-3</v>
      </c>
      <c r="Z18" s="93">
        <v>1.7087816213924107E-4</v>
      </c>
      <c r="AA18" s="93">
        <v>1.5074317158502167E-4</v>
      </c>
      <c r="AB18" s="93">
        <v>2.0186279727999997E-3</v>
      </c>
      <c r="AC18" s="93">
        <v>9.9485199999999987E-5</v>
      </c>
      <c r="AD18" s="93">
        <v>2.7278200000000002E-2</v>
      </c>
      <c r="AE18" s="92"/>
      <c r="AF18" s="93">
        <v>988.308176</v>
      </c>
      <c r="AG18" s="93">
        <v>160.46</v>
      </c>
      <c r="AH18" s="93">
        <v>44.800000000000004</v>
      </c>
      <c r="AI18" s="15" t="s">
        <v>388</v>
      </c>
      <c r="AJ18" s="15" t="s">
        <v>388</v>
      </c>
      <c r="AK18" s="15" t="s">
        <v>388</v>
      </c>
      <c r="AL18" s="38" t="s">
        <v>48</v>
      </c>
    </row>
    <row r="19" spans="1:38" s="2" customFormat="1" ht="26.25" customHeight="1" thickBot="1" x14ac:dyDescent="0.25">
      <c r="A19" s="43" t="s">
        <v>52</v>
      </c>
      <c r="B19" s="157" t="s">
        <v>61</v>
      </c>
      <c r="C19" s="43" t="s">
        <v>62</v>
      </c>
      <c r="D19" s="45"/>
      <c r="E19" s="93">
        <v>1.4196097145500006</v>
      </c>
      <c r="F19" s="93">
        <v>6.8484321665000002E-3</v>
      </c>
      <c r="G19" s="93">
        <v>1.3641206272818336</v>
      </c>
      <c r="H19" s="15" t="s">
        <v>388</v>
      </c>
      <c r="I19" s="93">
        <v>5.2462328363579884E-2</v>
      </c>
      <c r="J19" s="93">
        <v>8.8078042284095562E-2</v>
      </c>
      <c r="K19" s="93">
        <v>0.10128682510049998</v>
      </c>
      <c r="L19" s="93">
        <v>1.257185722757137E-2</v>
      </c>
      <c r="M19" s="93">
        <v>0.36696462477000014</v>
      </c>
      <c r="N19" s="93">
        <v>3.7756453453000008E-2</v>
      </c>
      <c r="O19" s="93">
        <v>6.8254917909999998E-4</v>
      </c>
      <c r="P19" s="93">
        <v>1.20045530391E-3</v>
      </c>
      <c r="Q19" s="93">
        <v>4.2231451659999995E-3</v>
      </c>
      <c r="R19" s="93">
        <v>4.0759654369999995E-3</v>
      </c>
      <c r="S19" s="93">
        <v>7.2208257924999989E-3</v>
      </c>
      <c r="T19" s="93">
        <v>0.41723365934000001</v>
      </c>
      <c r="U19" s="15" t="s">
        <v>387</v>
      </c>
      <c r="V19" s="93">
        <v>5.1469136844000014E-2</v>
      </c>
      <c r="W19" s="93">
        <v>1.3532940445550003E-2</v>
      </c>
      <c r="X19" s="93">
        <v>5.9995487272396393E-4</v>
      </c>
      <c r="Y19" s="93">
        <v>4.1460460132036088E-3</v>
      </c>
      <c r="Z19" s="93">
        <v>4.9994782699916125E-4</v>
      </c>
      <c r="AA19" s="93">
        <v>4.3722588847326676E-4</v>
      </c>
      <c r="AB19" s="93">
        <v>5.683174601400001E-3</v>
      </c>
      <c r="AC19" s="93">
        <v>1.2939552599999999E-3</v>
      </c>
      <c r="AD19" s="93">
        <v>0.19613925510319996</v>
      </c>
      <c r="AE19" s="92"/>
      <c r="AF19" s="93">
        <v>12194.583210500003</v>
      </c>
      <c r="AG19" s="93">
        <v>1153.5429999999999</v>
      </c>
      <c r="AH19" s="93">
        <v>964.4455200000001</v>
      </c>
      <c r="AI19" s="93">
        <v>551.72172000000012</v>
      </c>
      <c r="AJ19" s="93">
        <v>80.701840000000004</v>
      </c>
      <c r="AK19" s="15" t="s">
        <v>388</v>
      </c>
      <c r="AL19" s="38" t="s">
        <v>48</v>
      </c>
    </row>
    <row r="20" spans="1:38" s="2" customFormat="1" ht="26.25" customHeight="1" thickBot="1" x14ac:dyDescent="0.25">
      <c r="A20" s="43" t="s">
        <v>52</v>
      </c>
      <c r="B20" s="157" t="s">
        <v>63</v>
      </c>
      <c r="C20" s="43" t="s">
        <v>64</v>
      </c>
      <c r="D20" s="45"/>
      <c r="E20" s="93">
        <v>15.676430641840014</v>
      </c>
      <c r="F20" s="93">
        <v>0.26385799512500013</v>
      </c>
      <c r="G20" s="93">
        <v>4.2184480857666138</v>
      </c>
      <c r="H20" s="15" t="s">
        <v>388</v>
      </c>
      <c r="I20" s="93">
        <v>1.1245620085802195</v>
      </c>
      <c r="J20" s="93">
        <v>1.5906829326246279</v>
      </c>
      <c r="K20" s="93">
        <v>1.773795219764001</v>
      </c>
      <c r="L20" s="93">
        <v>2.0317872871375219E-2</v>
      </c>
      <c r="M20" s="93">
        <v>14.246116935790003</v>
      </c>
      <c r="N20" s="93">
        <v>2.6403618853914139</v>
      </c>
      <c r="O20" s="93">
        <v>0.1718203682073299</v>
      </c>
      <c r="P20" s="93">
        <v>9.8521578146766792E-2</v>
      </c>
      <c r="Q20" s="93">
        <v>0.12052453927542049</v>
      </c>
      <c r="R20" s="93">
        <v>0.24784481251539009</v>
      </c>
      <c r="S20" s="93">
        <v>0.14754501798425002</v>
      </c>
      <c r="T20" s="93">
        <v>0.60885284660533967</v>
      </c>
      <c r="U20" s="15" t="s">
        <v>387</v>
      </c>
      <c r="V20" s="93">
        <v>1.4030086238645714</v>
      </c>
      <c r="W20" s="93">
        <v>1.1068590418113495</v>
      </c>
      <c r="X20" s="93">
        <v>4.0316059420265053E-2</v>
      </c>
      <c r="Y20" s="93">
        <v>8.6207216717558557E-2</v>
      </c>
      <c r="Z20" s="93">
        <v>2.1519601356234232E-2</v>
      </c>
      <c r="AA20" s="93">
        <v>1.746959962363407E-2</v>
      </c>
      <c r="AB20" s="93">
        <v>0.1655124771176919</v>
      </c>
      <c r="AC20" s="93">
        <v>0.13467881496098003</v>
      </c>
      <c r="AD20" s="93">
        <v>0.20659103765106002</v>
      </c>
      <c r="AE20" s="92"/>
      <c r="AF20" s="93">
        <v>6633.9160679999995</v>
      </c>
      <c r="AG20" s="93">
        <v>11731.114053000001</v>
      </c>
      <c r="AH20" s="93">
        <v>30137.886272000003</v>
      </c>
      <c r="AI20" s="93">
        <v>141430.47426999998</v>
      </c>
      <c r="AJ20" s="93">
        <v>2926.7873870000003</v>
      </c>
      <c r="AK20" s="15" t="s">
        <v>388</v>
      </c>
      <c r="AL20" s="38" t="s">
        <v>48</v>
      </c>
    </row>
    <row r="21" spans="1:38" s="2" customFormat="1" ht="26.25" customHeight="1" thickBot="1" x14ac:dyDescent="0.25">
      <c r="A21" s="43" t="s">
        <v>52</v>
      </c>
      <c r="B21" s="157" t="s">
        <v>65</v>
      </c>
      <c r="C21" s="43" t="s">
        <v>66</v>
      </c>
      <c r="D21" s="45"/>
      <c r="E21" s="93">
        <v>0.59601906820000017</v>
      </c>
      <c r="F21" s="93">
        <v>2.8173761998000001E-2</v>
      </c>
      <c r="G21" s="93">
        <v>1.0735878044194085</v>
      </c>
      <c r="H21" s="15" t="s">
        <v>388</v>
      </c>
      <c r="I21" s="93">
        <v>2.6347058305660493E-2</v>
      </c>
      <c r="J21" s="93">
        <v>5.2468519348624724E-2</v>
      </c>
      <c r="K21" s="93">
        <v>7.9614151828999988E-2</v>
      </c>
      <c r="L21" s="93">
        <v>6.9202883856483328E-3</v>
      </c>
      <c r="M21" s="93">
        <v>0.22960248378000006</v>
      </c>
      <c r="N21" s="93">
        <v>0.14051292533879994</v>
      </c>
      <c r="O21" s="93">
        <v>3.4349954573399994E-3</v>
      </c>
      <c r="P21" s="93">
        <v>4.4780302194100006E-3</v>
      </c>
      <c r="Q21" s="93">
        <v>4.7493209050799984E-2</v>
      </c>
      <c r="R21" s="93">
        <v>0.10598515711809996</v>
      </c>
      <c r="S21" s="93">
        <v>0.12977704094210002</v>
      </c>
      <c r="T21" s="93">
        <v>0.41457237693060001</v>
      </c>
      <c r="U21" s="15" t="s">
        <v>387</v>
      </c>
      <c r="V21" s="93">
        <v>0.40714056965599998</v>
      </c>
      <c r="W21" s="93">
        <v>2.81561929089E-2</v>
      </c>
      <c r="X21" s="93">
        <v>8.6556799318088695E-4</v>
      </c>
      <c r="Y21" s="93">
        <v>3.518899002878881E-3</v>
      </c>
      <c r="Z21" s="93">
        <v>5.6674501835523162E-4</v>
      </c>
      <c r="AA21" s="93">
        <v>4.7835289324500073E-4</v>
      </c>
      <c r="AB21" s="93">
        <v>5.4295649076600006E-3</v>
      </c>
      <c r="AC21" s="93">
        <v>2.0478423046E-3</v>
      </c>
      <c r="AD21" s="93">
        <v>0.16027317416786002</v>
      </c>
      <c r="AE21" s="92"/>
      <c r="AF21" s="93">
        <v>1416.3767149999994</v>
      </c>
      <c r="AG21" s="93">
        <v>1910.0484710000001</v>
      </c>
      <c r="AH21" s="93">
        <v>290.70999999999998</v>
      </c>
      <c r="AI21" s="93">
        <v>341.88612999999998</v>
      </c>
      <c r="AJ21" s="15" t="s">
        <v>388</v>
      </c>
      <c r="AK21" s="15" t="s">
        <v>388</v>
      </c>
      <c r="AL21" s="38" t="s">
        <v>48</v>
      </c>
    </row>
    <row r="22" spans="1:38" s="2" customFormat="1" ht="26.25" customHeight="1" thickBot="1" x14ac:dyDescent="0.25">
      <c r="A22" s="43" t="s">
        <v>52</v>
      </c>
      <c r="B22" s="157" t="s">
        <v>67</v>
      </c>
      <c r="C22" s="43" t="s">
        <v>68</v>
      </c>
      <c r="D22" s="45"/>
      <c r="E22" s="93">
        <v>2.4466085322800013</v>
      </c>
      <c r="F22" s="93">
        <v>8.9375417259999999E-3</v>
      </c>
      <c r="G22" s="93">
        <v>0.71615064549271745</v>
      </c>
      <c r="H22" s="15" t="s">
        <v>388</v>
      </c>
      <c r="I22" s="93">
        <v>6.7218269212961534E-2</v>
      </c>
      <c r="J22" s="93">
        <v>0.12954781364232545</v>
      </c>
      <c r="K22" s="93">
        <v>0.180165679982</v>
      </c>
      <c r="L22" s="93">
        <v>1.3048570926016568E-2</v>
      </c>
      <c r="M22" s="93">
        <v>10.562862016990007</v>
      </c>
      <c r="N22" s="93">
        <v>1.6712917283499999</v>
      </c>
      <c r="O22" s="93">
        <v>3.8160837232100009E-2</v>
      </c>
      <c r="P22" s="93">
        <v>3.5384805059089995E-2</v>
      </c>
      <c r="Q22" s="93">
        <v>0.27714115584900018</v>
      </c>
      <c r="R22" s="93">
        <v>1.9727242229179998</v>
      </c>
      <c r="S22" s="93">
        <v>0.74397830570049983</v>
      </c>
      <c r="T22" s="93">
        <v>1.8170060794899998</v>
      </c>
      <c r="U22" s="15" t="s">
        <v>387</v>
      </c>
      <c r="V22" s="93">
        <v>3.3713272200739994</v>
      </c>
      <c r="W22" s="93">
        <v>0.11432599986910005</v>
      </c>
      <c r="X22" s="93">
        <v>7.9255330492592434E-4</v>
      </c>
      <c r="Y22" s="93">
        <v>3.9028805172335759E-3</v>
      </c>
      <c r="Z22" s="93">
        <v>5.6209618578747134E-4</v>
      </c>
      <c r="AA22" s="93">
        <v>4.8042208044902856E-4</v>
      </c>
      <c r="AB22" s="93">
        <v>5.7379520883960007E-3</v>
      </c>
      <c r="AC22" s="93">
        <v>2.20137126216E-3</v>
      </c>
      <c r="AD22" s="93">
        <v>0.51000712538257997</v>
      </c>
      <c r="AE22" s="92"/>
      <c r="AF22" s="93">
        <v>3123.7779799999985</v>
      </c>
      <c r="AG22" s="93">
        <v>3000.0178179999998</v>
      </c>
      <c r="AH22" s="93">
        <v>2198.6734460000011</v>
      </c>
      <c r="AI22" s="93">
        <v>204.73927099999997</v>
      </c>
      <c r="AJ22" s="93">
        <v>280.67451</v>
      </c>
      <c r="AK22" s="15" t="s">
        <v>388</v>
      </c>
      <c r="AL22" s="38" t="s">
        <v>48</v>
      </c>
    </row>
    <row r="23" spans="1:38" s="2" customFormat="1" ht="26.25" customHeight="1" thickBot="1" x14ac:dyDescent="0.25">
      <c r="A23" s="43" t="s">
        <v>69</v>
      </c>
      <c r="B23" s="157" t="s">
        <v>377</v>
      </c>
      <c r="C23" s="43" t="s">
        <v>390</v>
      </c>
      <c r="D23" s="45"/>
      <c r="E23" s="93">
        <v>11.872426778168</v>
      </c>
      <c r="F23" s="93">
        <v>2.2951049064242288</v>
      </c>
      <c r="G23" s="93">
        <v>4.6482547280792767E-3</v>
      </c>
      <c r="H23" s="93">
        <v>3.0696820559045889E-3</v>
      </c>
      <c r="I23" s="93">
        <v>0.81059187240109343</v>
      </c>
      <c r="J23" s="93">
        <v>0.81059187240109343</v>
      </c>
      <c r="K23" s="93">
        <v>0.81059187240109354</v>
      </c>
      <c r="L23" s="93">
        <v>0.49518771155942476</v>
      </c>
      <c r="M23" s="93">
        <v>9.768848503070215</v>
      </c>
      <c r="N23" s="15" t="s">
        <v>388</v>
      </c>
      <c r="O23" s="93">
        <v>3.837648831407206E-3</v>
      </c>
      <c r="P23" s="15" t="s">
        <v>388</v>
      </c>
      <c r="Q23" s="15" t="s">
        <v>388</v>
      </c>
      <c r="R23" s="93">
        <v>1.918824415703603E-2</v>
      </c>
      <c r="S23" s="93">
        <v>0.652400301339225</v>
      </c>
      <c r="T23" s="93">
        <v>2.6863541819850442E-2</v>
      </c>
      <c r="U23" s="93">
        <v>3.8376488314072065E-3</v>
      </c>
      <c r="V23" s="93">
        <v>0.3837648831407206</v>
      </c>
      <c r="W23" s="15" t="s">
        <v>388</v>
      </c>
      <c r="X23" s="93">
        <v>1.1577997699028739E-2</v>
      </c>
      <c r="Y23" s="93">
        <v>1.9123192952228911E-2</v>
      </c>
      <c r="Z23" s="15" t="s">
        <v>388</v>
      </c>
      <c r="AA23" s="15" t="s">
        <v>388</v>
      </c>
      <c r="AB23" s="93">
        <v>3.0701190651257648E-2</v>
      </c>
      <c r="AC23" s="15" t="s">
        <v>388</v>
      </c>
      <c r="AD23" s="15" t="s">
        <v>388</v>
      </c>
      <c r="AE23" s="92"/>
      <c r="AF23" s="93">
        <v>16257.315550520787</v>
      </c>
      <c r="AG23" s="15" t="s">
        <v>388</v>
      </c>
      <c r="AH23" s="15" t="s">
        <v>388</v>
      </c>
      <c r="AI23" s="93">
        <v>142.72003169807235</v>
      </c>
      <c r="AJ23" s="15" t="s">
        <v>388</v>
      </c>
      <c r="AK23" s="15" t="s">
        <v>388</v>
      </c>
      <c r="AL23" s="38" t="s">
        <v>48</v>
      </c>
    </row>
    <row r="24" spans="1:38" s="2" customFormat="1" ht="26.25" customHeight="1" thickBot="1" x14ac:dyDescent="0.25">
      <c r="A24" s="43" t="s">
        <v>52</v>
      </c>
      <c r="B24" s="157" t="s">
        <v>70</v>
      </c>
      <c r="C24" s="43" t="s">
        <v>71</v>
      </c>
      <c r="D24" s="45"/>
      <c r="E24" s="93">
        <v>1.9062634482700005</v>
      </c>
      <c r="F24" s="93">
        <v>0.15213962607399992</v>
      </c>
      <c r="G24" s="93">
        <v>1.0080723724059362</v>
      </c>
      <c r="H24" s="15" t="s">
        <v>388</v>
      </c>
      <c r="I24" s="93">
        <v>0.13378611742411714</v>
      </c>
      <c r="J24" s="93">
        <v>0.30236193281808488</v>
      </c>
      <c r="K24" s="93">
        <v>0.59287297685500018</v>
      </c>
      <c r="L24" s="93">
        <v>1.4167164543529497E-2</v>
      </c>
      <c r="M24" s="93">
        <v>2.9446088805600015</v>
      </c>
      <c r="N24" s="93">
        <v>0.22987678731942299</v>
      </c>
      <c r="O24" s="93">
        <v>1.7626218673149993E-2</v>
      </c>
      <c r="P24" s="93">
        <v>8.5788908249007142E-3</v>
      </c>
      <c r="Q24" s="93">
        <v>1.9864619641797455E-2</v>
      </c>
      <c r="R24" s="93">
        <v>0.15294829277049982</v>
      </c>
      <c r="S24" s="93">
        <v>0.21860349414420005</v>
      </c>
      <c r="T24" s="93">
        <v>0.45894212909179982</v>
      </c>
      <c r="U24" s="15" t="s">
        <v>387</v>
      </c>
      <c r="V24" s="93">
        <v>3.5093537434408595</v>
      </c>
      <c r="W24" s="93">
        <v>0.23256988335410014</v>
      </c>
      <c r="X24" s="93">
        <v>2.4311817280751873E-2</v>
      </c>
      <c r="Y24" s="93">
        <v>4.2707426117014363E-2</v>
      </c>
      <c r="Z24" s="93">
        <v>1.2394737351351088E-2</v>
      </c>
      <c r="AA24" s="93">
        <v>9.9603711663826793E-3</v>
      </c>
      <c r="AB24" s="93">
        <v>8.93743519155E-2</v>
      </c>
      <c r="AC24" s="93">
        <v>0.17266818050500002</v>
      </c>
      <c r="AD24" s="93">
        <v>0.11812178434366001</v>
      </c>
      <c r="AE24" s="92"/>
      <c r="AF24" s="93">
        <v>4030.9471430000008</v>
      </c>
      <c r="AG24" s="93">
        <v>727.16691600000001</v>
      </c>
      <c r="AH24" s="93">
        <v>522.19698400000004</v>
      </c>
      <c r="AI24" s="93">
        <v>6401.9785829999992</v>
      </c>
      <c r="AJ24" s="93">
        <v>2322.12</v>
      </c>
      <c r="AK24" s="15" t="s">
        <v>388</v>
      </c>
      <c r="AL24" s="38" t="s">
        <v>48</v>
      </c>
    </row>
    <row r="25" spans="1:38" s="2" customFormat="1" ht="26.25" customHeight="1" thickBot="1" x14ac:dyDescent="0.25">
      <c r="A25" s="43" t="s">
        <v>72</v>
      </c>
      <c r="B25" s="157" t="s">
        <v>73</v>
      </c>
      <c r="C25" s="43" t="s">
        <v>74</v>
      </c>
      <c r="D25" s="45"/>
      <c r="E25" s="93">
        <v>0.5372712700358836</v>
      </c>
      <c r="F25" s="93">
        <v>9.8296551167271554E-2</v>
      </c>
      <c r="G25" s="93">
        <v>3.5876331497646227E-2</v>
      </c>
      <c r="H25" s="15" t="s">
        <v>388</v>
      </c>
      <c r="I25" s="93">
        <v>5.1407413266441101E-3</v>
      </c>
      <c r="J25" s="93">
        <v>5.1407413266441101E-3</v>
      </c>
      <c r="K25" s="93">
        <v>5.1407413266441101E-3</v>
      </c>
      <c r="L25" s="93">
        <v>2.570370663322055E-3</v>
      </c>
      <c r="M25" s="93">
        <v>0.6398935554049765</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1849.2954380230017</v>
      </c>
      <c r="AG25" s="15" t="s">
        <v>388</v>
      </c>
      <c r="AH25" s="15" t="s">
        <v>388</v>
      </c>
      <c r="AI25" s="15" t="s">
        <v>388</v>
      </c>
      <c r="AJ25" s="15" t="s">
        <v>388</v>
      </c>
      <c r="AK25" s="15" t="s">
        <v>388</v>
      </c>
      <c r="AL25" s="38" t="s">
        <v>48</v>
      </c>
    </row>
    <row r="26" spans="1:38" s="2" customFormat="1" ht="26.25" customHeight="1" thickBot="1" x14ac:dyDescent="0.25">
      <c r="A26" s="43" t="s">
        <v>72</v>
      </c>
      <c r="B26" s="157" t="s">
        <v>75</v>
      </c>
      <c r="C26" s="43" t="s">
        <v>76</v>
      </c>
      <c r="D26" s="45"/>
      <c r="E26" s="93">
        <v>0.20072690459432133</v>
      </c>
      <c r="F26" s="93">
        <v>3.7069820247565985E-2</v>
      </c>
      <c r="G26" s="93">
        <v>1.5148341425853281E-2</v>
      </c>
      <c r="H26" s="15" t="s">
        <v>388</v>
      </c>
      <c r="I26" s="93">
        <v>1.5359733783033023E-3</v>
      </c>
      <c r="J26" s="93">
        <v>1.5359733783033023E-3</v>
      </c>
      <c r="K26" s="93">
        <v>1.5359733783033023E-3</v>
      </c>
      <c r="L26" s="93">
        <v>7.6798668915165113E-4</v>
      </c>
      <c r="M26" s="93">
        <v>0.51020630052779503</v>
      </c>
      <c r="N26" s="93">
        <v>0.11665858187283668</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789.12709095601474</v>
      </c>
      <c r="AG26" s="15" t="s">
        <v>388</v>
      </c>
      <c r="AH26" s="15" t="s">
        <v>388</v>
      </c>
      <c r="AI26" s="15" t="s">
        <v>388</v>
      </c>
      <c r="AJ26" s="15" t="s">
        <v>388</v>
      </c>
      <c r="AK26" s="15" t="s">
        <v>388</v>
      </c>
      <c r="AL26" s="38" t="s">
        <v>48</v>
      </c>
    </row>
    <row r="27" spans="1:38" s="2" customFormat="1" ht="26.25" customHeight="1" thickBot="1" x14ac:dyDescent="0.25">
      <c r="A27" s="43" t="s">
        <v>77</v>
      </c>
      <c r="B27" s="157" t="s">
        <v>78</v>
      </c>
      <c r="C27" s="43" t="s">
        <v>79</v>
      </c>
      <c r="D27" s="45"/>
      <c r="E27" s="93">
        <v>25.716679907806345</v>
      </c>
      <c r="F27" s="93">
        <v>8.9715865285374612</v>
      </c>
      <c r="G27" s="93">
        <v>3.5719372291577678E-2</v>
      </c>
      <c r="H27" s="93">
        <v>1.6661120809873897</v>
      </c>
      <c r="I27" s="93">
        <v>0.62254241400661647</v>
      </c>
      <c r="J27" s="93">
        <v>0.62254241400661647</v>
      </c>
      <c r="K27" s="93">
        <v>0.62254241400661647</v>
      </c>
      <c r="L27" s="93">
        <v>0.33232430697932785</v>
      </c>
      <c r="M27" s="93">
        <v>84.553939593135254</v>
      </c>
      <c r="N27" s="93">
        <v>2.7705991733396654E-3</v>
      </c>
      <c r="O27" s="93">
        <v>3.3824259868818029E-4</v>
      </c>
      <c r="P27" s="93">
        <v>1.673412753775531E-2</v>
      </c>
      <c r="Q27" s="93">
        <v>5.235284939908261E-4</v>
      </c>
      <c r="R27" s="93">
        <v>1.5132234939197624E-2</v>
      </c>
      <c r="S27" s="93">
        <v>1.0568579530899761E-2</v>
      </c>
      <c r="T27" s="93">
        <v>3.6473209455357364E-3</v>
      </c>
      <c r="U27" s="93">
        <v>3.7057179060529183E-4</v>
      </c>
      <c r="V27" s="93">
        <v>6.2114221207386494E-2</v>
      </c>
      <c r="W27" s="93">
        <v>1.2197798293088602</v>
      </c>
      <c r="X27" s="93">
        <v>2.2249512826728116E-2</v>
      </c>
      <c r="Y27" s="93">
        <v>2.6567057546323172E-2</v>
      </c>
      <c r="Z27" s="93">
        <v>1.3595000724474157E-2</v>
      </c>
      <c r="AA27" s="93">
        <v>2.7320723974167842E-2</v>
      </c>
      <c r="AB27" s="93">
        <v>8.973229507169328E-2</v>
      </c>
      <c r="AC27" s="93">
        <v>0.13058275191262736</v>
      </c>
      <c r="AD27" s="93">
        <v>2.449438794848097E-4</v>
      </c>
      <c r="AE27" s="92"/>
      <c r="AF27" s="93">
        <v>87656.682135074778</v>
      </c>
      <c r="AG27" s="15" t="s">
        <v>388</v>
      </c>
      <c r="AH27" s="93">
        <v>11.233656233795687</v>
      </c>
      <c r="AI27" s="93">
        <v>3610.743200643994</v>
      </c>
      <c r="AJ27" s="15" t="s">
        <v>388</v>
      </c>
      <c r="AK27" s="15" t="s">
        <v>388</v>
      </c>
      <c r="AL27" s="38" t="s">
        <v>48</v>
      </c>
    </row>
    <row r="28" spans="1:38" s="2" customFormat="1" ht="26.25" customHeight="1" thickBot="1" x14ac:dyDescent="0.25">
      <c r="A28" s="43" t="s">
        <v>77</v>
      </c>
      <c r="B28" s="157" t="s">
        <v>80</v>
      </c>
      <c r="C28" s="43" t="s">
        <v>81</v>
      </c>
      <c r="D28" s="45"/>
      <c r="E28" s="93">
        <v>5.9658637728209074</v>
      </c>
      <c r="F28" s="93">
        <v>0.90987012126884637</v>
      </c>
      <c r="G28" s="93">
        <v>5.9708991671265669E-3</v>
      </c>
      <c r="H28" s="93">
        <v>1.1960313833078343E-2</v>
      </c>
      <c r="I28" s="93">
        <v>0.61617456673210858</v>
      </c>
      <c r="J28" s="93">
        <v>0.61617456673210858</v>
      </c>
      <c r="K28" s="93">
        <v>0.61617456673210858</v>
      </c>
      <c r="L28" s="93">
        <v>0.3385589402326955</v>
      </c>
      <c r="M28" s="93">
        <v>7.6647412634734522</v>
      </c>
      <c r="N28" s="93">
        <v>1.7203367497146648E-4</v>
      </c>
      <c r="O28" s="93">
        <v>1.7873924096810283E-5</v>
      </c>
      <c r="P28" s="93">
        <v>1.6850870168670052E-3</v>
      </c>
      <c r="Q28" s="93">
        <v>3.407145669446149E-5</v>
      </c>
      <c r="R28" s="93">
        <v>2.5742066511906833E-3</v>
      </c>
      <c r="S28" s="93">
        <v>1.7308477026902612E-3</v>
      </c>
      <c r="T28" s="93">
        <v>9.6641568874627267E-5</v>
      </c>
      <c r="U28" s="93">
        <v>3.2395065195302408E-5</v>
      </c>
      <c r="V28" s="93">
        <v>5.78081999017966E-3</v>
      </c>
      <c r="W28" s="93">
        <v>0.25825076274476944</v>
      </c>
      <c r="X28" s="93">
        <v>4.6590890300881932E-3</v>
      </c>
      <c r="Y28" s="93">
        <v>4.9232787261480893E-3</v>
      </c>
      <c r="Z28" s="93">
        <v>2.5769702961124024E-3</v>
      </c>
      <c r="AA28" s="93">
        <v>4.7043516005654887E-3</v>
      </c>
      <c r="AB28" s="93">
        <v>1.6863689652914172E-2</v>
      </c>
      <c r="AC28" s="93">
        <v>1.8431204217685994E-2</v>
      </c>
      <c r="AD28" s="93">
        <v>5.5947288562056267E-5</v>
      </c>
      <c r="AE28" s="92"/>
      <c r="AF28" s="93">
        <v>12716.839542343414</v>
      </c>
      <c r="AG28" s="15" t="s">
        <v>388</v>
      </c>
      <c r="AH28" s="15" t="s">
        <v>388</v>
      </c>
      <c r="AI28" s="93">
        <v>365.80237230612266</v>
      </c>
      <c r="AJ28" s="15" t="s">
        <v>388</v>
      </c>
      <c r="AK28" s="15" t="s">
        <v>388</v>
      </c>
      <c r="AL28" s="38" t="s">
        <v>48</v>
      </c>
    </row>
    <row r="29" spans="1:38" s="2" customFormat="1" ht="26.25" customHeight="1" thickBot="1" x14ac:dyDescent="0.25">
      <c r="A29" s="43" t="s">
        <v>77</v>
      </c>
      <c r="B29" s="157" t="s">
        <v>82</v>
      </c>
      <c r="C29" s="43" t="s">
        <v>83</v>
      </c>
      <c r="D29" s="45"/>
      <c r="E29" s="93">
        <v>22.767373555499979</v>
      </c>
      <c r="F29" s="93">
        <v>0.7682255088455312</v>
      </c>
      <c r="G29" s="93">
        <v>2.3796969744189565E-2</v>
      </c>
      <c r="H29" s="93">
        <v>1.1745921473056246E-2</v>
      </c>
      <c r="I29" s="93">
        <v>0.50003958181223784</v>
      </c>
      <c r="J29" s="93">
        <v>0.50003958181223784</v>
      </c>
      <c r="K29" s="93">
        <v>0.50003958181223784</v>
      </c>
      <c r="L29" s="93">
        <v>0.26499636576640068</v>
      </c>
      <c r="M29" s="93">
        <v>5.0003133917842941</v>
      </c>
      <c r="N29" s="93">
        <v>6.0411170561336879E-4</v>
      </c>
      <c r="O29" s="93">
        <v>6.0411170561336879E-5</v>
      </c>
      <c r="P29" s="93">
        <v>6.4035840795017085E-3</v>
      </c>
      <c r="Q29" s="93">
        <v>1.2082234112267376E-4</v>
      </c>
      <c r="R29" s="93">
        <v>1.026989899542727E-2</v>
      </c>
      <c r="S29" s="93">
        <v>6.8868734439924044E-3</v>
      </c>
      <c r="T29" s="93">
        <v>2.4164468224534754E-4</v>
      </c>
      <c r="U29" s="93">
        <v>1.2082234112267376E-4</v>
      </c>
      <c r="V29" s="93">
        <v>2.1748021402081274E-2</v>
      </c>
      <c r="W29" s="93">
        <v>0.22614336707138305</v>
      </c>
      <c r="X29" s="93">
        <v>6.1619393972563614E-3</v>
      </c>
      <c r="Y29" s="93">
        <v>3.7213281065783518E-2</v>
      </c>
      <c r="Z29" s="93">
        <v>4.1562885346199778E-2</v>
      </c>
      <c r="AA29" s="93">
        <v>9.5449649486912275E-3</v>
      </c>
      <c r="AB29" s="93">
        <v>9.4483070757930887E-2</v>
      </c>
      <c r="AC29" s="93">
        <v>7.2734844308807195E-2</v>
      </c>
      <c r="AD29" s="93">
        <v>4.4986233781689217E-5</v>
      </c>
      <c r="AE29" s="92"/>
      <c r="AF29" s="93">
        <v>50130.159143231089</v>
      </c>
      <c r="AG29" s="15" t="s">
        <v>388</v>
      </c>
      <c r="AH29" s="93">
        <v>197.98050086641706</v>
      </c>
      <c r="AI29" s="93">
        <v>1391.073275300349</v>
      </c>
      <c r="AJ29" s="15" t="s">
        <v>388</v>
      </c>
      <c r="AK29" s="15" t="s">
        <v>388</v>
      </c>
      <c r="AL29" s="38" t="s">
        <v>48</v>
      </c>
    </row>
    <row r="30" spans="1:38" s="2" customFormat="1" ht="26.25" customHeight="1" thickBot="1" x14ac:dyDescent="0.25">
      <c r="A30" s="43" t="s">
        <v>77</v>
      </c>
      <c r="B30" s="157" t="s">
        <v>84</v>
      </c>
      <c r="C30" s="43" t="s">
        <v>85</v>
      </c>
      <c r="D30" s="45"/>
      <c r="E30" s="93">
        <v>0.2151356322231805</v>
      </c>
      <c r="F30" s="93">
        <v>2.5610893803599493</v>
      </c>
      <c r="G30" s="93">
        <v>4.8765905362273753E-4</v>
      </c>
      <c r="H30" s="93">
        <v>1.5986459301606001E-3</v>
      </c>
      <c r="I30" s="93">
        <v>5.2122783519462416E-2</v>
      </c>
      <c r="J30" s="93">
        <v>5.2122783519462416E-2</v>
      </c>
      <c r="K30" s="93">
        <v>5.2122783519462423E-2</v>
      </c>
      <c r="L30" s="93">
        <v>7.772111187140867E-3</v>
      </c>
      <c r="M30" s="93">
        <v>10.425428964218852</v>
      </c>
      <c r="N30" s="93">
        <v>5.126977084484338E-5</v>
      </c>
      <c r="O30" s="93">
        <v>6.3978392308332832E-6</v>
      </c>
      <c r="P30" s="93">
        <v>2.810265377342827E-4</v>
      </c>
      <c r="Q30" s="93">
        <v>9.6185230957942026E-6</v>
      </c>
      <c r="R30" s="93">
        <v>2.0756063289501387E-4</v>
      </c>
      <c r="S30" s="93">
        <v>1.4793424036035202E-4</v>
      </c>
      <c r="T30" s="93">
        <v>7.3248687411418546E-5</v>
      </c>
      <c r="U30" s="93">
        <v>6.4413677299218429E-6</v>
      </c>
      <c r="V30" s="93">
        <v>1.0641315304097607E-3</v>
      </c>
      <c r="W30" s="93">
        <v>2.9570007450947976E-2</v>
      </c>
      <c r="X30" s="93">
        <v>2.855112483431817E-4</v>
      </c>
      <c r="Y30" s="93">
        <v>3.181533719836765E-4</v>
      </c>
      <c r="Z30" s="93">
        <v>2.2631929066422058E-4</v>
      </c>
      <c r="AA30" s="93">
        <v>3.4252593093253E-4</v>
      </c>
      <c r="AB30" s="93">
        <v>1.1725098419236087E-3</v>
      </c>
      <c r="AC30" s="93">
        <v>1.9585274184296879E-3</v>
      </c>
      <c r="AD30" s="93">
        <v>1.5666574836759023E-5</v>
      </c>
      <c r="AE30" s="92"/>
      <c r="AF30" s="93">
        <v>1319.650705140986</v>
      </c>
      <c r="AG30" s="15" t="s">
        <v>388</v>
      </c>
      <c r="AH30" s="15" t="s">
        <v>388</v>
      </c>
      <c r="AI30" s="93">
        <v>61.485692282577261</v>
      </c>
      <c r="AJ30" s="15" t="s">
        <v>388</v>
      </c>
      <c r="AK30" s="15" t="s">
        <v>388</v>
      </c>
      <c r="AL30" s="38" t="s">
        <v>48</v>
      </c>
    </row>
    <row r="31" spans="1:38" s="2" customFormat="1" ht="26.25" customHeight="1" thickBot="1" x14ac:dyDescent="0.25">
      <c r="A31" s="43" t="s">
        <v>77</v>
      </c>
      <c r="B31" s="157" t="s">
        <v>86</v>
      </c>
      <c r="C31" s="43" t="s">
        <v>87</v>
      </c>
      <c r="D31" s="45"/>
      <c r="E31" s="15" t="s">
        <v>388</v>
      </c>
      <c r="F31" s="93">
        <v>2.4620849575125332</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157" t="s">
        <v>88</v>
      </c>
      <c r="C32" s="43" t="s">
        <v>89</v>
      </c>
      <c r="D32" s="45"/>
      <c r="E32" s="15" t="s">
        <v>388</v>
      </c>
      <c r="F32" s="15" t="s">
        <v>388</v>
      </c>
      <c r="G32" s="15" t="s">
        <v>388</v>
      </c>
      <c r="H32" s="15" t="s">
        <v>388</v>
      </c>
      <c r="I32" s="93">
        <v>0.62400226773091172</v>
      </c>
      <c r="J32" s="93">
        <v>1.1330387454437725</v>
      </c>
      <c r="K32" s="93">
        <v>1.5265316672356963</v>
      </c>
      <c r="L32" s="93">
        <v>0.16105277757788042</v>
      </c>
      <c r="M32" s="15" t="s">
        <v>388</v>
      </c>
      <c r="N32" s="93">
        <v>0.47467536551698569</v>
      </c>
      <c r="O32" s="93">
        <v>1.767821734390815E-3</v>
      </c>
      <c r="P32" s="15" t="s">
        <v>388</v>
      </c>
      <c r="Q32" s="93">
        <v>4.2196946027653559E-2</v>
      </c>
      <c r="R32" s="93">
        <v>1.3219262166194112</v>
      </c>
      <c r="S32" s="93">
        <v>29.769803854730608</v>
      </c>
      <c r="T32" s="93">
        <v>0.18979745418843813</v>
      </c>
      <c r="U32" s="93">
        <v>3.0530633344713929E-2</v>
      </c>
      <c r="V32" s="93">
        <v>18.898101976187462</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157" t="s">
        <v>90</v>
      </c>
      <c r="C33" s="43" t="s">
        <v>91</v>
      </c>
      <c r="D33" s="45"/>
      <c r="E33" s="15" t="s">
        <v>388</v>
      </c>
      <c r="F33" s="15" t="s">
        <v>388</v>
      </c>
      <c r="G33" s="15" t="s">
        <v>388</v>
      </c>
      <c r="H33" s="15" t="s">
        <v>388</v>
      </c>
      <c r="I33" s="93">
        <v>0.46903497734725047</v>
      </c>
      <c r="J33" s="93">
        <v>5.5934238170343296</v>
      </c>
      <c r="K33" s="93">
        <v>11.186847634068659</v>
      </c>
      <c r="L33" s="93">
        <v>9.2850835362769876E-2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157" t="s">
        <v>92</v>
      </c>
      <c r="C34" s="43" t="s">
        <v>93</v>
      </c>
      <c r="D34" s="45"/>
      <c r="E34" s="93">
        <v>2.1523700129308563</v>
      </c>
      <c r="F34" s="93">
        <v>0.11899084292717914</v>
      </c>
      <c r="G34" s="93">
        <v>3.5283904564928901E-4</v>
      </c>
      <c r="H34" s="93">
        <v>2.058227766287519E-4</v>
      </c>
      <c r="I34" s="93">
        <v>3.7979630889276569E-2</v>
      </c>
      <c r="J34" s="93">
        <v>3.9920195971210402E-2</v>
      </c>
      <c r="K34" s="93">
        <v>4.2137984636277652E-2</v>
      </c>
      <c r="L34" s="93">
        <v>2.4686760078029772E-2</v>
      </c>
      <c r="M34" s="93">
        <v>0.27349192970741054</v>
      </c>
      <c r="N34" s="15" t="s">
        <v>388</v>
      </c>
      <c r="O34" s="93">
        <v>2.9403253804107416E-4</v>
      </c>
      <c r="P34" s="15" t="s">
        <v>388</v>
      </c>
      <c r="Q34" s="15" t="s">
        <v>388</v>
      </c>
      <c r="R34" s="93">
        <v>1.4701626902053708E-3</v>
      </c>
      <c r="S34" s="93">
        <v>4.9985531466982605E-2</v>
      </c>
      <c r="T34" s="93">
        <v>2.0582277662875193E-3</v>
      </c>
      <c r="U34" s="93">
        <v>2.9403253804107416E-4</v>
      </c>
      <c r="V34" s="93">
        <v>2.9403253804107417E-2</v>
      </c>
      <c r="W34" s="15" t="s">
        <v>388</v>
      </c>
      <c r="X34" s="93">
        <v>8.8209761412322242E-4</v>
      </c>
      <c r="Y34" s="93">
        <v>1.4701626902053708E-3</v>
      </c>
      <c r="Z34" s="15" t="s">
        <v>388</v>
      </c>
      <c r="AA34" s="15" t="s">
        <v>388</v>
      </c>
      <c r="AB34" s="93">
        <v>2.3522603043285933E-3</v>
      </c>
      <c r="AC34" s="15" t="s">
        <v>388</v>
      </c>
      <c r="AD34" s="15" t="s">
        <v>388</v>
      </c>
      <c r="AE34" s="92"/>
      <c r="AF34" s="93">
        <v>1253.4700461464399</v>
      </c>
      <c r="AG34" s="15" t="s">
        <v>388</v>
      </c>
      <c r="AH34" s="15" t="s">
        <v>388</v>
      </c>
      <c r="AI34" s="93">
        <v>10.869867430183666</v>
      </c>
      <c r="AJ34" s="15" t="s">
        <v>388</v>
      </c>
      <c r="AK34" s="15" t="s">
        <v>388</v>
      </c>
      <c r="AL34" s="38" t="s">
        <v>48</v>
      </c>
    </row>
    <row r="35" spans="1:38" s="2" customFormat="1" ht="26.25" customHeight="1" thickBot="1" x14ac:dyDescent="0.25">
      <c r="A35" s="43" t="s">
        <v>94</v>
      </c>
      <c r="B35" s="157"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157" t="s">
        <v>97</v>
      </c>
      <c r="C36" s="43" t="s">
        <v>98</v>
      </c>
      <c r="D36" s="45"/>
      <c r="E36" s="93">
        <v>8.113450306975329</v>
      </c>
      <c r="F36" s="93">
        <v>4.2347094749800958</v>
      </c>
      <c r="G36" s="93">
        <v>1.1856181294654957</v>
      </c>
      <c r="H36" s="93">
        <v>1.0971177067937727E-3</v>
      </c>
      <c r="I36" s="93">
        <v>0.44178493326719248</v>
      </c>
      <c r="J36" s="93">
        <v>0.46247488656348779</v>
      </c>
      <c r="K36" s="93">
        <v>0.46247488656348779</v>
      </c>
      <c r="L36" s="93">
        <v>7.6811618322227937E-2</v>
      </c>
      <c r="M36" s="93">
        <v>19.835735834763348</v>
      </c>
      <c r="N36" s="93">
        <v>1.5661458832239454E-2</v>
      </c>
      <c r="O36" s="93">
        <v>1.4604216620098863E-3</v>
      </c>
      <c r="P36" s="93">
        <v>2.7192535990851244E-3</v>
      </c>
      <c r="Q36" s="93">
        <v>3.0771857452207556E-2</v>
      </c>
      <c r="R36" s="93">
        <v>3.3063284807689705E-2</v>
      </c>
      <c r="S36" s="93">
        <v>0.10732646107332718</v>
      </c>
      <c r="T36" s="93">
        <v>1.3925507064093892</v>
      </c>
      <c r="U36" s="93">
        <v>1.5019719466834995E-2</v>
      </c>
      <c r="V36" s="93">
        <v>0.12539025783285032</v>
      </c>
      <c r="W36" s="93">
        <v>2.7711041387587326E-2</v>
      </c>
      <c r="X36" s="93">
        <v>3.5625991349931942E-4</v>
      </c>
      <c r="Y36" s="93">
        <v>1.9890509908646633E-3</v>
      </c>
      <c r="Z36" s="93">
        <v>1.57354814412853E-3</v>
      </c>
      <c r="AA36" s="93">
        <v>4.4820680712814637E-4</v>
      </c>
      <c r="AB36" s="93">
        <v>4.3670658556206592E-3</v>
      </c>
      <c r="AC36" s="93">
        <v>1.0852367602606822E-2</v>
      </c>
      <c r="AD36" s="93">
        <v>2.607544294440256E-2</v>
      </c>
      <c r="AE36" s="92"/>
      <c r="AF36" s="93">
        <v>6398.20445884726</v>
      </c>
      <c r="AG36" s="15" t="s">
        <v>388</v>
      </c>
      <c r="AH36" s="15" t="s">
        <v>388</v>
      </c>
      <c r="AI36" s="93">
        <v>91.567041407892091</v>
      </c>
      <c r="AJ36" s="15" t="s">
        <v>388</v>
      </c>
      <c r="AK36" s="15" t="s">
        <v>388</v>
      </c>
      <c r="AL36" s="38" t="s">
        <v>48</v>
      </c>
    </row>
    <row r="37" spans="1:38" s="2" customFormat="1" ht="26.25" customHeight="1" thickBot="1" x14ac:dyDescent="0.25">
      <c r="A37" s="43" t="s">
        <v>69</v>
      </c>
      <c r="B37" s="157" t="s">
        <v>99</v>
      </c>
      <c r="C37" s="43" t="s">
        <v>393</v>
      </c>
      <c r="D37" s="45"/>
      <c r="E37" s="93">
        <v>2.5200000000000004E-2</v>
      </c>
      <c r="F37" s="93">
        <v>3.725839120000001E-4</v>
      </c>
      <c r="G37" s="93">
        <v>1.3962526960000002E-5</v>
      </c>
      <c r="H37" s="15" t="s">
        <v>388</v>
      </c>
      <c r="I37" s="15" t="s">
        <v>388</v>
      </c>
      <c r="J37" s="15" t="s">
        <v>388</v>
      </c>
      <c r="K37" s="15" t="s">
        <v>388</v>
      </c>
      <c r="L37" s="15" t="s">
        <v>388</v>
      </c>
      <c r="M37" s="93">
        <v>6.9812634800000013E-3</v>
      </c>
      <c r="N37" s="15" t="s">
        <v>388</v>
      </c>
      <c r="O37" s="15" t="s">
        <v>388</v>
      </c>
      <c r="P37" s="15" t="s">
        <v>388</v>
      </c>
      <c r="Q37" s="15" t="s">
        <v>388</v>
      </c>
      <c r="R37" s="15" t="s">
        <v>388</v>
      </c>
      <c r="S37" s="15" t="s">
        <v>388</v>
      </c>
      <c r="T37" s="15" t="s">
        <v>388</v>
      </c>
      <c r="U37" s="15" t="s">
        <v>388</v>
      </c>
      <c r="V37" s="15" t="s">
        <v>388</v>
      </c>
      <c r="W37" s="93">
        <v>1.74531587E-4</v>
      </c>
      <c r="X37" s="15" t="s">
        <v>388</v>
      </c>
      <c r="Y37" s="15" t="s">
        <v>388</v>
      </c>
      <c r="Z37" s="15" t="s">
        <v>388</v>
      </c>
      <c r="AA37" s="15" t="s">
        <v>388</v>
      </c>
      <c r="AB37" s="15" t="s">
        <v>388</v>
      </c>
      <c r="AC37" s="15" t="s">
        <v>388</v>
      </c>
      <c r="AD37" s="15" t="s">
        <v>388</v>
      </c>
      <c r="AE37" s="92"/>
      <c r="AF37" s="15" t="s">
        <v>388</v>
      </c>
      <c r="AG37" s="15" t="s">
        <v>388</v>
      </c>
      <c r="AH37" s="93">
        <v>349.063174</v>
      </c>
      <c r="AI37" s="15" t="s">
        <v>388</v>
      </c>
      <c r="AJ37" s="15" t="s">
        <v>388</v>
      </c>
      <c r="AK37" s="15" t="s">
        <v>388</v>
      </c>
      <c r="AL37" s="38" t="s">
        <v>48</v>
      </c>
    </row>
    <row r="38" spans="1:38" s="2" customFormat="1" ht="26.25" customHeight="1" thickBot="1" x14ac:dyDescent="0.25">
      <c r="A38" s="43" t="s">
        <v>69</v>
      </c>
      <c r="B38" s="157"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157" t="s">
        <v>103</v>
      </c>
      <c r="C39" s="43" t="s">
        <v>394</v>
      </c>
      <c r="D39" s="45"/>
      <c r="E39" s="93">
        <v>1.2204534035944998</v>
      </c>
      <c r="F39" s="93">
        <v>8.9748182460554007E-2</v>
      </c>
      <c r="G39" s="93">
        <v>1.1344375070828867</v>
      </c>
      <c r="H39" s="93">
        <v>4.9447889842000005E-3</v>
      </c>
      <c r="I39" s="93">
        <v>0.13290752336521383</v>
      </c>
      <c r="J39" s="93">
        <v>0.20971891195505749</v>
      </c>
      <c r="K39" s="93">
        <v>0.29719203137678163</v>
      </c>
      <c r="L39" s="93">
        <v>2.6938983409346626E-2</v>
      </c>
      <c r="M39" s="93">
        <v>0.97532286818890002</v>
      </c>
      <c r="N39" s="93">
        <v>8.9983250000000001E-2</v>
      </c>
      <c r="O39" s="93">
        <v>9.7852120000000015E-3</v>
      </c>
      <c r="P39" s="93">
        <v>1.8642012000000001E-3</v>
      </c>
      <c r="Q39" s="93">
        <v>1.6154080000000001E-2</v>
      </c>
      <c r="R39" s="93">
        <v>0.12357004000000002</v>
      </c>
      <c r="S39" s="93">
        <v>4.91201E-2</v>
      </c>
      <c r="T39" s="93">
        <v>0.57507900000000001</v>
      </c>
      <c r="U39" s="93">
        <v>1.4950000000000001E-2</v>
      </c>
      <c r="V39" s="93">
        <v>2.1526404800000001</v>
      </c>
      <c r="W39" s="93">
        <v>7.0941208854722507E-2</v>
      </c>
      <c r="X39" s="93">
        <v>3.4326799072090389E-3</v>
      </c>
      <c r="Y39" s="93">
        <v>2.4149491744394666E-2</v>
      </c>
      <c r="Z39" s="93">
        <v>2.6596646453599668E-3</v>
      </c>
      <c r="AA39" s="93">
        <v>2.4851639870823242E-3</v>
      </c>
      <c r="AB39" s="93">
        <v>3.2727000284046001E-2</v>
      </c>
      <c r="AC39" s="93">
        <v>1.4950000000000001E-2</v>
      </c>
      <c r="AD39" s="93">
        <v>0.18032350635503883</v>
      </c>
      <c r="AE39" s="92"/>
      <c r="AF39" s="93">
        <v>11114.390311444999</v>
      </c>
      <c r="AG39" s="93">
        <v>124</v>
      </c>
      <c r="AH39" s="93">
        <v>1160.035398</v>
      </c>
      <c r="AI39" s="93">
        <v>2990</v>
      </c>
      <c r="AJ39" s="15" t="s">
        <v>388</v>
      </c>
      <c r="AK39" s="15" t="s">
        <v>388</v>
      </c>
      <c r="AL39" s="38" t="s">
        <v>48</v>
      </c>
    </row>
    <row r="40" spans="1:38" s="2" customFormat="1" ht="26.25" customHeight="1" thickBot="1" x14ac:dyDescent="0.25">
      <c r="A40" s="43" t="s">
        <v>69</v>
      </c>
      <c r="B40" s="157" t="s">
        <v>104</v>
      </c>
      <c r="C40" s="43" t="s">
        <v>395</v>
      </c>
      <c r="D40" s="45"/>
      <c r="E40" s="93">
        <v>2.6724272870847066</v>
      </c>
      <c r="F40" s="93">
        <v>1.3727170498921339</v>
      </c>
      <c r="G40" s="93">
        <v>1.4094597066864852E-3</v>
      </c>
      <c r="H40" s="93">
        <v>7.6317198612535215E-4</v>
      </c>
      <c r="I40" s="93">
        <v>0.26466581293665276</v>
      </c>
      <c r="J40" s="93">
        <v>0.26466581293665276</v>
      </c>
      <c r="K40" s="93">
        <v>0.26466581293665276</v>
      </c>
      <c r="L40" s="93">
        <v>7.0307592197255561E-2</v>
      </c>
      <c r="M40" s="93">
        <v>19.002009093922606</v>
      </c>
      <c r="N40" s="15" t="s">
        <v>388</v>
      </c>
      <c r="O40" s="93">
        <v>1.0967292612936326E-3</v>
      </c>
      <c r="P40" s="15" t="s">
        <v>388</v>
      </c>
      <c r="Q40" s="15" t="s">
        <v>388</v>
      </c>
      <c r="R40" s="93">
        <v>5.4836463064681616E-3</v>
      </c>
      <c r="S40" s="93">
        <v>0.18644397441991745</v>
      </c>
      <c r="T40" s="93">
        <v>7.6771048290554264E-3</v>
      </c>
      <c r="U40" s="93">
        <v>1.0967292612936326E-3</v>
      </c>
      <c r="V40" s="93">
        <v>0.10967292612936322</v>
      </c>
      <c r="W40" s="15" t="s">
        <v>388</v>
      </c>
      <c r="X40" s="93">
        <v>3.5236492667162127E-3</v>
      </c>
      <c r="Y40" s="93">
        <v>5.2501848236328457E-3</v>
      </c>
      <c r="Z40" s="15" t="s">
        <v>388</v>
      </c>
      <c r="AA40" s="15" t="s">
        <v>388</v>
      </c>
      <c r="AB40" s="93">
        <v>8.7738340903490593E-3</v>
      </c>
      <c r="AC40" s="15" t="s">
        <v>388</v>
      </c>
      <c r="AD40" s="15" t="s">
        <v>388</v>
      </c>
      <c r="AE40" s="92"/>
      <c r="AF40" s="93">
        <v>4599.0241503734669</v>
      </c>
      <c r="AG40" s="15" t="s">
        <v>388</v>
      </c>
      <c r="AH40" s="15" t="s">
        <v>388</v>
      </c>
      <c r="AI40" s="93">
        <v>75.719736577036187</v>
      </c>
      <c r="AJ40" s="15" t="s">
        <v>388</v>
      </c>
      <c r="AK40" s="15" t="s">
        <v>388</v>
      </c>
      <c r="AL40" s="38" t="s">
        <v>48</v>
      </c>
    </row>
    <row r="41" spans="1:38" s="2" customFormat="1" ht="26.25" customHeight="1" thickBot="1" x14ac:dyDescent="0.25">
      <c r="A41" s="43" t="s">
        <v>102</v>
      </c>
      <c r="B41" s="157" t="s">
        <v>105</v>
      </c>
      <c r="C41" s="43" t="s">
        <v>396</v>
      </c>
      <c r="D41" s="45"/>
      <c r="E41" s="93">
        <v>6.0899700000000028</v>
      </c>
      <c r="F41" s="93">
        <v>22.011010830786056</v>
      </c>
      <c r="G41" s="93">
        <v>1.3610021103999996</v>
      </c>
      <c r="H41" s="93">
        <v>1.1541479131854746</v>
      </c>
      <c r="I41" s="93">
        <v>9.4945833873824483</v>
      </c>
      <c r="J41" s="93">
        <v>9.8466617160076702</v>
      </c>
      <c r="K41" s="93">
        <v>10.283946287508014</v>
      </c>
      <c r="L41" s="93">
        <v>2.8244929892615391</v>
      </c>
      <c r="M41" s="93">
        <v>158.6769863267773</v>
      </c>
      <c r="N41" s="93">
        <v>0.603545</v>
      </c>
      <c r="O41" s="93">
        <v>0.16192629999999997</v>
      </c>
      <c r="P41" s="93">
        <v>2.7576710000000004E-2</v>
      </c>
      <c r="Q41" s="93">
        <v>7.8538000000000011E-2</v>
      </c>
      <c r="R41" s="93">
        <v>1.9303470000000005</v>
      </c>
      <c r="S41" s="93">
        <v>0.38826250000000001</v>
      </c>
      <c r="T41" s="93">
        <v>1.7599599999999995</v>
      </c>
      <c r="U41" s="93">
        <v>0.26795000000000002</v>
      </c>
      <c r="V41" s="93">
        <v>37.631464000000001</v>
      </c>
      <c r="W41" s="93">
        <v>1.1416700999999998</v>
      </c>
      <c r="X41" s="93">
        <v>6.923248169677934</v>
      </c>
      <c r="Y41" s="93">
        <v>5.4560212107475197</v>
      </c>
      <c r="Z41" s="93">
        <v>4.306265419345304</v>
      </c>
      <c r="AA41" s="93">
        <v>4.9682764903086802</v>
      </c>
      <c r="AB41" s="93">
        <v>21.653811290079435</v>
      </c>
      <c r="AC41" s="93">
        <v>0.26826372549019611</v>
      </c>
      <c r="AD41" s="93">
        <v>3.2171895802536246</v>
      </c>
      <c r="AE41" s="92"/>
      <c r="AF41" s="93">
        <v>21227.599999999999</v>
      </c>
      <c r="AG41" s="93">
        <v>306</v>
      </c>
      <c r="AH41" s="93">
        <v>1681</v>
      </c>
      <c r="AI41" s="93">
        <v>53589.999999999993</v>
      </c>
      <c r="AJ41" s="93">
        <v>1</v>
      </c>
      <c r="AK41" s="15" t="s">
        <v>388</v>
      </c>
      <c r="AL41" s="38" t="s">
        <v>48</v>
      </c>
    </row>
    <row r="42" spans="1:38" s="2" customFormat="1" ht="26.25" customHeight="1" thickBot="1" x14ac:dyDescent="0.25">
      <c r="A42" s="43" t="s">
        <v>69</v>
      </c>
      <c r="B42" s="157" t="s">
        <v>106</v>
      </c>
      <c r="C42" s="43" t="s">
        <v>107</v>
      </c>
      <c r="D42" s="45"/>
      <c r="E42" s="93">
        <v>0.79948827091149766</v>
      </c>
      <c r="F42" s="93">
        <v>6.928247553903299</v>
      </c>
      <c r="G42" s="93">
        <v>9.3266021408811917E-4</v>
      </c>
      <c r="H42" s="93">
        <v>2.6382091128427916E-4</v>
      </c>
      <c r="I42" s="93">
        <v>0.25507626732819055</v>
      </c>
      <c r="J42" s="93">
        <v>0.25507626732819055</v>
      </c>
      <c r="K42" s="93">
        <v>0.25507626732819055</v>
      </c>
      <c r="L42" s="93">
        <v>2.761100889602509E-2</v>
      </c>
      <c r="M42" s="93">
        <v>42.45238918363215</v>
      </c>
      <c r="N42" s="15" t="s">
        <v>388</v>
      </c>
      <c r="O42" s="93">
        <v>6.1004948197049193E-4</v>
      </c>
      <c r="P42" s="15" t="s">
        <v>388</v>
      </c>
      <c r="Q42" s="15" t="s">
        <v>388</v>
      </c>
      <c r="R42" s="93">
        <v>3.05024740985246E-3</v>
      </c>
      <c r="S42" s="93">
        <v>0.10370841193498363</v>
      </c>
      <c r="T42" s="93">
        <v>4.2703463737934445E-3</v>
      </c>
      <c r="U42" s="93">
        <v>6.1004948197049193E-4</v>
      </c>
      <c r="V42" s="93">
        <v>6.1004948197049193E-2</v>
      </c>
      <c r="W42" s="15" t="s">
        <v>388</v>
      </c>
      <c r="X42" s="93">
        <v>2.3316505352202976E-3</v>
      </c>
      <c r="Y42" s="93">
        <v>2.5487453205436379E-3</v>
      </c>
      <c r="Z42" s="15" t="s">
        <v>388</v>
      </c>
      <c r="AA42" s="15" t="s">
        <v>388</v>
      </c>
      <c r="AB42" s="93">
        <v>4.8803958557639363E-3</v>
      </c>
      <c r="AC42" s="15" t="s">
        <v>388</v>
      </c>
      <c r="AD42" s="15" t="s">
        <v>388</v>
      </c>
      <c r="AE42" s="92"/>
      <c r="AF42" s="93">
        <v>2488.5393586696741</v>
      </c>
      <c r="AG42" s="15" t="s">
        <v>388</v>
      </c>
      <c r="AH42" s="15" t="s">
        <v>388</v>
      </c>
      <c r="AI42" s="93">
        <v>98.563930590890834</v>
      </c>
      <c r="AJ42" s="15" t="s">
        <v>388</v>
      </c>
      <c r="AK42" s="15" t="s">
        <v>388</v>
      </c>
      <c r="AL42" s="38" t="s">
        <v>48</v>
      </c>
    </row>
    <row r="43" spans="1:38" s="2" customFormat="1" ht="26.25" customHeight="1" thickBot="1" x14ac:dyDescent="0.25">
      <c r="A43" s="43" t="s">
        <v>102</v>
      </c>
      <c r="B43" s="157" t="s">
        <v>108</v>
      </c>
      <c r="C43" s="43" t="s">
        <v>109</v>
      </c>
      <c r="D43" s="45"/>
      <c r="E43" s="93">
        <v>1.0714965210000003</v>
      </c>
      <c r="F43" s="93">
        <v>0.39441278340999997</v>
      </c>
      <c r="G43" s="93">
        <v>1.2298049235799999</v>
      </c>
      <c r="H43" s="93">
        <v>9.6041567582417636E-3</v>
      </c>
      <c r="I43" s="93">
        <v>0.20140031239206196</v>
      </c>
      <c r="J43" s="93">
        <v>0.40156452017587846</v>
      </c>
      <c r="K43" s="93">
        <v>0.95601100874432243</v>
      </c>
      <c r="L43" s="93">
        <v>2.6885976316957785E-2</v>
      </c>
      <c r="M43" s="93">
        <v>1.7978245602879133</v>
      </c>
      <c r="N43" s="93">
        <v>0.39241240670000005</v>
      </c>
      <c r="O43" s="93">
        <v>2.2625008282000012E-2</v>
      </c>
      <c r="P43" s="93">
        <v>7.7071490223000012E-3</v>
      </c>
      <c r="Q43" s="93">
        <v>0.15176623261000002</v>
      </c>
      <c r="R43" s="93">
        <v>0.4485701537050002</v>
      </c>
      <c r="S43" s="93">
        <v>0.42385506341000001</v>
      </c>
      <c r="T43" s="93">
        <v>0.85917524750000007</v>
      </c>
      <c r="U43" s="93">
        <v>2.8750000000000019E-2</v>
      </c>
      <c r="V43" s="93">
        <v>4.634422660460003</v>
      </c>
      <c r="W43" s="93">
        <v>0.15456525496400009</v>
      </c>
      <c r="X43" s="93">
        <v>2.6264141299184233E-3</v>
      </c>
      <c r="Y43" s="93">
        <v>1.2394392441174039E-2</v>
      </c>
      <c r="Z43" s="93">
        <v>1.385123370759997E-3</v>
      </c>
      <c r="AA43" s="93">
        <v>1.4770032141475436E-3</v>
      </c>
      <c r="AB43" s="93">
        <v>1.7882933156000001E-2</v>
      </c>
      <c r="AC43" s="93">
        <v>2.965000000000002E-2</v>
      </c>
      <c r="AD43" s="93">
        <v>0.34537257401168853</v>
      </c>
      <c r="AE43" s="92"/>
      <c r="AF43" s="93">
        <v>4934.2474099999999</v>
      </c>
      <c r="AG43" s="93">
        <v>1920.0340000000001</v>
      </c>
      <c r="AH43" s="93">
        <v>380</v>
      </c>
      <c r="AI43" s="93">
        <v>5750.0000000000036</v>
      </c>
      <c r="AJ43" s="15" t="s">
        <v>388</v>
      </c>
      <c r="AK43" s="15" t="s">
        <v>388</v>
      </c>
      <c r="AL43" s="38" t="s">
        <v>48</v>
      </c>
    </row>
    <row r="44" spans="1:38" s="2" customFormat="1" ht="26.25" customHeight="1" thickBot="1" x14ac:dyDescent="0.25">
      <c r="A44" s="43" t="s">
        <v>69</v>
      </c>
      <c r="B44" s="157" t="s">
        <v>110</v>
      </c>
      <c r="C44" s="43" t="s">
        <v>111</v>
      </c>
      <c r="D44" s="45"/>
      <c r="E44" s="93">
        <v>7.0763728185777657</v>
      </c>
      <c r="F44" s="93">
        <v>1.9515850171125853</v>
      </c>
      <c r="G44" s="93">
        <v>3.2538591191669125E-3</v>
      </c>
      <c r="H44" s="93">
        <v>2.1265311368140246E-3</v>
      </c>
      <c r="I44" s="93">
        <v>0.44664794820404696</v>
      </c>
      <c r="J44" s="93">
        <v>0.44664794820404696</v>
      </c>
      <c r="K44" s="93">
        <v>0.44664794820404696</v>
      </c>
      <c r="L44" s="93">
        <v>0.24487686122103069</v>
      </c>
      <c r="M44" s="93">
        <v>9.0057689557763219</v>
      </c>
      <c r="N44" s="15" t="s">
        <v>388</v>
      </c>
      <c r="O44" s="93">
        <v>2.6929210353497999E-3</v>
      </c>
      <c r="P44" s="15" t="s">
        <v>388</v>
      </c>
      <c r="Q44" s="15" t="s">
        <v>388</v>
      </c>
      <c r="R44" s="93">
        <v>1.3464605176749004E-2</v>
      </c>
      <c r="S44" s="93">
        <v>0.45779657600946599</v>
      </c>
      <c r="T44" s="93">
        <v>1.8850447247448603E-2</v>
      </c>
      <c r="U44" s="93">
        <v>2.6929210353497999E-3</v>
      </c>
      <c r="V44" s="93">
        <v>0.26929210353498001</v>
      </c>
      <c r="W44" s="15" t="s">
        <v>388</v>
      </c>
      <c r="X44" s="93">
        <v>8.1346477979172809E-3</v>
      </c>
      <c r="Y44" s="93">
        <v>1.3408720484881119E-2</v>
      </c>
      <c r="Z44" s="15" t="s">
        <v>388</v>
      </c>
      <c r="AA44" s="15" t="s">
        <v>388</v>
      </c>
      <c r="AB44" s="93">
        <v>2.15433682827984E-2</v>
      </c>
      <c r="AC44" s="15" t="s">
        <v>388</v>
      </c>
      <c r="AD44" s="15" t="s">
        <v>388</v>
      </c>
      <c r="AE44" s="92"/>
      <c r="AF44" s="93">
        <v>11389.442534511096</v>
      </c>
      <c r="AG44" s="15" t="s">
        <v>388</v>
      </c>
      <c r="AH44" s="15" t="s">
        <v>388</v>
      </c>
      <c r="AI44" s="93">
        <v>107.34585896089257</v>
      </c>
      <c r="AJ44" s="15" t="s">
        <v>388</v>
      </c>
      <c r="AK44" s="15" t="s">
        <v>388</v>
      </c>
      <c r="AL44" s="38" t="s">
        <v>48</v>
      </c>
    </row>
    <row r="45" spans="1:38" s="2" customFormat="1" ht="26.25" customHeight="1" thickBot="1" x14ac:dyDescent="0.25">
      <c r="A45" s="43" t="s">
        <v>69</v>
      </c>
      <c r="B45" s="157" t="s">
        <v>112</v>
      </c>
      <c r="C45" s="43" t="s">
        <v>113</v>
      </c>
      <c r="D45" s="45"/>
      <c r="E45" s="93">
        <v>2.3360126400000003</v>
      </c>
      <c r="F45" s="93">
        <v>9.8575856606231776E-2</v>
      </c>
      <c r="G45" s="93">
        <v>7.3000395000000012E-4</v>
      </c>
      <c r="H45" s="93">
        <v>2.8835156025000004E-4</v>
      </c>
      <c r="I45" s="93">
        <v>4.9056265439999996E-2</v>
      </c>
      <c r="J45" s="93">
        <v>5.2560284400000004E-2</v>
      </c>
      <c r="K45" s="93">
        <v>5.2560284400000004E-2</v>
      </c>
      <c r="L45" s="93">
        <v>1.6293688163999998E-2</v>
      </c>
      <c r="M45" s="93">
        <v>0.32850177750000004</v>
      </c>
      <c r="N45" s="93">
        <v>4.7450256750000011E-3</v>
      </c>
      <c r="O45" s="93">
        <v>3.6500197500000006E-4</v>
      </c>
      <c r="P45" s="93">
        <v>1.095005925E-3</v>
      </c>
      <c r="Q45" s="93">
        <v>1.4600079000000002E-3</v>
      </c>
      <c r="R45" s="93">
        <v>1.8250098750000002E-3</v>
      </c>
      <c r="S45" s="93">
        <v>3.2120173800000006E-2</v>
      </c>
      <c r="T45" s="93">
        <v>3.6500197499999998E-2</v>
      </c>
      <c r="U45" s="93">
        <v>3.6500197500000005E-3</v>
      </c>
      <c r="V45" s="93">
        <v>4.3800237000000006E-2</v>
      </c>
      <c r="W45" s="93">
        <v>4.7450256750000011E-3</v>
      </c>
      <c r="X45" s="93">
        <v>7.3000395000000006E-5</v>
      </c>
      <c r="Y45" s="93">
        <v>3.65001975E-4</v>
      </c>
      <c r="Z45" s="93">
        <v>3.65001975E-4</v>
      </c>
      <c r="AA45" s="93">
        <v>3.6500197500000003E-5</v>
      </c>
      <c r="AB45" s="93">
        <v>8.3950454250000003E-4</v>
      </c>
      <c r="AC45" s="93">
        <v>2.9200158E-3</v>
      </c>
      <c r="AD45" s="93">
        <v>1.3870075050000001E-3</v>
      </c>
      <c r="AE45" s="92"/>
      <c r="AF45" s="93">
        <v>1545.1590907395687</v>
      </c>
      <c r="AG45" s="15" t="s">
        <v>388</v>
      </c>
      <c r="AH45" s="15" t="s">
        <v>388</v>
      </c>
      <c r="AI45" s="93">
        <v>13.399342510431321</v>
      </c>
      <c r="AJ45" s="15" t="s">
        <v>388</v>
      </c>
      <c r="AK45" s="15" t="s">
        <v>388</v>
      </c>
      <c r="AL45" s="38" t="s">
        <v>48</v>
      </c>
    </row>
    <row r="46" spans="1:38" s="2" customFormat="1" ht="26.25" customHeight="1" thickBot="1" x14ac:dyDescent="0.25">
      <c r="A46" s="43" t="s">
        <v>102</v>
      </c>
      <c r="B46" s="157" t="s">
        <v>114</v>
      </c>
      <c r="C46" s="43" t="s">
        <v>115</v>
      </c>
      <c r="D46" s="45"/>
      <c r="E46" s="93">
        <v>2.9030929164205803</v>
      </c>
      <c r="F46" s="93">
        <v>0.24791120402795974</v>
      </c>
      <c r="G46" s="93">
        <v>1.6292057858791247</v>
      </c>
      <c r="H46" s="93">
        <v>7.7877517564402631E-5</v>
      </c>
      <c r="I46" s="93">
        <v>0.25544695904488002</v>
      </c>
      <c r="J46" s="93">
        <v>0.72253375961368915</v>
      </c>
      <c r="K46" s="93">
        <v>2.1394150483690391</v>
      </c>
      <c r="L46" s="93">
        <v>7.9424793311670946E-2</v>
      </c>
      <c r="M46" s="93">
        <v>6.7654802673876109</v>
      </c>
      <c r="N46" s="93">
        <v>0.50269070823388884</v>
      </c>
      <c r="O46" s="93">
        <v>4.7342399839564342E-2</v>
      </c>
      <c r="P46" s="93">
        <v>4.9845608270477704E-3</v>
      </c>
      <c r="Q46" s="93">
        <v>1.6439318719333663E-2</v>
      </c>
      <c r="R46" s="93">
        <v>0.32743292485591863</v>
      </c>
      <c r="S46" s="93">
        <v>0.48959283911316437</v>
      </c>
      <c r="T46" s="93">
        <v>1.3134206722364752</v>
      </c>
      <c r="U46" s="93">
        <v>8.7892271662763481E-4</v>
      </c>
      <c r="V46" s="93">
        <v>6.5229964710254515</v>
      </c>
      <c r="W46" s="93">
        <v>0.20124883894597126</v>
      </c>
      <c r="X46" s="93">
        <v>9.2261770936574294E-3</v>
      </c>
      <c r="Y46" s="93">
        <v>2.7684240633074786E-2</v>
      </c>
      <c r="Z46" s="93">
        <v>5.4800769742863863E-3</v>
      </c>
      <c r="AA46" s="93">
        <v>4.4739040093851436E-3</v>
      </c>
      <c r="AB46" s="93">
        <v>4.6864398710403744E-2</v>
      </c>
      <c r="AC46" s="93">
        <v>9.8912908846281455E-3</v>
      </c>
      <c r="AD46" s="15" t="s">
        <v>388</v>
      </c>
      <c r="AE46" s="92"/>
      <c r="AF46" s="93">
        <v>11326.838577998173</v>
      </c>
      <c r="AG46" s="15" t="s">
        <v>388</v>
      </c>
      <c r="AH46" s="93">
        <v>3856.2400250000132</v>
      </c>
      <c r="AI46" s="93">
        <v>9243.3203928248658</v>
      </c>
      <c r="AJ46" s="15" t="s">
        <v>388</v>
      </c>
      <c r="AK46" s="15" t="s">
        <v>388</v>
      </c>
      <c r="AL46" s="38" t="s">
        <v>48</v>
      </c>
    </row>
    <row r="47" spans="1:38" s="2" customFormat="1" ht="26.25" customHeight="1" thickBot="1" x14ac:dyDescent="0.25">
      <c r="A47" s="43" t="s">
        <v>69</v>
      </c>
      <c r="B47" s="157"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157"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57" t="s">
        <v>122</v>
      </c>
      <c r="C49" s="43" t="s">
        <v>123</v>
      </c>
      <c r="D49" s="45"/>
      <c r="E49" s="15" t="s">
        <v>389</v>
      </c>
      <c r="F49" s="93">
        <v>5.6820920000000004E-2</v>
      </c>
      <c r="G49" s="93">
        <v>0.34200000000000003</v>
      </c>
      <c r="H49" s="93">
        <v>2.7303560000000002E-3</v>
      </c>
      <c r="I49" s="93">
        <v>6.3285302593659946E-3</v>
      </c>
      <c r="J49" s="93">
        <v>1.5146974063400575E-2</v>
      </c>
      <c r="K49" s="93">
        <v>3.6000000000000004E-2</v>
      </c>
      <c r="L49" s="93">
        <v>3.1009798270893374E-3</v>
      </c>
      <c r="M49" s="15" t="s">
        <v>389</v>
      </c>
      <c r="N49" s="93">
        <v>1.1630000000000001E-2</v>
      </c>
      <c r="O49" s="93">
        <v>5.0000000000000002E-5</v>
      </c>
      <c r="P49" s="93">
        <v>1.0000000000000001E-5</v>
      </c>
      <c r="Q49" s="93">
        <v>2.8500000000000001E-3</v>
      </c>
      <c r="R49" s="93">
        <v>2.5489999999999999E-2</v>
      </c>
      <c r="S49" s="93">
        <v>5.2699999999999995E-3</v>
      </c>
      <c r="T49" s="93">
        <v>4.1100000000000008E-3</v>
      </c>
      <c r="U49" s="15" t="s">
        <v>387</v>
      </c>
      <c r="V49" s="93">
        <v>6.5450000000000008E-2</v>
      </c>
      <c r="W49" s="93">
        <v>2.2138019999999998</v>
      </c>
      <c r="X49" s="93">
        <v>4.9245732688513526E-5</v>
      </c>
      <c r="Y49" s="93">
        <v>1.6004863123766894E-4</v>
      </c>
      <c r="Z49" s="15" t="s">
        <v>388</v>
      </c>
      <c r="AA49" s="93">
        <v>3.6934299516385146E-5</v>
      </c>
      <c r="AB49" s="93">
        <v>2.4622866344256762E-4</v>
      </c>
      <c r="AC49" s="15" t="s">
        <v>388</v>
      </c>
      <c r="AD49" s="93">
        <v>2.6650368000000002</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57" t="s">
        <v>125</v>
      </c>
      <c r="C50" s="43" t="s">
        <v>126</v>
      </c>
      <c r="D50" s="45"/>
      <c r="E50" s="15" t="s">
        <v>388</v>
      </c>
      <c r="F50" s="15" t="s">
        <v>388</v>
      </c>
      <c r="G50" s="15" t="s">
        <v>388</v>
      </c>
      <c r="H50" s="15" t="s">
        <v>388</v>
      </c>
      <c r="I50" s="93">
        <v>1.6151685393258428</v>
      </c>
      <c r="J50" s="93">
        <v>2.3000000000000003</v>
      </c>
      <c r="K50" s="93">
        <v>3.5190000000000001</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12500</v>
      </c>
      <c r="AL50" s="38" t="s">
        <v>397</v>
      </c>
    </row>
    <row r="51" spans="1:38" s="2" customFormat="1" ht="26.25" customHeight="1" thickBot="1" x14ac:dyDescent="0.25">
      <c r="A51" s="43" t="s">
        <v>118</v>
      </c>
      <c r="B51" s="157"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157" t="s">
        <v>130</v>
      </c>
      <c r="C52" s="43" t="s">
        <v>398</v>
      </c>
      <c r="D52" s="45"/>
      <c r="E52" s="15" t="s">
        <v>389</v>
      </c>
      <c r="F52" s="93">
        <v>3.4110788000000003</v>
      </c>
      <c r="G52" s="15" t="s">
        <v>389</v>
      </c>
      <c r="H52" s="15" t="s">
        <v>389</v>
      </c>
      <c r="I52" s="93">
        <v>4.5977064713307479E-3</v>
      </c>
      <c r="J52" s="93">
        <v>2.2785613856998125E-2</v>
      </c>
      <c r="K52" s="93">
        <v>8.6088107961000054E-2</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157" t="s">
        <v>132</v>
      </c>
      <c r="C53" s="43" t="s">
        <v>133</v>
      </c>
      <c r="D53" s="45"/>
      <c r="E53" s="15" t="s">
        <v>388</v>
      </c>
      <c r="F53" s="93">
        <v>3.6802633387749997</v>
      </c>
      <c r="G53" s="15" t="s">
        <v>388</v>
      </c>
      <c r="H53" s="15" t="s">
        <v>388</v>
      </c>
      <c r="I53" s="93">
        <v>1.3000000000000002E-4</v>
      </c>
      <c r="J53" s="93">
        <v>1.3000000000000002E-4</v>
      </c>
      <c r="K53" s="93">
        <v>1.3000000000000002E-4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157" t="s">
        <v>135</v>
      </c>
      <c r="C54" s="43" t="s">
        <v>136</v>
      </c>
      <c r="D54" s="45"/>
      <c r="E54" s="15" t="s">
        <v>388</v>
      </c>
      <c r="F54" s="93">
        <v>0.4052</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4052</v>
      </c>
      <c r="AL54" s="38" t="s">
        <v>399</v>
      </c>
    </row>
    <row r="55" spans="1:38" s="2" customFormat="1" ht="26.25" customHeight="1" thickBot="1" x14ac:dyDescent="0.25">
      <c r="A55" s="43" t="s">
        <v>118</v>
      </c>
      <c r="B55" s="157"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157"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157" t="s">
        <v>142</v>
      </c>
      <c r="C57" s="43" t="s">
        <v>143</v>
      </c>
      <c r="D57" s="45"/>
      <c r="E57" s="15" t="s">
        <v>389</v>
      </c>
      <c r="F57" s="93">
        <v>1.6009880000000004E-2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7.7234879999999997E-3</v>
      </c>
      <c r="X57" s="93">
        <v>9.4999999999999988E-6</v>
      </c>
      <c r="Y57" s="93">
        <v>9.4999999999999988E-6</v>
      </c>
      <c r="Z57" s="93">
        <v>9.4999999999999988E-6</v>
      </c>
      <c r="AA57" s="93">
        <v>9.4999999999999988E-6</v>
      </c>
      <c r="AB57" s="93">
        <v>3.7999999999999995E-5</v>
      </c>
      <c r="AC57" s="15" t="s">
        <v>388</v>
      </c>
      <c r="AD57" s="93">
        <v>2.0508419999999998</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157" t="s">
        <v>145</v>
      </c>
      <c r="C58" s="43" t="s">
        <v>146</v>
      </c>
      <c r="D58" s="45"/>
      <c r="E58" s="15" t="s">
        <v>388</v>
      </c>
      <c r="F58" s="15" t="s">
        <v>388</v>
      </c>
      <c r="G58" s="15" t="s">
        <v>389</v>
      </c>
      <c r="H58" s="15" t="s">
        <v>388</v>
      </c>
      <c r="I58" s="93">
        <v>1.0698333333333334E-2</v>
      </c>
      <c r="J58" s="93">
        <v>5.3491666666666667E-2</v>
      </c>
      <c r="K58" s="93">
        <v>0.13755000000000001</v>
      </c>
      <c r="L58" s="93">
        <v>8.85822E-5</v>
      </c>
      <c r="M58" s="15" t="s">
        <v>388</v>
      </c>
      <c r="N58" s="15" t="s">
        <v>388</v>
      </c>
      <c r="O58" s="15" t="s">
        <v>388</v>
      </c>
      <c r="P58" s="15" t="s">
        <v>388</v>
      </c>
      <c r="Q58" s="15" t="s">
        <v>388</v>
      </c>
      <c r="R58" s="15" t="s">
        <v>388</v>
      </c>
      <c r="S58" s="15" t="s">
        <v>388</v>
      </c>
      <c r="T58" s="15" t="s">
        <v>388</v>
      </c>
      <c r="U58" s="15" t="s">
        <v>388</v>
      </c>
      <c r="V58" s="15" t="s">
        <v>388</v>
      </c>
      <c r="W58" s="93">
        <v>3.7219729018689675E-2</v>
      </c>
      <c r="X58" s="15" t="s">
        <v>388</v>
      </c>
      <c r="Y58" s="15" t="s">
        <v>388</v>
      </c>
      <c r="Z58" s="15" t="s">
        <v>388</v>
      </c>
      <c r="AA58" s="15" t="s">
        <v>388</v>
      </c>
      <c r="AB58" s="15" t="s">
        <v>388</v>
      </c>
      <c r="AC58" s="15" t="s">
        <v>388</v>
      </c>
      <c r="AD58" s="93">
        <v>7.1576401959018595E-5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157" t="s">
        <v>148</v>
      </c>
      <c r="C59" s="43" t="s">
        <v>402</v>
      </c>
      <c r="D59" s="45"/>
      <c r="E59" s="15" t="s">
        <v>389</v>
      </c>
      <c r="F59" s="93">
        <v>1.459568E-2</v>
      </c>
      <c r="G59" s="15" t="s">
        <v>389</v>
      </c>
      <c r="H59" s="93">
        <v>9.980000000000001E-3</v>
      </c>
      <c r="I59" s="93">
        <v>3.0512000000000001E-2</v>
      </c>
      <c r="J59" s="93">
        <v>3.4326000000000002E-2</v>
      </c>
      <c r="K59" s="93">
        <v>3.814E-2</v>
      </c>
      <c r="L59" s="93">
        <v>1.8917440000000002E-5</v>
      </c>
      <c r="M59" s="15" t="s">
        <v>389</v>
      </c>
      <c r="N59" s="93">
        <v>5.6000000000000006E-4</v>
      </c>
      <c r="O59" s="93">
        <v>0.24</v>
      </c>
      <c r="P59" s="15" t="s">
        <v>388</v>
      </c>
      <c r="Q59" s="15" t="s">
        <v>388</v>
      </c>
      <c r="R59" s="15" t="s">
        <v>388</v>
      </c>
      <c r="S59" s="93">
        <v>1.0000000000000001E-5</v>
      </c>
      <c r="T59" s="15" t="s">
        <v>388</v>
      </c>
      <c r="U59" s="93">
        <v>0.112</v>
      </c>
      <c r="V59" s="93">
        <v>2.6700000000000001E-3</v>
      </c>
      <c r="W59" s="93">
        <v>2.8720320000000001E-3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157" t="s">
        <v>149</v>
      </c>
      <c r="C60" s="43" t="s">
        <v>150</v>
      </c>
      <c r="D60" s="45"/>
      <c r="E60" s="15" t="s">
        <v>388</v>
      </c>
      <c r="F60" s="15" t="s">
        <v>388</v>
      </c>
      <c r="G60" s="15" t="s">
        <v>388</v>
      </c>
      <c r="H60" s="15" t="s">
        <v>388</v>
      </c>
      <c r="I60" s="93">
        <v>8.6983126299874508E-3</v>
      </c>
      <c r="J60" s="93">
        <v>5.8213996150274505E-2</v>
      </c>
      <c r="K60" s="93">
        <v>0.12825378242799998</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157" t="s">
        <v>151</v>
      </c>
      <c r="C61" s="43" t="s">
        <v>152</v>
      </c>
      <c r="D61" s="45"/>
      <c r="E61" s="15" t="s">
        <v>388</v>
      </c>
      <c r="F61" s="15" t="s">
        <v>388</v>
      </c>
      <c r="G61" s="15" t="s">
        <v>388</v>
      </c>
      <c r="H61" s="15" t="s">
        <v>388</v>
      </c>
      <c r="I61" s="93">
        <v>2.3548527962500006E-3</v>
      </c>
      <c r="J61" s="93">
        <v>1.5389176412500002E-2</v>
      </c>
      <c r="K61" s="93">
        <v>4.8179723966666671E-2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157" t="s">
        <v>153</v>
      </c>
      <c r="C62" s="43" t="s">
        <v>154</v>
      </c>
      <c r="D62" s="45"/>
      <c r="E62" s="15" t="s">
        <v>388</v>
      </c>
      <c r="F62" s="15" t="s">
        <v>388</v>
      </c>
      <c r="G62" s="15" t="s">
        <v>388</v>
      </c>
      <c r="H62" s="15" t="s">
        <v>388</v>
      </c>
      <c r="I62" s="93">
        <v>4.0891002409638277E-2</v>
      </c>
      <c r="J62" s="93">
        <v>0.40196971248430641</v>
      </c>
      <c r="K62" s="93">
        <v>1.0188793779209566</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157"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157"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157" t="s">
        <v>160</v>
      </c>
      <c r="C65" s="43" t="s">
        <v>161</v>
      </c>
      <c r="D65" s="45"/>
      <c r="E65" s="93">
        <v>0.39271000000000006</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157"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157"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157" t="s">
        <v>169</v>
      </c>
      <c r="C68" s="43" t="s">
        <v>170</v>
      </c>
      <c r="D68" s="45"/>
      <c r="E68" s="15" t="s">
        <v>388</v>
      </c>
      <c r="F68" s="15" t="s">
        <v>388</v>
      </c>
      <c r="G68" s="15" t="s">
        <v>388</v>
      </c>
      <c r="H68" s="15" t="s">
        <v>388</v>
      </c>
      <c r="I68" s="93">
        <v>1.704E-2</v>
      </c>
      <c r="J68" s="93">
        <v>2.2720000000000001E-2</v>
      </c>
      <c r="K68" s="93">
        <v>2.8399999999999998E-2</v>
      </c>
      <c r="L68" s="93">
        <v>3.0671999999999996E-4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157"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157" t="s">
        <v>175</v>
      </c>
      <c r="C70" s="43" t="s">
        <v>444</v>
      </c>
      <c r="D70" s="45"/>
      <c r="E70" s="93">
        <v>0.17327999999999999</v>
      </c>
      <c r="F70" s="93">
        <v>2.4549560499999998</v>
      </c>
      <c r="G70" s="93">
        <v>2.8270535294079</v>
      </c>
      <c r="H70" s="93">
        <v>0.47538999999999998</v>
      </c>
      <c r="I70" s="93">
        <v>6.4750000000000002E-2</v>
      </c>
      <c r="J70" s="93">
        <v>7.8400000000000011E-2</v>
      </c>
      <c r="K70" s="93">
        <v>8.7499999999999994E-2</v>
      </c>
      <c r="L70" s="93">
        <v>1.1655000000000003E-3</v>
      </c>
      <c r="M70" s="15" t="s">
        <v>388</v>
      </c>
      <c r="N70" s="93">
        <v>1E-3</v>
      </c>
      <c r="O70" s="15" t="s">
        <v>388</v>
      </c>
      <c r="P70" s="93">
        <v>5.2470000000000003E-2</v>
      </c>
      <c r="Q70" s="15" t="s">
        <v>388</v>
      </c>
      <c r="R70" s="15" t="s">
        <v>388</v>
      </c>
      <c r="S70" s="93">
        <v>1.2E-2</v>
      </c>
      <c r="T70" s="93">
        <v>0.1973</v>
      </c>
      <c r="U70" s="15" t="s">
        <v>388</v>
      </c>
      <c r="V70" s="93">
        <v>0.25</v>
      </c>
      <c r="W70" s="93">
        <v>0.04</v>
      </c>
      <c r="X70" s="15" t="s">
        <v>388</v>
      </c>
      <c r="Y70" s="15" t="s">
        <v>388</v>
      </c>
      <c r="Z70" s="15" t="s">
        <v>388</v>
      </c>
      <c r="AA70" s="15" t="s">
        <v>388</v>
      </c>
      <c r="AB70" s="15" t="s">
        <v>388</v>
      </c>
      <c r="AC70" s="93">
        <v>20</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157" t="s">
        <v>176</v>
      </c>
      <c r="C71" s="43" t="s">
        <v>177</v>
      </c>
      <c r="D71" s="45"/>
      <c r="E71" s="15" t="s">
        <v>388</v>
      </c>
      <c r="F71" s="93">
        <v>0.108755</v>
      </c>
      <c r="G71" s="15" t="s">
        <v>388</v>
      </c>
      <c r="H71" s="15" t="s">
        <v>388</v>
      </c>
      <c r="I71" s="93">
        <v>1.0622820015999995E-3</v>
      </c>
      <c r="J71" s="93">
        <v>8.4022560127999957E-3</v>
      </c>
      <c r="K71" s="93">
        <v>2.6212050040000039E-2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157" t="s">
        <v>178</v>
      </c>
      <c r="C72" s="43" t="s">
        <v>179</v>
      </c>
      <c r="D72" s="45"/>
      <c r="E72" s="15" t="s">
        <v>389</v>
      </c>
      <c r="F72" s="93">
        <v>0.41624127</v>
      </c>
      <c r="G72" s="93">
        <v>1.0166260999999999</v>
      </c>
      <c r="H72" s="93">
        <v>2.2000000000000001E-4</v>
      </c>
      <c r="I72" s="93">
        <v>0.79379516645925885</v>
      </c>
      <c r="J72" s="93">
        <v>1.1483000261640208</v>
      </c>
      <c r="K72" s="93">
        <v>1.4641698099999998</v>
      </c>
      <c r="L72" s="93">
        <v>2.955719474253334E-3</v>
      </c>
      <c r="M72" s="93">
        <v>0.216</v>
      </c>
      <c r="N72" s="93">
        <v>2.1033400000000002</v>
      </c>
      <c r="O72" s="93">
        <v>6.2350000000000003E-2</v>
      </c>
      <c r="P72" s="93">
        <v>0.24591999999999997</v>
      </c>
      <c r="Q72" s="93">
        <v>9.2720000000000011E-2</v>
      </c>
      <c r="R72" s="93">
        <v>1.3781100000000002</v>
      </c>
      <c r="S72" s="93">
        <v>0.73494000000000004</v>
      </c>
      <c r="T72" s="93">
        <v>0.94190999999999991</v>
      </c>
      <c r="U72" s="15" t="s">
        <v>387</v>
      </c>
      <c r="V72" s="93">
        <v>6.4732200000000004</v>
      </c>
      <c r="W72" s="93">
        <v>0.390656536</v>
      </c>
      <c r="X72" s="93">
        <v>2.7961275428571423E-3</v>
      </c>
      <c r="Y72" s="93">
        <v>2.8086275428571422E-3</v>
      </c>
      <c r="Z72" s="93">
        <v>2.8021275428571422E-3</v>
      </c>
      <c r="AA72" s="93">
        <v>2.7746989714285712E-3</v>
      </c>
      <c r="AB72" s="93">
        <v>1.1181581599999999E-2</v>
      </c>
      <c r="AC72" s="93">
        <v>6.734192E-2</v>
      </c>
      <c r="AD72" s="93">
        <v>10.457584150000001</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157" t="s">
        <v>181</v>
      </c>
      <c r="C73" s="43" t="s">
        <v>182</v>
      </c>
      <c r="D73" s="45"/>
      <c r="E73" s="15" t="s">
        <v>388</v>
      </c>
      <c r="F73" s="93">
        <v>2.3999999999999998E-3</v>
      </c>
      <c r="G73" s="15" t="s">
        <v>389</v>
      </c>
      <c r="H73" s="15" t="s">
        <v>388</v>
      </c>
      <c r="I73" s="93">
        <v>1.1880000000000002E-2</v>
      </c>
      <c r="J73" s="93">
        <v>1.6830000000000001E-2</v>
      </c>
      <c r="K73" s="93">
        <v>1.9800000000000002E-2</v>
      </c>
      <c r="L73" s="93">
        <v>1.6236000000000002E-3</v>
      </c>
      <c r="M73" s="15" t="s">
        <v>388</v>
      </c>
      <c r="N73" s="93">
        <v>9.0000000000000011E-3</v>
      </c>
      <c r="O73" s="93">
        <v>2E-3</v>
      </c>
      <c r="P73" s="93">
        <v>2.0000000000000001E-4</v>
      </c>
      <c r="Q73" s="93">
        <v>2E-3</v>
      </c>
      <c r="R73" s="93">
        <v>2.169</v>
      </c>
      <c r="S73" s="93">
        <v>0.01</v>
      </c>
      <c r="T73" s="93">
        <v>1.4999999999999999E-2</v>
      </c>
      <c r="U73" s="15" t="s">
        <v>387</v>
      </c>
      <c r="V73" s="93">
        <v>0.32400000000000001</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157" t="s">
        <v>184</v>
      </c>
      <c r="C74" s="43" t="s">
        <v>185</v>
      </c>
      <c r="D74" s="45"/>
      <c r="E74" s="15" t="s">
        <v>388</v>
      </c>
      <c r="F74" s="93">
        <v>5.1500000000000005E-4</v>
      </c>
      <c r="G74" s="15" t="s">
        <v>388</v>
      </c>
      <c r="H74" s="15" t="s">
        <v>388</v>
      </c>
      <c r="I74" s="93">
        <v>3.8500000000000007E-5</v>
      </c>
      <c r="J74" s="93">
        <v>9.800000000000001E-5</v>
      </c>
      <c r="K74" s="93">
        <v>1.4000000000000001E-4</v>
      </c>
      <c r="L74" s="93">
        <v>8.8550000000000003E-7</v>
      </c>
      <c r="M74" s="15" t="s">
        <v>388</v>
      </c>
      <c r="N74" s="93">
        <v>4.6999999999999999E-4</v>
      </c>
      <c r="O74" s="93">
        <v>2.0000000000000002E-5</v>
      </c>
      <c r="P74" s="15" t="s">
        <v>388</v>
      </c>
      <c r="Q74" s="93">
        <v>1.6000000000000001E-4</v>
      </c>
      <c r="R74" s="15" t="s">
        <v>388</v>
      </c>
      <c r="S74" s="15" t="s">
        <v>388</v>
      </c>
      <c r="T74" s="15" t="s">
        <v>388</v>
      </c>
      <c r="U74" s="15" t="s">
        <v>388</v>
      </c>
      <c r="V74" s="93">
        <v>2.66E-3</v>
      </c>
      <c r="W74" s="93">
        <v>0.06</v>
      </c>
      <c r="X74" s="15" t="s">
        <v>388</v>
      </c>
      <c r="Y74" s="15" t="s">
        <v>388</v>
      </c>
      <c r="Z74" s="15" t="s">
        <v>388</v>
      </c>
      <c r="AA74" s="15" t="s">
        <v>388</v>
      </c>
      <c r="AB74" s="15" t="s">
        <v>388</v>
      </c>
      <c r="AC74" s="93">
        <v>1.9594574999999999E-2</v>
      </c>
      <c r="AD74" s="93">
        <v>5.2766338850000004E-2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157"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157"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157" t="s">
        <v>193</v>
      </c>
      <c r="C77" s="43" t="s">
        <v>194</v>
      </c>
      <c r="D77" s="45"/>
      <c r="E77" s="15" t="s">
        <v>388</v>
      </c>
      <c r="F77" s="15" t="s">
        <v>388</v>
      </c>
      <c r="G77" s="15" t="s">
        <v>388</v>
      </c>
      <c r="H77" s="15" t="s">
        <v>388</v>
      </c>
      <c r="I77" s="93">
        <v>6.4612020216464421E-4</v>
      </c>
      <c r="J77" s="93">
        <v>3.2981683502787797E-3</v>
      </c>
      <c r="K77" s="93">
        <v>1.2226279999999999E-2</v>
      </c>
      <c r="L77" s="15" t="s">
        <v>388</v>
      </c>
      <c r="M77" s="15" t="s">
        <v>388</v>
      </c>
      <c r="N77" s="93">
        <v>8.4420000000000009E-2</v>
      </c>
      <c r="O77" s="93">
        <v>4.6399999999999997E-2</v>
      </c>
      <c r="P77" s="93">
        <v>6.4600000000000005E-3</v>
      </c>
      <c r="Q77" s="93">
        <v>4.4299999999999999E-2</v>
      </c>
      <c r="R77" s="15" t="s">
        <v>388</v>
      </c>
      <c r="S77" s="93">
        <v>8.8700000000000001E-2</v>
      </c>
      <c r="T77" s="15" t="s">
        <v>388</v>
      </c>
      <c r="U77" s="15" t="s">
        <v>388</v>
      </c>
      <c r="V77" s="93">
        <v>6.0520600000000009</v>
      </c>
      <c r="W77" s="93">
        <v>6.4409161067345663E-2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157" t="s">
        <v>196</v>
      </c>
      <c r="C78" s="43" t="s">
        <v>197</v>
      </c>
      <c r="D78" s="45"/>
      <c r="E78" s="15" t="s">
        <v>388</v>
      </c>
      <c r="F78" s="93">
        <v>8.1000000000000006E-4</v>
      </c>
      <c r="G78" s="93">
        <v>0.10214000000000001</v>
      </c>
      <c r="H78" s="15" t="s">
        <v>388</v>
      </c>
      <c r="I78" s="93">
        <v>4.3343750000000007E-4</v>
      </c>
      <c r="J78" s="93">
        <v>5.7031249999999996E-4</v>
      </c>
      <c r="K78" s="93">
        <v>7.2999999999999996E-4</v>
      </c>
      <c r="L78" s="93">
        <v>3.65E-7</v>
      </c>
      <c r="M78" s="93">
        <v>0.10654000000000001</v>
      </c>
      <c r="N78" s="93">
        <v>3.9199999999999999E-3</v>
      </c>
      <c r="O78" s="93">
        <v>9.0000000000000008E-4</v>
      </c>
      <c r="P78" s="93">
        <v>5.1165279324953738E-6</v>
      </c>
      <c r="Q78" s="93">
        <v>1.4128296657978953E-2</v>
      </c>
      <c r="R78" s="93">
        <v>1.1148648648648652E-3</v>
      </c>
      <c r="S78" s="93">
        <v>6.762E-2</v>
      </c>
      <c r="T78" s="93">
        <v>3.786230670046576E-4</v>
      </c>
      <c r="U78" s="93">
        <v>0.151</v>
      </c>
      <c r="V78" s="93">
        <v>1.342E-2</v>
      </c>
      <c r="W78" s="93">
        <v>1.10479E-3</v>
      </c>
      <c r="X78" s="15" t="s">
        <v>388</v>
      </c>
      <c r="Y78" s="15" t="s">
        <v>388</v>
      </c>
      <c r="Z78" s="15" t="s">
        <v>388</v>
      </c>
      <c r="AA78" s="15" t="s">
        <v>388</v>
      </c>
      <c r="AB78" s="15" t="s">
        <v>388</v>
      </c>
      <c r="AC78" s="93">
        <v>5.3308618020000003</v>
      </c>
      <c r="AD78" s="93">
        <v>3.1525999999999999E-4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157" t="s">
        <v>199</v>
      </c>
      <c r="C79" s="43" t="s">
        <v>200</v>
      </c>
      <c r="D79" s="45"/>
      <c r="E79" s="15" t="s">
        <v>388</v>
      </c>
      <c r="F79" s="93">
        <v>4.3999999999999997E-2</v>
      </c>
      <c r="G79" s="93">
        <v>8.8470588226999998E-3</v>
      </c>
      <c r="H79" s="93">
        <v>0.193</v>
      </c>
      <c r="I79" s="15" t="s">
        <v>389</v>
      </c>
      <c r="J79" s="15" t="s">
        <v>389</v>
      </c>
      <c r="K79" s="15" t="s">
        <v>389</v>
      </c>
      <c r="L79" s="15" t="s">
        <v>388</v>
      </c>
      <c r="M79" s="15" t="s">
        <v>388</v>
      </c>
      <c r="N79" s="15" t="s">
        <v>388</v>
      </c>
      <c r="O79" s="15" t="s">
        <v>388</v>
      </c>
      <c r="P79" s="15" t="s">
        <v>388</v>
      </c>
      <c r="Q79" s="15" t="s">
        <v>388</v>
      </c>
      <c r="R79" s="15" t="s">
        <v>388</v>
      </c>
      <c r="S79" s="15" t="s">
        <v>388</v>
      </c>
      <c r="T79" s="93">
        <v>1.8800000000000001</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157" t="s">
        <v>202</v>
      </c>
      <c r="C80" s="43" t="s">
        <v>203</v>
      </c>
      <c r="D80" s="45"/>
      <c r="E80" s="15" t="s">
        <v>388</v>
      </c>
      <c r="F80" s="93">
        <v>1.1824030000000001E-2</v>
      </c>
      <c r="G80" s="93">
        <v>5.3000000000000009E-4</v>
      </c>
      <c r="H80" s="93">
        <v>1.3999999999999999E-4</v>
      </c>
      <c r="I80" s="93">
        <v>6.0187999999999986E-3</v>
      </c>
      <c r="J80" s="93">
        <v>7.2008000000000003E-3</v>
      </c>
      <c r="K80" s="93">
        <v>1.1819999999999995E-2</v>
      </c>
      <c r="L80" s="15" t="s">
        <v>388</v>
      </c>
      <c r="M80" s="15" t="s">
        <v>388</v>
      </c>
      <c r="N80" s="93">
        <v>0.40436000000000005</v>
      </c>
      <c r="O80" s="93">
        <v>5.7779999999999998E-2</v>
      </c>
      <c r="P80" s="93">
        <v>2.1000000000000001E-4</v>
      </c>
      <c r="Q80" s="93">
        <v>0.24123000000000003</v>
      </c>
      <c r="R80" s="93">
        <v>6.4579999999999999E-2</v>
      </c>
      <c r="S80" s="93">
        <v>0.75453000000000003</v>
      </c>
      <c r="T80" s="93">
        <v>0.47604000000000002</v>
      </c>
      <c r="U80" s="93">
        <v>9.0000000000000011E-3</v>
      </c>
      <c r="V80" s="93">
        <v>1.6813600000000004</v>
      </c>
      <c r="W80" s="15" t="s">
        <v>388</v>
      </c>
      <c r="X80" s="15" t="s">
        <v>388</v>
      </c>
      <c r="Y80" s="15" t="s">
        <v>388</v>
      </c>
      <c r="Z80" s="15" t="s">
        <v>388</v>
      </c>
      <c r="AA80" s="15" t="s">
        <v>388</v>
      </c>
      <c r="AB80" s="15" t="s">
        <v>388</v>
      </c>
      <c r="AC80" s="15" t="s">
        <v>388</v>
      </c>
      <c r="AD80" s="93">
        <v>9.9290477821680004E-3</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157" t="s">
        <v>204</v>
      </c>
      <c r="C81" s="43" t="s">
        <v>205</v>
      </c>
      <c r="D81" s="45"/>
      <c r="E81" s="15" t="s">
        <v>388</v>
      </c>
      <c r="F81" s="15" t="s">
        <v>388</v>
      </c>
      <c r="G81" s="15" t="s">
        <v>388</v>
      </c>
      <c r="H81" s="15" t="s">
        <v>388</v>
      </c>
      <c r="I81" s="93">
        <v>4.4124448920000004E-4</v>
      </c>
      <c r="J81" s="93">
        <v>4.4124448919999996E-3</v>
      </c>
      <c r="K81" s="93">
        <v>8.8248897839999993E-3</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2206.2224460000002</v>
      </c>
      <c r="AL81" s="38" t="s">
        <v>409</v>
      </c>
    </row>
    <row r="82" spans="1:38" s="2" customFormat="1" ht="26.25" customHeight="1" thickBot="1" x14ac:dyDescent="0.25">
      <c r="A82" s="43" t="s">
        <v>206</v>
      </c>
      <c r="B82" s="157" t="s">
        <v>207</v>
      </c>
      <c r="C82" s="43" t="s">
        <v>208</v>
      </c>
      <c r="D82" s="45"/>
      <c r="E82" s="15" t="s">
        <v>388</v>
      </c>
      <c r="F82" s="93">
        <v>5.7436956828293964</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57" t="s">
        <v>209</v>
      </c>
      <c r="C83" s="43" t="s">
        <v>210</v>
      </c>
      <c r="D83" s="45"/>
      <c r="E83" s="15" t="s">
        <v>388</v>
      </c>
      <c r="F83" s="93">
        <v>0.39336110000000002</v>
      </c>
      <c r="G83" s="15" t="s">
        <v>388</v>
      </c>
      <c r="H83" s="15" t="s">
        <v>388</v>
      </c>
      <c r="I83" s="93">
        <v>5.6934944000000001E-2</v>
      </c>
      <c r="J83" s="93">
        <v>6.2110848000000003E-2</v>
      </c>
      <c r="K83" s="93">
        <v>8.2814464000000004E-2</v>
      </c>
      <c r="L83" s="93">
        <v>3.2452918080000002E-3</v>
      </c>
      <c r="M83" s="15" t="s">
        <v>388</v>
      </c>
      <c r="N83" s="15" t="s">
        <v>388</v>
      </c>
      <c r="O83" s="15" t="s">
        <v>388</v>
      </c>
      <c r="P83" s="15" t="s">
        <v>388</v>
      </c>
      <c r="Q83" s="15" t="s">
        <v>388</v>
      </c>
      <c r="R83" s="15" t="s">
        <v>388</v>
      </c>
      <c r="S83" s="15" t="s">
        <v>388</v>
      </c>
      <c r="T83" s="15" t="s">
        <v>388</v>
      </c>
      <c r="U83" s="15" t="s">
        <v>388</v>
      </c>
      <c r="V83" s="15" t="s">
        <v>388</v>
      </c>
      <c r="W83" s="93">
        <v>1.0351808000000001E-2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157" t="s">
        <v>211</v>
      </c>
      <c r="C84" s="43" t="s">
        <v>212</v>
      </c>
      <c r="D84" s="45"/>
      <c r="E84" s="15" t="s">
        <v>388</v>
      </c>
      <c r="F84" s="93">
        <v>0.32051069999999998</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157" t="s">
        <v>213</v>
      </c>
      <c r="C85" s="43" t="s">
        <v>410</v>
      </c>
      <c r="D85" s="45"/>
      <c r="E85" s="15" t="s">
        <v>388</v>
      </c>
      <c r="F85" s="93">
        <v>10.576114330000005</v>
      </c>
      <c r="G85" s="15" t="s">
        <v>388</v>
      </c>
      <c r="H85" s="15" t="s">
        <v>388</v>
      </c>
      <c r="I85" s="93">
        <v>9.1499999999999991E-4</v>
      </c>
      <c r="J85" s="93">
        <v>1.464E-3</v>
      </c>
      <c r="K85" s="93">
        <v>1.8299999999999998E-3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57" t="s">
        <v>215</v>
      </c>
      <c r="C86" s="43" t="s">
        <v>216</v>
      </c>
      <c r="D86" s="45"/>
      <c r="E86" s="15" t="s">
        <v>388</v>
      </c>
      <c r="F86" s="93">
        <v>0.63595802300000004</v>
      </c>
      <c r="G86" s="15" t="s">
        <v>388</v>
      </c>
      <c r="H86" s="93">
        <v>1.2E-2</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57"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57" t="s">
        <v>220</v>
      </c>
      <c r="C88" s="43" t="s">
        <v>221</v>
      </c>
      <c r="D88" s="45"/>
      <c r="E88" s="15" t="s">
        <v>388</v>
      </c>
      <c r="F88" s="93">
        <v>2.3247540235656987</v>
      </c>
      <c r="G88" s="93">
        <v>2E-3</v>
      </c>
      <c r="H88" s="93">
        <v>1.3600000000000001E-3</v>
      </c>
      <c r="I88" s="93">
        <v>3.9500000000000001E-4</v>
      </c>
      <c r="J88" s="93">
        <v>6.3200000000000018E-4</v>
      </c>
      <c r="K88" s="93">
        <v>7.9000000000000001E-4</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57" t="s">
        <v>222</v>
      </c>
      <c r="C89" s="43" t="s">
        <v>223</v>
      </c>
      <c r="D89" s="45"/>
      <c r="E89" s="15" t="s">
        <v>388</v>
      </c>
      <c r="F89" s="93">
        <v>1.3252250000000001</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157" t="s">
        <v>224</v>
      </c>
      <c r="C90" s="43" t="s">
        <v>225</v>
      </c>
      <c r="D90" s="45"/>
      <c r="E90" s="15" t="s">
        <v>388</v>
      </c>
      <c r="F90" s="93">
        <v>1.3056408500000005</v>
      </c>
      <c r="G90" s="93">
        <v>4.7E-2</v>
      </c>
      <c r="H90" s="93">
        <v>0.11356000000000001</v>
      </c>
      <c r="I90" s="93">
        <v>0.10902440000000001</v>
      </c>
      <c r="J90" s="93">
        <v>0.11655009999999999</v>
      </c>
      <c r="K90" s="93">
        <v>0.12422</v>
      </c>
      <c r="L90" s="93">
        <v>2.8392000000000003E-6</v>
      </c>
      <c r="M90" s="15" t="s">
        <v>388</v>
      </c>
      <c r="N90" s="15" t="s">
        <v>388</v>
      </c>
      <c r="O90" s="15" t="s">
        <v>388</v>
      </c>
      <c r="P90" s="15" t="s">
        <v>388</v>
      </c>
      <c r="Q90" s="15" t="s">
        <v>388</v>
      </c>
      <c r="R90" s="15" t="s">
        <v>388</v>
      </c>
      <c r="S90" s="15" t="s">
        <v>388</v>
      </c>
      <c r="T90" s="15" t="s">
        <v>388</v>
      </c>
      <c r="U90" s="15" t="s">
        <v>388</v>
      </c>
      <c r="V90" s="15" t="s">
        <v>388</v>
      </c>
      <c r="W90" s="15" t="s">
        <v>388</v>
      </c>
      <c r="X90" s="93">
        <v>5.8391581500000008E-3</v>
      </c>
      <c r="Y90" s="93">
        <v>2.9473845900000002E-3</v>
      </c>
      <c r="Z90" s="93">
        <v>2.9473845900000002E-3</v>
      </c>
      <c r="AA90" s="93">
        <v>2.9473845900000002E-3</v>
      </c>
      <c r="AB90" s="93">
        <v>1.4681311919999999E-2</v>
      </c>
      <c r="AC90" s="93">
        <v>1.7263280000000001E-3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157" t="s">
        <v>383</v>
      </c>
      <c r="C91" s="43" t="s">
        <v>226</v>
      </c>
      <c r="D91" s="45"/>
      <c r="E91" s="93">
        <v>7.0032720000000005E-3</v>
      </c>
      <c r="F91" s="93">
        <v>1.7736180000000001E-2</v>
      </c>
      <c r="G91" s="93">
        <v>4.7294590000000001E-3</v>
      </c>
      <c r="H91" s="93">
        <v>1.5207675000000002E-2</v>
      </c>
      <c r="I91" s="93">
        <v>9.9022840429240006E-2</v>
      </c>
      <c r="J91" s="93">
        <v>9.9097979316320015E-2</v>
      </c>
      <c r="K91" s="93">
        <v>9.911349883218E-2</v>
      </c>
      <c r="L91" s="93">
        <v>4.452367500000001E-4</v>
      </c>
      <c r="M91" s="93">
        <v>0.21311117899999998</v>
      </c>
      <c r="N91" s="93">
        <v>1.2277800640000001</v>
      </c>
      <c r="O91" s="93">
        <v>2.2106048080000006E-2</v>
      </c>
      <c r="P91" s="93">
        <v>8.9264621999999999E-5</v>
      </c>
      <c r="Q91" s="93">
        <v>2.0828411800000004E-3</v>
      </c>
      <c r="R91" s="93">
        <v>2.4430317599999998E-2</v>
      </c>
      <c r="S91" s="93">
        <v>0.71511272400000003</v>
      </c>
      <c r="T91" s="93">
        <v>5.6875530000000007E-2</v>
      </c>
      <c r="U91" s="15" t="s">
        <v>387</v>
      </c>
      <c r="V91" s="93">
        <v>0.41706611000000005</v>
      </c>
      <c r="W91" s="93">
        <v>3.6645000000000004E-4</v>
      </c>
      <c r="X91" s="93">
        <v>4.0675949999999998E-4</v>
      </c>
      <c r="Y91" s="93">
        <v>1.6490250000000001E-4</v>
      </c>
      <c r="Z91" s="93">
        <v>1.6490250000000001E-4</v>
      </c>
      <c r="AA91" s="93">
        <v>1.6490250000000001E-4</v>
      </c>
      <c r="AB91" s="93">
        <v>9.0146700000000009E-4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157" t="s">
        <v>227</v>
      </c>
      <c r="C92" s="43" t="s">
        <v>228</v>
      </c>
      <c r="D92" s="45"/>
      <c r="E92" s="15" t="s">
        <v>388</v>
      </c>
      <c r="F92" s="93">
        <v>1.9010275366540001</v>
      </c>
      <c r="G92" s="93">
        <v>1.3156025439628043</v>
      </c>
      <c r="H92" s="93">
        <v>0.17918585000000001</v>
      </c>
      <c r="I92" s="93">
        <v>0.19765557405755363</v>
      </c>
      <c r="J92" s="93">
        <v>0.25995924276618676</v>
      </c>
      <c r="K92" s="93">
        <v>0.31949537124999999</v>
      </c>
      <c r="L92" s="93">
        <v>6.7101053254963947E-3</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157" t="s">
        <v>230</v>
      </c>
      <c r="C93" s="43" t="s">
        <v>411</v>
      </c>
      <c r="D93" s="45"/>
      <c r="E93" s="15" t="s">
        <v>388</v>
      </c>
      <c r="F93" s="93">
        <v>2.04782098</v>
      </c>
      <c r="G93" s="15" t="s">
        <v>388</v>
      </c>
      <c r="H93" s="15" t="s">
        <v>388</v>
      </c>
      <c r="I93" s="93">
        <v>0.49779471999999997</v>
      </c>
      <c r="J93" s="93">
        <v>0.58258971999999998</v>
      </c>
      <c r="K93" s="93">
        <v>0.62944911999999986</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157"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157" t="s">
        <v>233</v>
      </c>
      <c r="C95" s="43" t="s">
        <v>234</v>
      </c>
      <c r="D95" s="45"/>
      <c r="E95" s="93" t="s">
        <v>388</v>
      </c>
      <c r="F95" s="93">
        <v>0.99053562000000006</v>
      </c>
      <c r="G95" s="93" t="s">
        <v>388</v>
      </c>
      <c r="H95" s="15" t="s">
        <v>388</v>
      </c>
      <c r="I95" s="93">
        <v>1.7826084937216279E-2</v>
      </c>
      <c r="J95" s="93">
        <v>5.3318723454263577E-2</v>
      </c>
      <c r="K95" s="93">
        <v>0.16834175000000001</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25">
      <c r="A96" s="43" t="s">
        <v>52</v>
      </c>
      <c r="B96" s="157"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25">
      <c r="A97" s="43" t="s">
        <v>52</v>
      </c>
      <c r="B97" s="157"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157" t="s">
        <v>239</v>
      </c>
      <c r="C98" s="43" t="s">
        <v>240</v>
      </c>
      <c r="D98" s="45"/>
      <c r="E98" s="93" t="s">
        <v>388</v>
      </c>
      <c r="F98" s="93">
        <v>3.116648E-2</v>
      </c>
      <c r="G98" s="93">
        <v>2.3400000000000001E-3</v>
      </c>
      <c r="H98" s="93">
        <v>1.8100000000000002E-3</v>
      </c>
      <c r="I98" s="93">
        <v>6.577662581470059E-2</v>
      </c>
      <c r="J98" s="93">
        <v>9.0439815883345542E-2</v>
      </c>
      <c r="K98" s="93">
        <v>9.9990652922999995E-2</v>
      </c>
      <c r="L98" s="93" t="s">
        <v>388</v>
      </c>
      <c r="M98" s="93" t="s">
        <v>388</v>
      </c>
      <c r="N98" s="93" t="s">
        <v>388</v>
      </c>
      <c r="O98" s="93" t="s">
        <v>388</v>
      </c>
      <c r="P98" s="93" t="s">
        <v>388</v>
      </c>
      <c r="Q98" s="93" t="s">
        <v>388</v>
      </c>
      <c r="R98" s="93" t="s">
        <v>388</v>
      </c>
      <c r="S98" s="93" t="s">
        <v>388</v>
      </c>
      <c r="T98" s="93" t="s">
        <v>388</v>
      </c>
      <c r="U98" s="15" t="s">
        <v>388</v>
      </c>
      <c r="V98" s="93" t="s">
        <v>388</v>
      </c>
      <c r="W98" s="93">
        <v>7.9605000000000006E-3</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157" t="s">
        <v>242</v>
      </c>
      <c r="C99" s="43" t="s">
        <v>412</v>
      </c>
      <c r="D99" s="45"/>
      <c r="E99" s="93">
        <v>6.6961312649999993E-2</v>
      </c>
      <c r="F99" s="93">
        <v>5.975668454</v>
      </c>
      <c r="G99" s="93" t="s">
        <v>388</v>
      </c>
      <c r="H99" s="93">
        <v>5.732890469</v>
      </c>
      <c r="I99" s="93">
        <v>6.8934913690000002E-2</v>
      </c>
      <c r="J99" s="93">
        <v>0.10592437959999999</v>
      </c>
      <c r="K99" s="93">
        <v>0.23202483140000002</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290.04399999999998</v>
      </c>
      <c r="AL99" s="38" t="s">
        <v>243</v>
      </c>
    </row>
    <row r="100" spans="1:38" s="2" customFormat="1" ht="26.25" customHeight="1" thickBot="1" x14ac:dyDescent="0.25">
      <c r="A100" s="43" t="s">
        <v>241</v>
      </c>
      <c r="B100" s="157" t="s">
        <v>244</v>
      </c>
      <c r="C100" s="43" t="s">
        <v>413</v>
      </c>
      <c r="D100" s="45"/>
      <c r="E100" s="93">
        <v>0.14882205745999999</v>
      </c>
      <c r="F100" s="93">
        <v>3.9904743019</v>
      </c>
      <c r="G100" s="93" t="s">
        <v>388</v>
      </c>
      <c r="H100" s="93">
        <v>5.1082278919000004</v>
      </c>
      <c r="I100" s="93">
        <v>5.4281012279999999E-2</v>
      </c>
      <c r="J100" s="93">
        <v>8.352341993899999E-2</v>
      </c>
      <c r="K100" s="93">
        <v>0.18049008657000001</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628.22400000000005</v>
      </c>
      <c r="AL100" s="38" t="s">
        <v>243</v>
      </c>
    </row>
    <row r="101" spans="1:38" s="2" customFormat="1" ht="26.25" customHeight="1" thickBot="1" x14ac:dyDescent="0.25">
      <c r="A101" s="43" t="s">
        <v>241</v>
      </c>
      <c r="B101" s="157" t="s">
        <v>245</v>
      </c>
      <c r="C101" s="43" t="s">
        <v>246</v>
      </c>
      <c r="D101" s="45"/>
      <c r="E101" s="93">
        <v>6.7475032949999994E-3</v>
      </c>
      <c r="F101" s="93">
        <v>0.13602396120000002</v>
      </c>
      <c r="G101" s="93" t="s">
        <v>388</v>
      </c>
      <c r="H101" s="93">
        <v>9.5425175500000001E-2</v>
      </c>
      <c r="I101" s="93">
        <v>1.039656252E-3</v>
      </c>
      <c r="J101" s="93">
        <v>3.1189687560000002E-3</v>
      </c>
      <c r="K101" s="93">
        <v>7.2775937649999997E-3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117.673</v>
      </c>
      <c r="AL101" s="38" t="s">
        <v>243</v>
      </c>
    </row>
    <row r="102" spans="1:38" s="2" customFormat="1" ht="26.25" customHeight="1" thickBot="1" x14ac:dyDescent="0.25">
      <c r="A102" s="43" t="s">
        <v>241</v>
      </c>
      <c r="B102" s="157" t="s">
        <v>247</v>
      </c>
      <c r="C102" s="43" t="s">
        <v>414</v>
      </c>
      <c r="D102" s="45"/>
      <c r="E102" s="93">
        <v>2.5432809669000002E-2</v>
      </c>
      <c r="F102" s="93">
        <v>0.38620928657000003</v>
      </c>
      <c r="G102" s="93" t="s">
        <v>388</v>
      </c>
      <c r="H102" s="93">
        <v>3.9498493934099996</v>
      </c>
      <c r="I102" s="93">
        <v>3.183575132E-3</v>
      </c>
      <c r="J102" s="93">
        <v>6.7739975173999989E-2</v>
      </c>
      <c r="K102" s="93">
        <v>0.41711214867000002</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997.80289117010182</v>
      </c>
      <c r="AL102" s="38" t="s">
        <v>243</v>
      </c>
    </row>
    <row r="103" spans="1:38" s="2" customFormat="1" ht="26.25" customHeight="1" thickBot="1" x14ac:dyDescent="0.25">
      <c r="A103" s="43" t="s">
        <v>241</v>
      </c>
      <c r="B103" s="157"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157" t="s">
        <v>250</v>
      </c>
      <c r="C104" s="43" t="s">
        <v>251</v>
      </c>
      <c r="D104" s="45"/>
      <c r="E104" s="93">
        <v>4.8506047100000001E-4</v>
      </c>
      <c r="F104" s="93">
        <v>3.9219733739999998E-3</v>
      </c>
      <c r="G104" s="93" t="s">
        <v>388</v>
      </c>
      <c r="H104" s="93">
        <v>6.8596624110000004E-3</v>
      </c>
      <c r="I104" s="93">
        <v>5.2339310000000003E-5</v>
      </c>
      <c r="J104" s="93">
        <v>1.5701793000000002E-4</v>
      </c>
      <c r="K104" s="93">
        <v>3.6637517100000002E-4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5.9240000000000004</v>
      </c>
      <c r="AL104" s="38" t="s">
        <v>243</v>
      </c>
    </row>
    <row r="105" spans="1:38" s="2" customFormat="1" ht="26.25" customHeight="1" thickBot="1" x14ac:dyDescent="0.25">
      <c r="A105" s="43" t="s">
        <v>241</v>
      </c>
      <c r="B105" s="157" t="s">
        <v>252</v>
      </c>
      <c r="C105" s="43" t="s">
        <v>253</v>
      </c>
      <c r="D105" s="45"/>
      <c r="E105" s="93">
        <v>2.7748935311000002E-2</v>
      </c>
      <c r="F105" s="93">
        <v>0.24980981591700002</v>
      </c>
      <c r="G105" s="93" t="s">
        <v>388</v>
      </c>
      <c r="H105" s="93">
        <v>0.64203485331999999</v>
      </c>
      <c r="I105" s="93">
        <v>6.2204796560000001E-3</v>
      </c>
      <c r="J105" s="93">
        <v>9.7750394590000005E-3</v>
      </c>
      <c r="K105" s="93">
        <v>2.1327358818999997E-2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72.3</v>
      </c>
      <c r="AL105" s="38" t="s">
        <v>243</v>
      </c>
    </row>
    <row r="106" spans="1:38" s="2" customFormat="1" ht="26.25" customHeight="1" thickBot="1" x14ac:dyDescent="0.25">
      <c r="A106" s="43" t="s">
        <v>241</v>
      </c>
      <c r="B106" s="157"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93" t="s">
        <v>415</v>
      </c>
      <c r="AJ106" s="15" t="s">
        <v>415</v>
      </c>
      <c r="AK106" s="15" t="s">
        <v>415</v>
      </c>
      <c r="AL106" s="38" t="s">
        <v>415</v>
      </c>
    </row>
    <row r="107" spans="1:38" s="2" customFormat="1" ht="26.25" customHeight="1" thickBot="1" x14ac:dyDescent="0.25">
      <c r="A107" s="43" t="s">
        <v>241</v>
      </c>
      <c r="B107" s="157" t="s">
        <v>256</v>
      </c>
      <c r="C107" s="43" t="s">
        <v>416</v>
      </c>
      <c r="D107" s="45"/>
      <c r="E107" s="93">
        <v>3.0757218491E-2</v>
      </c>
      <c r="F107" s="93">
        <v>0.18440875800000001</v>
      </c>
      <c r="G107" s="93" t="s">
        <v>388</v>
      </c>
      <c r="H107" s="93">
        <v>0.31541101586699999</v>
      </c>
      <c r="I107" s="93">
        <v>7.8690866570000004E-3</v>
      </c>
      <c r="J107" s="93">
        <v>0.10492115540000001</v>
      </c>
      <c r="K107" s="93">
        <v>0.4983754883</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2926.0880000000002</v>
      </c>
      <c r="AL107" s="38" t="s">
        <v>243</v>
      </c>
    </row>
    <row r="108" spans="1:38" s="2" customFormat="1" ht="26.25" customHeight="1" thickBot="1" x14ac:dyDescent="0.25">
      <c r="A108" s="43" t="s">
        <v>241</v>
      </c>
      <c r="B108" s="157" t="s">
        <v>257</v>
      </c>
      <c r="C108" s="43" t="s">
        <v>417</v>
      </c>
      <c r="D108" s="45"/>
      <c r="E108" s="93">
        <v>5.2363712792999999E-2</v>
      </c>
      <c r="F108" s="93">
        <v>0.41742353512000002</v>
      </c>
      <c r="G108" s="93" t="s">
        <v>388</v>
      </c>
      <c r="H108" s="93">
        <v>0.37835522437999997</v>
      </c>
      <c r="I108" s="93">
        <v>5.2470300000000006E-3</v>
      </c>
      <c r="J108" s="93">
        <v>5.2470300000000004E-2</v>
      </c>
      <c r="K108" s="93">
        <v>0.10494060000000001</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4918.4520000000002</v>
      </c>
      <c r="AL108" s="38" t="s">
        <v>243</v>
      </c>
    </row>
    <row r="109" spans="1:38" s="2" customFormat="1" ht="26.25" customHeight="1" thickBot="1" x14ac:dyDescent="0.25">
      <c r="A109" s="43" t="s">
        <v>241</v>
      </c>
      <c r="B109" s="157" t="s">
        <v>258</v>
      </c>
      <c r="C109" s="43" t="s">
        <v>418</v>
      </c>
      <c r="D109" s="45"/>
      <c r="E109" s="93">
        <v>8.8194413550000007E-3</v>
      </c>
      <c r="F109" s="93">
        <v>2.8731079539999999E-2</v>
      </c>
      <c r="G109" s="15" t="s">
        <v>388</v>
      </c>
      <c r="H109" s="93">
        <v>9.2922126120000004E-2</v>
      </c>
      <c r="I109" s="93">
        <v>3.06113E-3</v>
      </c>
      <c r="J109" s="93">
        <v>1.6836214999999998E-2</v>
      </c>
      <c r="K109" s="93">
        <v>1.6836214999999998E-2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306.113</v>
      </c>
      <c r="AL109" s="38" t="s">
        <v>243</v>
      </c>
    </row>
    <row r="110" spans="1:38" s="2" customFormat="1" ht="26.25" customHeight="1" thickBot="1" x14ac:dyDescent="0.25">
      <c r="A110" s="43" t="s">
        <v>241</v>
      </c>
      <c r="B110" s="157" t="s">
        <v>259</v>
      </c>
      <c r="C110" s="43" t="s">
        <v>419</v>
      </c>
      <c r="D110" s="45"/>
      <c r="E110" s="93">
        <v>4.6503952369999994E-3</v>
      </c>
      <c r="F110" s="93">
        <v>2.2572495020000003E-2</v>
      </c>
      <c r="G110" s="15" t="s">
        <v>388</v>
      </c>
      <c r="H110" s="93">
        <v>5.4542180368000001E-2</v>
      </c>
      <c r="I110" s="93">
        <v>1.5323303349999999E-2</v>
      </c>
      <c r="J110" s="93">
        <v>0.10751236449999999</v>
      </c>
      <c r="K110" s="93">
        <v>0.10948005700000001</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874.72299999999996</v>
      </c>
      <c r="AL110" s="38" t="s">
        <v>243</v>
      </c>
    </row>
    <row r="111" spans="1:38" s="2" customFormat="1" ht="26.25" customHeight="1" thickBot="1" x14ac:dyDescent="0.25">
      <c r="A111" s="43" t="s">
        <v>241</v>
      </c>
      <c r="B111" s="157" t="s">
        <v>260</v>
      </c>
      <c r="C111" s="43" t="s">
        <v>420</v>
      </c>
      <c r="D111" s="45"/>
      <c r="E111" s="93">
        <v>5.5938038679999996E-2</v>
      </c>
      <c r="F111" s="93">
        <v>1.3527184975</v>
      </c>
      <c r="G111" s="15" t="s">
        <v>388</v>
      </c>
      <c r="H111" s="93">
        <v>2.5163606949999999</v>
      </c>
      <c r="I111" s="93">
        <v>1.4144159999999999E-2</v>
      </c>
      <c r="J111" s="93">
        <v>2.8288319999999999E-2</v>
      </c>
      <c r="K111" s="93">
        <v>6.3648719999999992E-2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3728.9569999999999</v>
      </c>
      <c r="AL111" s="38" t="s">
        <v>243</v>
      </c>
    </row>
    <row r="112" spans="1:38" s="2" customFormat="1" ht="26.25" customHeight="1" thickBot="1" x14ac:dyDescent="0.25">
      <c r="A112" s="43" t="s">
        <v>261</v>
      </c>
      <c r="B112" s="157" t="s">
        <v>262</v>
      </c>
      <c r="C112" s="43" t="s">
        <v>263</v>
      </c>
      <c r="D112" s="45"/>
      <c r="E112" s="93">
        <v>5.4430626970000002</v>
      </c>
      <c r="F112" s="93" t="s">
        <v>388</v>
      </c>
      <c r="G112" s="93" t="s">
        <v>388</v>
      </c>
      <c r="H112" s="93">
        <v>3.384739551</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93" t="s">
        <v>388</v>
      </c>
      <c r="AJ112" s="15" t="s">
        <v>388</v>
      </c>
      <c r="AK112" s="93">
        <v>136.00899999999999</v>
      </c>
      <c r="AL112" s="38" t="s">
        <v>432</v>
      </c>
    </row>
    <row r="113" spans="1:38" s="2" customFormat="1" ht="26.25" customHeight="1" thickBot="1" x14ac:dyDescent="0.25">
      <c r="A113" s="43" t="s">
        <v>261</v>
      </c>
      <c r="B113" s="157" t="s">
        <v>264</v>
      </c>
      <c r="C113" s="43" t="s">
        <v>265</v>
      </c>
      <c r="D113" s="45"/>
      <c r="E113" s="93">
        <v>2.8182641773609998</v>
      </c>
      <c r="F113" s="93">
        <v>3.037207049469</v>
      </c>
      <c r="G113" s="15" t="s">
        <v>388</v>
      </c>
      <c r="H113" s="93">
        <v>9.8717986418170014</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157" t="s">
        <v>266</v>
      </c>
      <c r="C114" s="43" t="s">
        <v>421</v>
      </c>
      <c r="D114" s="45"/>
      <c r="E114" s="93">
        <v>4.811442841E-2</v>
      </c>
      <c r="F114" s="93" t="s">
        <v>388</v>
      </c>
      <c r="G114" s="93" t="s">
        <v>388</v>
      </c>
      <c r="H114" s="93">
        <v>3.286387298E-2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1202.8607102039211</v>
      </c>
      <c r="AL114" s="38" t="s">
        <v>441</v>
      </c>
    </row>
    <row r="115" spans="1:38" s="2" customFormat="1" ht="26.25" customHeight="1" thickBot="1" x14ac:dyDescent="0.25">
      <c r="A115" s="43" t="s">
        <v>261</v>
      </c>
      <c r="B115" s="157" t="s">
        <v>267</v>
      </c>
      <c r="C115" s="43" t="s">
        <v>268</v>
      </c>
      <c r="D115" s="45"/>
      <c r="E115" s="93">
        <v>0.28221694000000003</v>
      </c>
      <c r="F115" s="93" t="s">
        <v>388</v>
      </c>
      <c r="G115" s="93" t="s">
        <v>388</v>
      </c>
      <c r="H115" s="93">
        <v>0.56443388000000005</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157" t="s">
        <v>269</v>
      </c>
      <c r="C116" s="43" t="s">
        <v>422</v>
      </c>
      <c r="D116" s="45"/>
      <c r="E116" s="93">
        <v>0.56561464213099999</v>
      </c>
      <c r="F116" s="93">
        <v>6.5212978950000014E-2</v>
      </c>
      <c r="G116" s="15" t="s">
        <v>388</v>
      </c>
      <c r="H116" s="93">
        <v>1.428613890856</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57"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25">
      <c r="A118" s="43" t="s">
        <v>261</v>
      </c>
      <c r="B118" s="157"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25">
      <c r="A119" s="43" t="s">
        <v>261</v>
      </c>
      <c r="B119" s="157" t="s">
        <v>273</v>
      </c>
      <c r="C119" s="43" t="s">
        <v>274</v>
      </c>
      <c r="D119" s="45"/>
      <c r="E119" s="93" t="s">
        <v>388</v>
      </c>
      <c r="F119" s="93" t="s">
        <v>388</v>
      </c>
      <c r="G119" s="93" t="s">
        <v>388</v>
      </c>
      <c r="H119" s="93" t="s">
        <v>388</v>
      </c>
      <c r="I119" s="93">
        <v>0.2412839</v>
      </c>
      <c r="J119" s="93">
        <v>4.3844539999999999</v>
      </c>
      <c r="K119" s="93">
        <v>4.3844539999999999</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1900.8</v>
      </c>
      <c r="AL119" s="38" t="s">
        <v>442</v>
      </c>
    </row>
    <row r="120" spans="1:38" s="2" customFormat="1" ht="26.25" customHeight="1" thickBot="1" x14ac:dyDescent="0.25">
      <c r="A120" s="43" t="s">
        <v>261</v>
      </c>
      <c r="B120" s="157"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25">
      <c r="A121" s="43" t="s">
        <v>261</v>
      </c>
      <c r="B121" s="157" t="s">
        <v>277</v>
      </c>
      <c r="C121" s="43" t="s">
        <v>278</v>
      </c>
      <c r="D121" s="45" t="s">
        <v>279</v>
      </c>
      <c r="E121" s="93" t="s">
        <v>388</v>
      </c>
      <c r="F121" s="93">
        <v>0.96599853861100005</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2026.8</v>
      </c>
      <c r="AL121" s="38" t="s">
        <v>443</v>
      </c>
    </row>
    <row r="122" spans="1:38" s="2" customFormat="1" ht="26.25" customHeight="1" thickBot="1" x14ac:dyDescent="0.25">
      <c r="A122" s="43" t="s">
        <v>261</v>
      </c>
      <c r="B122" s="157"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1.2116923076923077E-2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25">
      <c r="A123" s="43" t="s">
        <v>261</v>
      </c>
      <c r="B123" s="157" t="s">
        <v>282</v>
      </c>
      <c r="C123" s="43" t="s">
        <v>283</v>
      </c>
      <c r="D123" s="45"/>
      <c r="E123" s="93">
        <v>7.6161585849999991E-2</v>
      </c>
      <c r="F123" s="93">
        <v>0.16480046949999999</v>
      </c>
      <c r="G123" s="93">
        <v>1.006105916E-2</v>
      </c>
      <c r="H123" s="93">
        <v>7.39051243E-2</v>
      </c>
      <c r="I123" s="93">
        <v>0.19296573829999999</v>
      </c>
      <c r="J123" s="93">
        <v>0.20220387890000002</v>
      </c>
      <c r="K123" s="93">
        <v>0.2052832591</v>
      </c>
      <c r="L123" s="93">
        <v>2.4734623930000001E-2</v>
      </c>
      <c r="M123" s="93">
        <v>2.480813918</v>
      </c>
      <c r="N123" s="93">
        <v>1.967984295E-3</v>
      </c>
      <c r="O123" s="93">
        <v>1.8561198800000001E-2</v>
      </c>
      <c r="P123" s="93">
        <v>3.7241896600000001E-3</v>
      </c>
      <c r="Q123" s="93">
        <v>1.1170686400000001E-4</v>
      </c>
      <c r="R123" s="93">
        <v>3.2638804039999999E-3</v>
      </c>
      <c r="S123" s="93">
        <v>1.322178989E-3</v>
      </c>
      <c r="T123" s="93">
        <v>1.0543539150000001E-3</v>
      </c>
      <c r="U123" s="93">
        <v>8.6932851800000004E-4</v>
      </c>
      <c r="V123" s="93">
        <v>1.6310756699999998E-2</v>
      </c>
      <c r="W123" s="93" t="s">
        <v>388</v>
      </c>
      <c r="X123" s="93">
        <v>2.0706960289999999E-5</v>
      </c>
      <c r="Y123" s="93">
        <v>6.3397467339999995E-5</v>
      </c>
      <c r="Z123" s="93">
        <v>1.7439183079999999E-5</v>
      </c>
      <c r="AA123" s="93">
        <v>9.4816648749999991E-6</v>
      </c>
      <c r="AB123" s="93">
        <v>1.11025275585E-4</v>
      </c>
      <c r="AC123" s="93" t="s">
        <v>388</v>
      </c>
      <c r="AD123" s="93" t="s">
        <v>388</v>
      </c>
      <c r="AE123" s="92"/>
      <c r="AF123" s="93" t="s">
        <v>388</v>
      </c>
      <c r="AG123" s="15" t="s">
        <v>388</v>
      </c>
      <c r="AH123" s="15" t="s">
        <v>388</v>
      </c>
      <c r="AI123" s="93" t="s">
        <v>388</v>
      </c>
      <c r="AJ123" s="15" t="s">
        <v>388</v>
      </c>
      <c r="AK123" s="93">
        <v>30.793801789999996</v>
      </c>
      <c r="AL123" s="38" t="s">
        <v>436</v>
      </c>
    </row>
    <row r="124" spans="1:38" s="2" customFormat="1" ht="26.25" customHeight="1" thickBot="1" x14ac:dyDescent="0.25">
      <c r="A124" s="43" t="s">
        <v>261</v>
      </c>
      <c r="B124" s="157"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157" t="s">
        <v>287</v>
      </c>
      <c r="C125" s="43" t="s">
        <v>288</v>
      </c>
      <c r="D125" s="45"/>
      <c r="E125" s="15" t="s">
        <v>388</v>
      </c>
      <c r="F125" s="93">
        <v>0.118958807</v>
      </c>
      <c r="G125" s="15" t="s">
        <v>388</v>
      </c>
      <c r="H125" s="15" t="s">
        <v>388</v>
      </c>
      <c r="I125" s="93">
        <v>1.4578773000000002E-4</v>
      </c>
      <c r="J125" s="93">
        <v>9.6750039E-4</v>
      </c>
      <c r="K125" s="93">
        <v>2.0454460300000006E-3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4417.8100000000004</v>
      </c>
      <c r="AL125" s="38" t="s">
        <v>424</v>
      </c>
    </row>
    <row r="126" spans="1:38" s="2" customFormat="1" ht="26.25" customHeight="1" thickBot="1" x14ac:dyDescent="0.25">
      <c r="A126" s="43" t="s">
        <v>286</v>
      </c>
      <c r="B126" s="157" t="s">
        <v>289</v>
      </c>
      <c r="C126" s="43" t="s">
        <v>290</v>
      </c>
      <c r="D126" s="45"/>
      <c r="E126" s="15" t="s">
        <v>388</v>
      </c>
      <c r="F126" s="15" t="s">
        <v>388</v>
      </c>
      <c r="G126" s="15" t="s">
        <v>388</v>
      </c>
      <c r="H126" s="93">
        <v>0.12442300000000001</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518.42920000000004</v>
      </c>
      <c r="AL126" s="38" t="s">
        <v>425</v>
      </c>
    </row>
    <row r="127" spans="1:38" s="2" customFormat="1" ht="26.25" customHeight="1" thickBot="1" x14ac:dyDescent="0.25">
      <c r="A127" s="43" t="s">
        <v>286</v>
      </c>
      <c r="B127" s="157" t="s">
        <v>291</v>
      </c>
      <c r="C127" s="43" t="s">
        <v>292</v>
      </c>
      <c r="D127" s="45"/>
      <c r="E127" s="15" t="s">
        <v>388</v>
      </c>
      <c r="F127" s="93" t="s">
        <v>388</v>
      </c>
      <c r="G127" s="93" t="s">
        <v>388</v>
      </c>
      <c r="H127" s="93">
        <v>5.9217223210000003E-2</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157"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157"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157"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157"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157"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157" t="s">
        <v>305</v>
      </c>
      <c r="C133" s="43" t="s">
        <v>306</v>
      </c>
      <c r="D133" s="45" t="s">
        <v>295</v>
      </c>
      <c r="E133" s="15" t="s">
        <v>389</v>
      </c>
      <c r="F133" s="15" t="s">
        <v>389</v>
      </c>
      <c r="G133" s="15" t="s">
        <v>389</v>
      </c>
      <c r="H133" s="15" t="s">
        <v>388</v>
      </c>
      <c r="I133" s="93">
        <v>6.7876670000000005E-4</v>
      </c>
      <c r="J133" s="93">
        <v>6.7876670000000005E-4</v>
      </c>
      <c r="K133" s="93">
        <v>7.5427216000000007E-4</v>
      </c>
      <c r="L133" s="93">
        <v>3.3938335000000002E-4</v>
      </c>
      <c r="M133" s="15" t="s">
        <v>389</v>
      </c>
      <c r="N133" s="93">
        <v>5.8741683000000015E-4</v>
      </c>
      <c r="O133" s="93">
        <v>9.8391830000000004E-5</v>
      </c>
      <c r="P133" s="93">
        <v>1.9073809419702104E-2</v>
      </c>
      <c r="Q133" s="93">
        <v>2.6622520999999995E-4</v>
      </c>
      <c r="R133" s="93">
        <v>2.6524715999999999E-4</v>
      </c>
      <c r="S133" s="93">
        <v>2.4314323E-4</v>
      </c>
      <c r="T133" s="93">
        <v>3.3899212999999995E-4</v>
      </c>
      <c r="U133" s="93">
        <v>3.8691658000000002E-4</v>
      </c>
      <c r="V133" s="93">
        <v>3.1321073200000003E-3</v>
      </c>
      <c r="W133" s="93">
        <v>5.2814700000000008E-4</v>
      </c>
      <c r="X133" s="93">
        <v>2.5820519999999997E-4</v>
      </c>
      <c r="Y133" s="93">
        <v>1.4103481000000002E-4</v>
      </c>
      <c r="Z133" s="93">
        <v>1.2597284E-4</v>
      </c>
      <c r="AA133" s="93">
        <v>1.3673139E-4</v>
      </c>
      <c r="AB133" s="93">
        <v>6.6194424000000005E-4</v>
      </c>
      <c r="AC133" s="93">
        <v>2.9341500000000004E-3</v>
      </c>
      <c r="AD133" s="93">
        <v>8.0200099999999993E-3</v>
      </c>
      <c r="AE133" s="92"/>
      <c r="AF133" s="15" t="s">
        <v>388</v>
      </c>
      <c r="AG133" s="15" t="s">
        <v>388</v>
      </c>
      <c r="AH133" s="15" t="s">
        <v>388</v>
      </c>
      <c r="AI133" s="15" t="s">
        <v>388</v>
      </c>
      <c r="AJ133" s="15" t="s">
        <v>388</v>
      </c>
      <c r="AK133" s="93">
        <v>19561</v>
      </c>
      <c r="AL133" s="38" t="s">
        <v>427</v>
      </c>
    </row>
    <row r="134" spans="1:38" s="2" customFormat="1" ht="26.25" customHeight="1" thickBot="1" x14ac:dyDescent="0.25">
      <c r="A134" s="43" t="s">
        <v>286</v>
      </c>
      <c r="B134" s="157"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57"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57" t="s">
        <v>311</v>
      </c>
      <c r="C136" s="43" t="s">
        <v>312</v>
      </c>
      <c r="D136" s="45"/>
      <c r="E136" s="15" t="s">
        <v>388</v>
      </c>
      <c r="F136" s="93">
        <v>7.4200000000000012E-3</v>
      </c>
      <c r="G136" s="15" t="s">
        <v>388</v>
      </c>
      <c r="H136" s="93">
        <v>0.3549368</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494372.73067599995</v>
      </c>
      <c r="AL136" s="38" t="s">
        <v>440</v>
      </c>
    </row>
    <row r="137" spans="1:38" s="2" customFormat="1" ht="26.25" customHeight="1" thickBot="1" x14ac:dyDescent="0.25">
      <c r="A137" s="43" t="s">
        <v>286</v>
      </c>
      <c r="B137" s="157" t="s">
        <v>313</v>
      </c>
      <c r="C137" s="43" t="s">
        <v>314</v>
      </c>
      <c r="D137" s="45"/>
      <c r="E137" s="15" t="s">
        <v>388</v>
      </c>
      <c r="F137" s="93">
        <v>1.268E-2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845063</v>
      </c>
      <c r="AL137" s="38" t="s">
        <v>429</v>
      </c>
    </row>
    <row r="138" spans="1:38" s="2" customFormat="1" ht="26.25" customHeight="1" thickBot="1" x14ac:dyDescent="0.25">
      <c r="A138" s="43" t="s">
        <v>286</v>
      </c>
      <c r="B138" s="157"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157" t="s">
        <v>317</v>
      </c>
      <c r="C139" s="43" t="s">
        <v>430</v>
      </c>
      <c r="D139" s="45" t="s">
        <v>318</v>
      </c>
      <c r="E139" s="15" t="s">
        <v>388</v>
      </c>
      <c r="F139" s="15" t="s">
        <v>388</v>
      </c>
      <c r="G139" s="15" t="s">
        <v>388</v>
      </c>
      <c r="H139" s="15" t="s">
        <v>388</v>
      </c>
      <c r="I139" s="93">
        <v>0.17488797599999997</v>
      </c>
      <c r="J139" s="93">
        <v>0.17488797599999997</v>
      </c>
      <c r="K139" s="93">
        <v>0.17488797599999997</v>
      </c>
      <c r="L139" s="93">
        <v>1.5243117839999999E-2</v>
      </c>
      <c r="M139" s="15" t="s">
        <v>388</v>
      </c>
      <c r="N139" s="93">
        <v>4.96584E-4</v>
      </c>
      <c r="O139" s="93">
        <v>1.0000079999999999E-3</v>
      </c>
      <c r="P139" s="93">
        <v>1.0000079999999999E-3</v>
      </c>
      <c r="Q139" s="93">
        <v>1.5822288E-3</v>
      </c>
      <c r="R139" s="93">
        <v>1.5116399999999999E-3</v>
      </c>
      <c r="S139" s="93">
        <v>3.5258832000000001E-3</v>
      </c>
      <c r="T139" s="15" t="s">
        <v>388</v>
      </c>
      <c r="U139" s="15" t="s">
        <v>388</v>
      </c>
      <c r="V139" s="15" t="s">
        <v>388</v>
      </c>
      <c r="W139" s="93">
        <v>1.808905752</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2736</v>
      </c>
      <c r="AL139" s="38" t="s">
        <v>407</v>
      </c>
    </row>
    <row r="140" spans="1:38" s="2" customFormat="1" ht="26.25" customHeight="1" thickBot="1" x14ac:dyDescent="0.25">
      <c r="A140" s="43" t="s">
        <v>319</v>
      </c>
      <c r="B140" s="157" t="s">
        <v>320</v>
      </c>
      <c r="C140" s="43" t="s">
        <v>431</v>
      </c>
      <c r="D140" s="45"/>
      <c r="E140" s="15" t="s">
        <v>388</v>
      </c>
      <c r="F140" s="15" t="s">
        <v>388</v>
      </c>
      <c r="G140" s="15" t="s">
        <v>388</v>
      </c>
      <c r="H140" s="93">
        <v>0.51591984126000001</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96" t="s">
        <v>376</v>
      </c>
      <c r="D141" s="94" t="s">
        <v>141</v>
      </c>
      <c r="E141" s="94">
        <f t="shared" ref="E141:T141" si="0">SUM(E14:E140)</f>
        <v>176.51789054146298</v>
      </c>
      <c r="F141" s="94">
        <f t="shared" si="0"/>
        <v>112.61542904411824</v>
      </c>
      <c r="G141" s="94">
        <f t="shared" si="0"/>
        <v>58.963190228051076</v>
      </c>
      <c r="H141" s="94">
        <f t="shared" si="0"/>
        <v>39.183460590501966</v>
      </c>
      <c r="I141" s="94">
        <f t="shared" si="0"/>
        <v>21.917736684621364</v>
      </c>
      <c r="J141" s="94">
        <f t="shared" si="0"/>
        <v>37.178171801060849</v>
      </c>
      <c r="K141" s="94">
        <f t="shared" si="0"/>
        <v>51.781151146821031</v>
      </c>
      <c r="L141" s="94">
        <f t="shared" si="0"/>
        <v>5.3175989377365713</v>
      </c>
      <c r="M141" s="94">
        <f t="shared" si="0"/>
        <v>428.96000289705927</v>
      </c>
      <c r="N141" s="94">
        <f t="shared" si="0"/>
        <v>16.759465337568479</v>
      </c>
      <c r="O141" s="94">
        <f t="shared" si="0"/>
        <v>1.1535728871523003</v>
      </c>
      <c r="P141" s="94">
        <f t="shared" si="0"/>
        <v>0.75604793145410387</v>
      </c>
      <c r="Q141" s="94">
        <f t="shared" si="0"/>
        <v>2.8929286706675073</v>
      </c>
      <c r="R141" s="94">
        <f t="shared" si="0"/>
        <v>16.661861237727191</v>
      </c>
      <c r="S141" s="94">
        <f t="shared" si="0"/>
        <v>40.414641921090158</v>
      </c>
      <c r="T141" s="94">
        <f t="shared" si="0"/>
        <v>20.47425787398042</v>
      </c>
      <c r="U141" s="94" t="s">
        <v>387</v>
      </c>
      <c r="V141" s="94">
        <f t="shared" ref="V141:AD141" si="1">SUM(V14:V140)</f>
        <v>115.83285446755282</v>
      </c>
      <c r="W141" s="94">
        <f t="shared" si="1"/>
        <v>12.465947374999987</v>
      </c>
      <c r="X141" s="94">
        <f t="shared" si="1"/>
        <v>7.2699276959033252</v>
      </c>
      <c r="Y141" s="94">
        <f t="shared" si="1"/>
        <v>5.8073992525258422</v>
      </c>
      <c r="Z141" s="94">
        <f t="shared" si="1"/>
        <v>4.4358449994826392</v>
      </c>
      <c r="AA141" s="94">
        <f t="shared" si="1"/>
        <v>5.0838076006252271</v>
      </c>
      <c r="AB141" s="94">
        <f t="shared" si="1"/>
        <v>22.596979548537035</v>
      </c>
      <c r="AC141" s="94">
        <f t="shared" si="1"/>
        <v>26.567901776981792</v>
      </c>
      <c r="AD141" s="94">
        <f t="shared" si="1"/>
        <v>20.969890850488291</v>
      </c>
      <c r="AE141" s="97"/>
      <c r="AF141" s="94">
        <f>SUM(AF14:AF140)</f>
        <v>327239.37052044075</v>
      </c>
      <c r="AG141" s="94">
        <f>SUM(AG14:AG140)</f>
        <v>210496.51995902573</v>
      </c>
      <c r="AH141" s="94">
        <f>SUM(AH14:AH140)</f>
        <v>136960.87843610017</v>
      </c>
      <c r="AI141" s="94">
        <f>SUM(AI14:AI140)</f>
        <v>280275.0224285333</v>
      </c>
      <c r="AJ141" s="94">
        <f>SUM(AJ14:AJ140)</f>
        <v>10888.219816000001</v>
      </c>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27" t="s">
        <v>362</v>
      </c>
      <c r="D152" s="125" t="s">
        <v>295</v>
      </c>
      <c r="E152" s="125">
        <f>SUM(E$141, E$151, IF(AND(ISNUMBER(SEARCH($B$4,"AT|BE|CH|GB|IE|LT|LU|NL")),SUM(E$143:E$149)&gt;0),SUM(E$143:E$149)-SUM(E$27:E$33),0))</f>
        <v>176.51789054146298</v>
      </c>
      <c r="F152" s="125">
        <f t="shared" ref="F152:AD152" si="2">SUM(F$141, F$151, IF(AND(ISNUMBER(SEARCH($B$4,"AT|BE|CH|GB|IE|LT|LU|NL")),SUM(F$143:F$149)&gt;0),SUM(F$143:F$149)-SUM(F$27:F$33),0))</f>
        <v>112.61542904411824</v>
      </c>
      <c r="G152" s="125">
        <f t="shared" si="2"/>
        <v>58.963190228051076</v>
      </c>
      <c r="H152" s="125">
        <f t="shared" si="2"/>
        <v>39.183460590501966</v>
      </c>
      <c r="I152" s="125">
        <f t="shared" si="2"/>
        <v>21.917736684621364</v>
      </c>
      <c r="J152" s="125">
        <f t="shared" si="2"/>
        <v>37.178171801060849</v>
      </c>
      <c r="K152" s="125">
        <f t="shared" si="2"/>
        <v>51.781151146821031</v>
      </c>
      <c r="L152" s="125">
        <f t="shared" si="2"/>
        <v>5.3175989377365713</v>
      </c>
      <c r="M152" s="125">
        <f t="shared" si="2"/>
        <v>428.96000289705927</v>
      </c>
      <c r="N152" s="125">
        <f t="shared" si="2"/>
        <v>16.759465337568479</v>
      </c>
      <c r="O152" s="125">
        <f t="shared" si="2"/>
        <v>1.1535728871523003</v>
      </c>
      <c r="P152" s="125">
        <f t="shared" si="2"/>
        <v>0.75604793145410387</v>
      </c>
      <c r="Q152" s="125">
        <f t="shared" si="2"/>
        <v>2.8929286706675073</v>
      </c>
      <c r="R152" s="125">
        <f t="shared" si="2"/>
        <v>16.661861237727191</v>
      </c>
      <c r="S152" s="125">
        <f t="shared" si="2"/>
        <v>40.414641921090158</v>
      </c>
      <c r="T152" s="125">
        <f t="shared" si="2"/>
        <v>20.47425787398042</v>
      </c>
      <c r="U152" s="125">
        <f t="shared" si="2"/>
        <v>0</v>
      </c>
      <c r="V152" s="125">
        <f t="shared" si="2"/>
        <v>115.83285446755282</v>
      </c>
      <c r="W152" s="125">
        <f t="shared" si="2"/>
        <v>12.465947374999987</v>
      </c>
      <c r="X152" s="125">
        <f t="shared" si="2"/>
        <v>7.2699276959033252</v>
      </c>
      <c r="Y152" s="125">
        <f t="shared" si="2"/>
        <v>5.8073992525258422</v>
      </c>
      <c r="Z152" s="125">
        <f t="shared" si="2"/>
        <v>4.4358449994826392</v>
      </c>
      <c r="AA152" s="125">
        <f t="shared" si="2"/>
        <v>5.0838076006252271</v>
      </c>
      <c r="AB152" s="125">
        <f t="shared" si="2"/>
        <v>22.596979548537035</v>
      </c>
      <c r="AC152" s="125">
        <f t="shared" si="2"/>
        <v>26.567901776981792</v>
      </c>
      <c r="AD152" s="125">
        <f t="shared" si="2"/>
        <v>20.969890850488291</v>
      </c>
      <c r="AE152" s="114"/>
      <c r="AF152" s="125"/>
      <c r="AG152" s="125"/>
      <c r="AH152" s="125"/>
      <c r="AI152" s="125"/>
      <c r="AJ152" s="125"/>
      <c r="AK152" s="125"/>
      <c r="AL152" s="128"/>
    </row>
    <row r="153" spans="1:38" s="120" customFormat="1" ht="26.25" customHeight="1" thickBot="1" x14ac:dyDescent="0.25">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27" t="s">
        <v>363</v>
      </c>
      <c r="D154" s="125" t="s">
        <v>322</v>
      </c>
      <c r="E154" s="125">
        <f>SUM(E$141, E$153, -1 * IF(OR($B$6=2005,$B$6&gt;=2020),SUM(E$99:E$122),0), IF(AND(ISNUMBER(SEARCH($B$4,"AT|BE|CH|GB|IE|LT|LU|NL")),SUM(E$143:E$149)&gt;0),SUM(E$143:E$149)-SUM(E$27:E$33),0))</f>
        <v>176.51789054146298</v>
      </c>
      <c r="F154" s="125">
        <f>SUM(F$141, F$153, -1 * IF(OR($B$6=2005,$B$6&gt;=2020),SUM(F$99:F$122),0), IF(AND(ISNUMBER(SEARCH($B$4,"AT|BE|CH|GB|IE|LT|LU|NL")),SUM(F$143:F$149)&gt;0),SUM(F$143:F$149)-SUM(F$27:F$33),0))</f>
        <v>112.61542904411824</v>
      </c>
      <c r="G154" s="125">
        <f>SUM(G$141, G$153, IF(AND(ISNUMBER(SEARCH($B$4,"AT|BE|CH|GB|IE|LT|LU|NL")),SUM(G$143:G$149)&gt;0),SUM(G$143:G$149)-SUM(G$27:G$33),0))</f>
        <v>58.963190228051076</v>
      </c>
      <c r="H154" s="125">
        <f>SUM(H$141, H$153, IF(AND(ISNUMBER(SEARCH($B$4,"AT|BE|CH|GB|IE|LT|LU|NL")),SUM(H$143:H$149)&gt;0),SUM(H$143:H$149)-SUM(H$27:H$33),0))</f>
        <v>39.183460590501966</v>
      </c>
      <c r="I154" s="125">
        <f t="shared" ref="I154:AD154" si="3">SUM(I$141, I$153, IF(AND(ISNUMBER(SEARCH($B$4,"AT|BE|CH|GB|IE|LT|LU|NL")),SUM(I$143:I$149)&gt;0),SUM(I$143:I$149)-SUM(I$27:I$33),0))</f>
        <v>21.917736684621364</v>
      </c>
      <c r="J154" s="125">
        <f t="shared" si="3"/>
        <v>37.178171801060849</v>
      </c>
      <c r="K154" s="125">
        <f t="shared" si="3"/>
        <v>51.781151146821031</v>
      </c>
      <c r="L154" s="125">
        <f t="shared" si="3"/>
        <v>5.3175989377365713</v>
      </c>
      <c r="M154" s="125">
        <f t="shared" si="3"/>
        <v>428.96000289705927</v>
      </c>
      <c r="N154" s="125">
        <f t="shared" si="3"/>
        <v>16.759465337568479</v>
      </c>
      <c r="O154" s="125">
        <f t="shared" si="3"/>
        <v>1.1535728871523003</v>
      </c>
      <c r="P154" s="125">
        <f t="shared" si="3"/>
        <v>0.75604793145410387</v>
      </c>
      <c r="Q154" s="125">
        <f t="shared" si="3"/>
        <v>2.8929286706675073</v>
      </c>
      <c r="R154" s="125">
        <f t="shared" si="3"/>
        <v>16.661861237727191</v>
      </c>
      <c r="S154" s="125">
        <f t="shared" si="3"/>
        <v>40.414641921090158</v>
      </c>
      <c r="T154" s="125">
        <f t="shared" si="3"/>
        <v>20.47425787398042</v>
      </c>
      <c r="U154" s="125">
        <f t="shared" si="3"/>
        <v>0</v>
      </c>
      <c r="V154" s="125">
        <f t="shared" si="3"/>
        <v>115.83285446755282</v>
      </c>
      <c r="W154" s="125">
        <f t="shared" si="3"/>
        <v>12.465947374999987</v>
      </c>
      <c r="X154" s="125">
        <f t="shared" si="3"/>
        <v>7.2699276959033252</v>
      </c>
      <c r="Y154" s="125">
        <f t="shared" si="3"/>
        <v>5.8073992525258422</v>
      </c>
      <c r="Z154" s="125">
        <f t="shared" si="3"/>
        <v>4.4358449994826392</v>
      </c>
      <c r="AA154" s="125">
        <f t="shared" si="3"/>
        <v>5.0838076006252271</v>
      </c>
      <c r="AB154" s="125">
        <f t="shared" si="3"/>
        <v>22.596979548537035</v>
      </c>
      <c r="AC154" s="125">
        <f t="shared" si="3"/>
        <v>26.567901776981792</v>
      </c>
      <c r="AD154" s="125">
        <f t="shared" si="3"/>
        <v>20.969890850488291</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35" t="s">
        <v>327</v>
      </c>
      <c r="D157" s="136"/>
      <c r="E157" s="136">
        <v>6.3185291059646049</v>
      </c>
      <c r="F157" s="136">
        <v>0.1267515794012799</v>
      </c>
      <c r="G157" s="136">
        <v>0.38024350290235381</v>
      </c>
      <c r="H157" s="136" t="s">
        <v>388</v>
      </c>
      <c r="I157" s="136">
        <v>9.7606292191142807E-2</v>
      </c>
      <c r="J157" s="136">
        <v>9.7606292191142807E-2</v>
      </c>
      <c r="K157" s="136">
        <v>9.7606292191142807E-2</v>
      </c>
      <c r="L157" s="136">
        <v>4.8803146095571404E-2</v>
      </c>
      <c r="M157" s="136">
        <v>1.2538277888686802</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19600.180561976998</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35" t="s">
        <v>329</v>
      </c>
      <c r="D158" s="136"/>
      <c r="E158" s="136">
        <v>0.6380495599581566</v>
      </c>
      <c r="F158" s="136">
        <v>6.3122288566054008E-2</v>
      </c>
      <c r="G158" s="136">
        <v>4.6674668646315386E-2</v>
      </c>
      <c r="H158" s="136" t="s">
        <v>388</v>
      </c>
      <c r="I158" s="136">
        <v>6.4095625801242964E-3</v>
      </c>
      <c r="J158" s="136">
        <v>6.4095625801242964E-3</v>
      </c>
      <c r="K158" s="136">
        <v>6.4095625801242964E-3</v>
      </c>
      <c r="L158" s="136">
        <v>3.2047812900621482E-3</v>
      </c>
      <c r="M158" s="136">
        <v>1.3346073027455396</v>
      </c>
      <c r="N158" s="136">
        <v>0.46029507304616568</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2438.5824005001073</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35" t="s">
        <v>435</v>
      </c>
      <c r="D159" s="136"/>
      <c r="E159" s="136">
        <v>15.5115</v>
      </c>
      <c r="F159" s="136">
        <v>0.49379999999999996</v>
      </c>
      <c r="G159" s="136">
        <v>5.6859999999999999</v>
      </c>
      <c r="H159" s="136" t="s">
        <v>388</v>
      </c>
      <c r="I159" s="136">
        <v>0.70273587096774182</v>
      </c>
      <c r="J159" s="136">
        <v>0.77576999999999996</v>
      </c>
      <c r="K159" s="136">
        <v>0.77576999999999996</v>
      </c>
      <c r="L159" s="136" t="s">
        <v>388</v>
      </c>
      <c r="M159" s="136">
        <v>1.6554000000000002</v>
      </c>
      <c r="N159" s="136">
        <v>4.184507956498118E-2</v>
      </c>
      <c r="O159" s="136">
        <v>4.4485999708763274E-3</v>
      </c>
      <c r="P159" s="136">
        <v>5.3524398844234395E-3</v>
      </c>
      <c r="Q159" s="136">
        <v>1.1799379862351154E-2</v>
      </c>
      <c r="R159" s="136">
        <v>0.14614008029156755</v>
      </c>
      <c r="S159" s="136">
        <v>4.9005199276498844E-2</v>
      </c>
      <c r="T159" s="136">
        <v>6.4398800182417899</v>
      </c>
      <c r="U159" s="136">
        <v>8.4452799849790983E-3</v>
      </c>
      <c r="V159" s="136">
        <v>0.29403119565899305</v>
      </c>
      <c r="W159" s="136">
        <v>9.9796939769471349E-2</v>
      </c>
      <c r="X159" s="136">
        <v>1.089553994880404E-3</v>
      </c>
      <c r="Y159" s="136">
        <v>6.4469399779277124E-3</v>
      </c>
      <c r="Z159" s="136">
        <v>4.4485999708763274E-3</v>
      </c>
      <c r="AA159" s="136">
        <v>1.8436980020236026E-3</v>
      </c>
      <c r="AB159" s="136">
        <v>1.3828791945708047E-2</v>
      </c>
      <c r="AC159" s="136">
        <v>3.1592119752907849E-2</v>
      </c>
      <c r="AD159" s="136">
        <v>0.1156226762376685</v>
      </c>
      <c r="AE159" s="114"/>
      <c r="AF159" s="136">
        <v>10022.975243981189</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BB6A1-8A4A-4803-8943-8A41E6585E42}">
  <sheetPr codeName="Tabelle34"/>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N6" sqref="N6"/>
    </sheetView>
  </sheetViews>
  <sheetFormatPr defaultColWidth="8.85546875" defaultRowHeight="12.75" x14ac:dyDescent="0.2"/>
  <cols>
    <col min="1" max="1" width="11.42578125" style="5" customWidth="1"/>
    <col min="2" max="2" width="12" style="5" customWidth="1"/>
    <col min="3" max="3" width="46.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2010</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43" t="s">
        <v>50</v>
      </c>
      <c r="C14" s="43" t="s">
        <v>51</v>
      </c>
      <c r="D14" s="45"/>
      <c r="E14" s="93">
        <v>42.630379386999252</v>
      </c>
      <c r="F14" s="93">
        <v>1.3767200827609645</v>
      </c>
      <c r="G14" s="93">
        <v>30.450058214897048</v>
      </c>
      <c r="H14" s="93">
        <v>2.7400000000000002E-3</v>
      </c>
      <c r="I14" s="93">
        <v>0.73338315854048386</v>
      </c>
      <c r="J14" s="93">
        <v>2.1730768476405431</v>
      </c>
      <c r="K14" s="93">
        <v>3.888509781387262</v>
      </c>
      <c r="L14" s="93">
        <v>6.7876683200269253E-2</v>
      </c>
      <c r="M14" s="93">
        <v>13.472297299837646</v>
      </c>
      <c r="N14" s="93">
        <v>2.5812833666077779</v>
      </c>
      <c r="O14" s="93">
        <v>0.15687048277483875</v>
      </c>
      <c r="P14" s="93">
        <v>0.23058554152375299</v>
      </c>
      <c r="Q14" s="93">
        <v>1.3814956544797776</v>
      </c>
      <c r="R14" s="93">
        <v>2.1048993455267695</v>
      </c>
      <c r="S14" s="93">
        <v>2.8635640926148183</v>
      </c>
      <c r="T14" s="93">
        <v>4.6909387157058759</v>
      </c>
      <c r="U14" s="15" t="s">
        <v>387</v>
      </c>
      <c r="V14" s="93">
        <v>15.939859682165931</v>
      </c>
      <c r="W14" s="93">
        <v>3.6768062770040362</v>
      </c>
      <c r="X14" s="93">
        <v>0.24885049997970338</v>
      </c>
      <c r="Y14" s="93">
        <v>2.2716526290152889E-2</v>
      </c>
      <c r="Z14" s="93">
        <v>1.6408415768765058E-2</v>
      </c>
      <c r="AA14" s="93">
        <v>2.7167626221462644E-2</v>
      </c>
      <c r="AB14" s="93">
        <v>0.31514306826008387</v>
      </c>
      <c r="AC14" s="93">
        <v>0.33690977343069561</v>
      </c>
      <c r="AD14" s="93">
        <v>0.23564597848895452</v>
      </c>
      <c r="AE14" s="92"/>
      <c r="AF14" s="93">
        <v>13920.194577999979</v>
      </c>
      <c r="AG14" s="93">
        <v>218628.28948419628</v>
      </c>
      <c r="AH14" s="93">
        <v>84246.195894000004</v>
      </c>
      <c r="AI14" s="93">
        <v>68606.892760000032</v>
      </c>
      <c r="AJ14" s="93">
        <v>5185.9534890000004</v>
      </c>
      <c r="AK14" s="15" t="s">
        <v>388</v>
      </c>
      <c r="AL14" s="38" t="s">
        <v>48</v>
      </c>
    </row>
    <row r="15" spans="1:38" s="2" customFormat="1" ht="26.25" customHeight="1" thickBot="1" x14ac:dyDescent="0.25">
      <c r="A15" s="43" t="s">
        <v>52</v>
      </c>
      <c r="B15" s="43" t="s">
        <v>53</v>
      </c>
      <c r="C15" s="43" t="s">
        <v>54</v>
      </c>
      <c r="D15" s="45"/>
      <c r="E15" s="93">
        <v>3.3619995224700001</v>
      </c>
      <c r="F15" s="93">
        <v>8.5593582682000041E-2</v>
      </c>
      <c r="G15" s="93">
        <v>7.3475169330319003</v>
      </c>
      <c r="H15" s="15" t="s">
        <v>388</v>
      </c>
      <c r="I15" s="93">
        <v>4.3282823181231264E-2</v>
      </c>
      <c r="J15" s="93">
        <v>0.11279638671163826</v>
      </c>
      <c r="K15" s="93">
        <v>0.30754999999999999</v>
      </c>
      <c r="L15" s="93">
        <v>2.0700717144828836E-3</v>
      </c>
      <c r="M15" s="93">
        <v>1.0973699853199999</v>
      </c>
      <c r="N15" s="93">
        <v>3.416781415035</v>
      </c>
      <c r="O15" s="93">
        <v>7.773886821409999E-2</v>
      </c>
      <c r="P15" s="93">
        <v>1.593619087562E-2</v>
      </c>
      <c r="Q15" s="93">
        <v>0.55972558628699998</v>
      </c>
      <c r="R15" s="93">
        <v>4.2775394431434997</v>
      </c>
      <c r="S15" s="93">
        <v>1.5003630315034999</v>
      </c>
      <c r="T15" s="93">
        <v>2.1926591299</v>
      </c>
      <c r="U15" s="15" t="s">
        <v>387</v>
      </c>
      <c r="V15" s="93">
        <v>6.4367783177220002</v>
      </c>
      <c r="W15" s="93">
        <v>3.821258589410001E-2</v>
      </c>
      <c r="X15" s="93">
        <v>5.2971911504424781E-7</v>
      </c>
      <c r="Y15" s="93">
        <v>3.1087518057094092E-3</v>
      </c>
      <c r="Z15" s="93">
        <v>3.1026978729660473E-3</v>
      </c>
      <c r="AA15" s="93">
        <v>4.738344944209499E-3</v>
      </c>
      <c r="AB15" s="93">
        <v>1.0950324341999999E-2</v>
      </c>
      <c r="AC15" s="15" t="s">
        <v>388</v>
      </c>
      <c r="AD15" s="15" t="s">
        <v>388</v>
      </c>
      <c r="AE15" s="92"/>
      <c r="AF15" s="93">
        <v>31005.253958999998</v>
      </c>
      <c r="AG15" s="93" t="s">
        <v>388</v>
      </c>
      <c r="AH15" s="93">
        <v>16267.507000000003</v>
      </c>
      <c r="AI15" s="15" t="s">
        <v>388</v>
      </c>
      <c r="AJ15" s="93" t="s">
        <v>388</v>
      </c>
      <c r="AK15" s="15" t="s">
        <v>388</v>
      </c>
      <c r="AL15" s="38" t="s">
        <v>48</v>
      </c>
    </row>
    <row r="16" spans="1:38" s="2" customFormat="1" ht="26.25" customHeight="1" thickBot="1" x14ac:dyDescent="0.25">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43" t="s">
        <v>57</v>
      </c>
      <c r="C17" s="43" t="s">
        <v>58</v>
      </c>
      <c r="D17" s="45"/>
      <c r="E17" s="93">
        <v>4.4277169834999999</v>
      </c>
      <c r="F17" s="93">
        <v>2.6534642837000012E-2</v>
      </c>
      <c r="G17" s="93">
        <v>3.4266186315596792</v>
      </c>
      <c r="H17" s="15" t="s">
        <v>388</v>
      </c>
      <c r="I17" s="93">
        <v>6.3617393518637266E-2</v>
      </c>
      <c r="J17" s="93">
        <v>0.20182904786379066</v>
      </c>
      <c r="K17" s="93">
        <v>0.31450279728100006</v>
      </c>
      <c r="L17" s="93">
        <v>1.0004351954420596E-2</v>
      </c>
      <c r="M17" s="93">
        <v>10.717213434959996</v>
      </c>
      <c r="N17" s="93">
        <v>3.4637548659999996E-2</v>
      </c>
      <c r="O17" s="93">
        <v>8.6942012960000009E-4</v>
      </c>
      <c r="P17" s="93">
        <v>1.02320558E-3</v>
      </c>
      <c r="Q17" s="93">
        <v>0.10067585967599998</v>
      </c>
      <c r="R17" s="93">
        <v>4.4629550000000004E-2</v>
      </c>
      <c r="S17" s="93">
        <v>5.4265663869999996E-3</v>
      </c>
      <c r="T17" s="93">
        <v>0.24755744000000002</v>
      </c>
      <c r="U17" s="15" t="s">
        <v>387</v>
      </c>
      <c r="V17" s="93">
        <v>5.5808119999999996E-2</v>
      </c>
      <c r="W17" s="93">
        <v>1.4788832880999997E-2</v>
      </c>
      <c r="X17" s="93">
        <v>3.6841310518358021E-4</v>
      </c>
      <c r="Y17" s="93">
        <v>2.8939262273637262E-3</v>
      </c>
      <c r="Z17" s="93">
        <v>3.288058857307813E-4</v>
      </c>
      <c r="AA17" s="93">
        <v>2.9000560292191159E-4</v>
      </c>
      <c r="AB17" s="93">
        <v>3.8811508211999998E-3</v>
      </c>
      <c r="AC17" s="93">
        <v>2.3944648000000001E-3</v>
      </c>
      <c r="AD17" s="93">
        <v>0.65654679999999999</v>
      </c>
      <c r="AE17" s="92"/>
      <c r="AF17" s="93">
        <v>5540.5056900000009</v>
      </c>
      <c r="AG17" s="93">
        <v>24524.850000000002</v>
      </c>
      <c r="AH17" s="93">
        <v>2154.4082879999996</v>
      </c>
      <c r="AI17" s="15" t="s">
        <v>388</v>
      </c>
      <c r="AJ17" s="93">
        <v>238.15</v>
      </c>
      <c r="AK17" s="15" t="s">
        <v>388</v>
      </c>
      <c r="AL17" s="38" t="s">
        <v>48</v>
      </c>
    </row>
    <row r="18" spans="1:38" s="2" customFormat="1" ht="26.25" customHeight="1" thickBot="1" x14ac:dyDescent="0.25">
      <c r="A18" s="43" t="s">
        <v>52</v>
      </c>
      <c r="B18" s="43" t="s">
        <v>59</v>
      </c>
      <c r="C18" s="43" t="s">
        <v>60</v>
      </c>
      <c r="D18" s="45"/>
      <c r="E18" s="93">
        <v>0.15311658000000003</v>
      </c>
      <c r="F18" s="93">
        <v>1.3573247640000002E-3</v>
      </c>
      <c r="G18" s="93">
        <v>3.4426160369249268</v>
      </c>
      <c r="H18" s="15" t="s">
        <v>388</v>
      </c>
      <c r="I18" s="93">
        <v>4.8832712569845957E-3</v>
      </c>
      <c r="J18" s="93">
        <v>8.6463909799353571E-3</v>
      </c>
      <c r="K18" s="93">
        <v>1.4103382427999998E-2</v>
      </c>
      <c r="L18" s="93">
        <v>1.388951824246628E-3</v>
      </c>
      <c r="M18" s="93">
        <v>2.8949595279999997E-2</v>
      </c>
      <c r="N18" s="93">
        <v>7.5875000000000009E-4</v>
      </c>
      <c r="O18" s="93">
        <v>9.1050000000000001E-6</v>
      </c>
      <c r="P18" s="93">
        <v>2.7906E-6</v>
      </c>
      <c r="Q18" s="93">
        <v>6.0700000000000005E-5</v>
      </c>
      <c r="R18" s="93">
        <v>0.20968002000000002</v>
      </c>
      <c r="S18" s="93">
        <v>2.3255000000000001E-4</v>
      </c>
      <c r="T18" s="93">
        <v>3.3570000000000003E-2</v>
      </c>
      <c r="U18" s="15" t="s">
        <v>387</v>
      </c>
      <c r="V18" s="93">
        <v>3.6420000000000002E-4</v>
      </c>
      <c r="W18" s="93">
        <v>1.3299673820000002E-3</v>
      </c>
      <c r="X18" s="93">
        <v>2.3526715178746372E-4</v>
      </c>
      <c r="Y18" s="93">
        <v>1.8522326390975547E-3</v>
      </c>
      <c r="Z18" s="93">
        <v>2.1021106477084697E-4</v>
      </c>
      <c r="AA18" s="93">
        <v>1.8543907554413469E-4</v>
      </c>
      <c r="AB18" s="93">
        <v>2.4831499312E-3</v>
      </c>
      <c r="AC18" s="93">
        <v>1.2962959999999999E-4</v>
      </c>
      <c r="AD18" s="93">
        <v>3.5543600000000009E-2</v>
      </c>
      <c r="AE18" s="92"/>
      <c r="AF18" s="93">
        <v>1182.554764</v>
      </c>
      <c r="AG18" s="93">
        <v>209.08</v>
      </c>
      <c r="AH18" s="93">
        <v>55.8</v>
      </c>
      <c r="AI18" s="15" t="s">
        <v>388</v>
      </c>
      <c r="AJ18" s="15" t="s">
        <v>388</v>
      </c>
      <c r="AK18" s="15" t="s">
        <v>388</v>
      </c>
      <c r="AL18" s="38" t="s">
        <v>48</v>
      </c>
    </row>
    <row r="19" spans="1:38" s="2" customFormat="1" ht="26.25" customHeight="1" thickBot="1" x14ac:dyDescent="0.25">
      <c r="A19" s="43" t="s">
        <v>52</v>
      </c>
      <c r="B19" s="43" t="s">
        <v>61</v>
      </c>
      <c r="C19" s="43" t="s">
        <v>62</v>
      </c>
      <c r="D19" s="45"/>
      <c r="E19" s="93">
        <v>1.5933889409000002</v>
      </c>
      <c r="F19" s="93">
        <v>6.7012698790000005E-3</v>
      </c>
      <c r="G19" s="93">
        <v>1.6953371702980975</v>
      </c>
      <c r="H19" s="15" t="s">
        <v>388</v>
      </c>
      <c r="I19" s="93">
        <v>3.6189306017011244E-2</v>
      </c>
      <c r="J19" s="93">
        <v>6.1787662847879336E-2</v>
      </c>
      <c r="K19" s="93">
        <v>7.6623260944000002E-2</v>
      </c>
      <c r="L19" s="93">
        <v>6.8760881551286407E-3</v>
      </c>
      <c r="M19" s="93">
        <v>0.39820775656999979</v>
      </c>
      <c r="N19" s="93">
        <v>4.8888028254399987E-2</v>
      </c>
      <c r="O19" s="93">
        <v>7.8186353420000004E-4</v>
      </c>
      <c r="P19" s="93">
        <v>1.3788174418699994E-3</v>
      </c>
      <c r="Q19" s="93">
        <v>5.0800422220999997E-3</v>
      </c>
      <c r="R19" s="93">
        <v>4.4524766610000007E-3</v>
      </c>
      <c r="S19" s="93">
        <v>8.1057116525E-3</v>
      </c>
      <c r="T19" s="93">
        <v>0.55684866298200009</v>
      </c>
      <c r="U19" s="15" t="s">
        <v>387</v>
      </c>
      <c r="V19" s="93">
        <v>5.1330799162000007E-2</v>
      </c>
      <c r="W19" s="93">
        <v>1.4781089945200006E-2</v>
      </c>
      <c r="X19" s="93">
        <v>7.2974721424900633E-4</v>
      </c>
      <c r="Y19" s="93">
        <v>5.2160419646237674E-3</v>
      </c>
      <c r="Z19" s="93">
        <v>6.1894846083405909E-4</v>
      </c>
      <c r="AA19" s="93">
        <v>5.4251585499316755E-4</v>
      </c>
      <c r="AB19" s="93">
        <v>7.1072534946999997E-3</v>
      </c>
      <c r="AC19" s="93">
        <v>1.3617432049999999E-3</v>
      </c>
      <c r="AD19" s="93">
        <v>0.23162632667846</v>
      </c>
      <c r="AE19" s="92"/>
      <c r="AF19" s="93">
        <v>13511.539851</v>
      </c>
      <c r="AG19" s="93">
        <v>1346</v>
      </c>
      <c r="AH19" s="93">
        <v>1214.3506149999998</v>
      </c>
      <c r="AI19" s="93">
        <v>608.64464099999998</v>
      </c>
      <c r="AJ19" s="93">
        <v>76.204640000000012</v>
      </c>
      <c r="AK19" s="15" t="s">
        <v>388</v>
      </c>
      <c r="AL19" s="38" t="s">
        <v>48</v>
      </c>
    </row>
    <row r="20" spans="1:38" s="2" customFormat="1" ht="26.25" customHeight="1" thickBot="1" x14ac:dyDescent="0.25">
      <c r="A20" s="43" t="s">
        <v>52</v>
      </c>
      <c r="B20" s="43" t="s">
        <v>63</v>
      </c>
      <c r="C20" s="43" t="s">
        <v>64</v>
      </c>
      <c r="D20" s="45"/>
      <c r="E20" s="93">
        <v>18.525374449520001</v>
      </c>
      <c r="F20" s="93">
        <v>0.30005774759699977</v>
      </c>
      <c r="G20" s="93">
        <v>4.358088761704181</v>
      </c>
      <c r="H20" s="15" t="s">
        <v>388</v>
      </c>
      <c r="I20" s="93">
        <v>1.3739272749961788</v>
      </c>
      <c r="J20" s="93">
        <v>1.9066565655597263</v>
      </c>
      <c r="K20" s="93">
        <v>2.1108340822649994</v>
      </c>
      <c r="L20" s="93">
        <v>2.4560630917159109E-2</v>
      </c>
      <c r="M20" s="93">
        <v>17.88255568604</v>
      </c>
      <c r="N20" s="93">
        <v>3.4149642006311534</v>
      </c>
      <c r="O20" s="93">
        <v>0.23880646906198996</v>
      </c>
      <c r="P20" s="93">
        <v>0.12356843898419285</v>
      </c>
      <c r="Q20" s="93">
        <v>0.15666140634045128</v>
      </c>
      <c r="R20" s="93">
        <v>0.25510781093569002</v>
      </c>
      <c r="S20" s="93">
        <v>0.15230102708731003</v>
      </c>
      <c r="T20" s="93">
        <v>0.52987357873100005</v>
      </c>
      <c r="U20" s="15" t="s">
        <v>387</v>
      </c>
      <c r="V20" s="93">
        <v>1.3687550224820002</v>
      </c>
      <c r="W20" s="93">
        <v>1.1347472905106506</v>
      </c>
      <c r="X20" s="93">
        <v>4.0829319284006294E-2</v>
      </c>
      <c r="Y20" s="93">
        <v>8.8121244255960463E-2</v>
      </c>
      <c r="Z20" s="93">
        <v>2.1845071932321835E-2</v>
      </c>
      <c r="AA20" s="93">
        <v>1.7742717362559356E-2</v>
      </c>
      <c r="AB20" s="93">
        <v>0.16853835283484792</v>
      </c>
      <c r="AC20" s="93">
        <v>0.13055992315648002</v>
      </c>
      <c r="AD20" s="93">
        <v>0.24146458923864</v>
      </c>
      <c r="AE20" s="92"/>
      <c r="AF20" s="93">
        <v>7407.4728090000044</v>
      </c>
      <c r="AG20" s="93">
        <v>13805.113635000002</v>
      </c>
      <c r="AH20" s="93">
        <v>34097.080544000011</v>
      </c>
      <c r="AI20" s="93">
        <v>167291.06721099996</v>
      </c>
      <c r="AJ20" s="93">
        <v>2467.3544429999997</v>
      </c>
      <c r="AK20" s="15" t="s">
        <v>388</v>
      </c>
      <c r="AL20" s="38" t="s">
        <v>48</v>
      </c>
    </row>
    <row r="21" spans="1:38" s="2" customFormat="1" ht="26.25" customHeight="1" thickBot="1" x14ac:dyDescent="0.25">
      <c r="A21" s="43" t="s">
        <v>52</v>
      </c>
      <c r="B21" s="43" t="s">
        <v>65</v>
      </c>
      <c r="C21" s="43" t="s">
        <v>66</v>
      </c>
      <c r="D21" s="45"/>
      <c r="E21" s="93">
        <v>0.56821426537999986</v>
      </c>
      <c r="F21" s="93">
        <v>2.8150919361999999E-2</v>
      </c>
      <c r="G21" s="93">
        <v>0.93133629085174396</v>
      </c>
      <c r="H21" s="15" t="s">
        <v>388</v>
      </c>
      <c r="I21" s="93">
        <v>2.274662025674018E-2</v>
      </c>
      <c r="J21" s="93">
        <v>4.5133720441937121E-2</v>
      </c>
      <c r="K21" s="93">
        <v>7.0278517613999988E-2</v>
      </c>
      <c r="L21" s="93">
        <v>6.170576681900795E-3</v>
      </c>
      <c r="M21" s="93">
        <v>0.24570969817000002</v>
      </c>
      <c r="N21" s="93">
        <v>0.14257521497790007</v>
      </c>
      <c r="O21" s="93">
        <v>3.3677402658999979E-3</v>
      </c>
      <c r="P21" s="93">
        <v>4.940520231540001E-3</v>
      </c>
      <c r="Q21" s="93">
        <v>5.1663796052700023E-2</v>
      </c>
      <c r="R21" s="93">
        <v>0.11076836961549993</v>
      </c>
      <c r="S21" s="93">
        <v>0.140426696588</v>
      </c>
      <c r="T21" s="93">
        <v>0.3584901460699999</v>
      </c>
      <c r="U21" s="15" t="s">
        <v>387</v>
      </c>
      <c r="V21" s="93">
        <v>0.40451689378399996</v>
      </c>
      <c r="W21" s="93">
        <v>3.192850265189999E-2</v>
      </c>
      <c r="X21" s="93">
        <v>8.4700401169172544E-4</v>
      </c>
      <c r="Y21" s="93">
        <v>3.0854842328148962E-3</v>
      </c>
      <c r="Z21" s="93">
        <v>5.3214974565094788E-4</v>
      </c>
      <c r="AA21" s="93">
        <v>4.4595043366642913E-4</v>
      </c>
      <c r="AB21" s="93">
        <v>4.9105884238239989E-3</v>
      </c>
      <c r="AC21" s="93">
        <v>1.9147477932400002E-3</v>
      </c>
      <c r="AD21" s="93">
        <v>0.16384108454843999</v>
      </c>
      <c r="AE21" s="92"/>
      <c r="AF21" s="93">
        <v>1204.6268159999997</v>
      </c>
      <c r="AG21" s="93">
        <v>2191.487924</v>
      </c>
      <c r="AH21" s="93">
        <v>299.23</v>
      </c>
      <c r="AI21" s="93">
        <v>297.00858900000003</v>
      </c>
      <c r="AJ21" s="15" t="s">
        <v>388</v>
      </c>
      <c r="AK21" s="15" t="s">
        <v>388</v>
      </c>
      <c r="AL21" s="38" t="s">
        <v>48</v>
      </c>
    </row>
    <row r="22" spans="1:38" s="2" customFormat="1" ht="26.25" customHeight="1" thickBot="1" x14ac:dyDescent="0.25">
      <c r="A22" s="43" t="s">
        <v>52</v>
      </c>
      <c r="B22" s="43" t="s">
        <v>67</v>
      </c>
      <c r="C22" s="43" t="s">
        <v>68</v>
      </c>
      <c r="D22" s="45"/>
      <c r="E22" s="93">
        <v>2.7063669507600014</v>
      </c>
      <c r="F22" s="93">
        <v>1.0472943899E-2</v>
      </c>
      <c r="G22" s="93">
        <v>0.71993240731764663</v>
      </c>
      <c r="H22" s="15" t="s">
        <v>388</v>
      </c>
      <c r="I22" s="93">
        <v>8.5994667339817712E-2</v>
      </c>
      <c r="J22" s="93">
        <v>0.17509022708190555</v>
      </c>
      <c r="K22" s="93">
        <v>0.22528907233900003</v>
      </c>
      <c r="L22" s="93">
        <v>1.5581516236050452E-2</v>
      </c>
      <c r="M22" s="93">
        <v>10.597678640260002</v>
      </c>
      <c r="N22" s="93">
        <v>2.254754772693</v>
      </c>
      <c r="O22" s="93">
        <v>5.5668796038699987E-2</v>
      </c>
      <c r="P22" s="93">
        <v>4.4743130285469987E-2</v>
      </c>
      <c r="Q22" s="93">
        <v>0.37542798464599997</v>
      </c>
      <c r="R22" s="93">
        <v>2.7394736498090007</v>
      </c>
      <c r="S22" s="93">
        <v>1.0169081789604999</v>
      </c>
      <c r="T22" s="93">
        <v>2.3316403782199999</v>
      </c>
      <c r="U22" s="15" t="s">
        <v>387</v>
      </c>
      <c r="V22" s="93">
        <v>4.7822151617540012</v>
      </c>
      <c r="W22" s="93">
        <v>8.4375320706200047E-2</v>
      </c>
      <c r="X22" s="93">
        <v>1.0717515081040197E-3</v>
      </c>
      <c r="Y22" s="93">
        <v>4.0371594637395722E-3</v>
      </c>
      <c r="Z22" s="93">
        <v>6.8224973519035001E-4</v>
      </c>
      <c r="AA22" s="93">
        <v>5.7286360340605847E-4</v>
      </c>
      <c r="AB22" s="93">
        <v>6.3640243104400003E-3</v>
      </c>
      <c r="AC22" s="93">
        <v>3.0765017990799998E-3</v>
      </c>
      <c r="AD22" s="93">
        <v>0.68067139273027999</v>
      </c>
      <c r="AE22" s="92"/>
      <c r="AF22" s="93">
        <v>2963.8314029999988</v>
      </c>
      <c r="AG22" s="93">
        <v>4003.9074339999993</v>
      </c>
      <c r="AH22" s="93">
        <v>1789.171018</v>
      </c>
      <c r="AI22" s="93">
        <v>250.76934000000003</v>
      </c>
      <c r="AJ22" s="93">
        <v>693.09364399999993</v>
      </c>
      <c r="AK22" s="15" t="s">
        <v>388</v>
      </c>
      <c r="AL22" s="38" t="s">
        <v>48</v>
      </c>
    </row>
    <row r="23" spans="1:38" s="2" customFormat="1" ht="26.25" customHeight="1" thickBot="1" x14ac:dyDescent="0.25">
      <c r="A23" s="43" t="s">
        <v>69</v>
      </c>
      <c r="B23" s="43" t="s">
        <v>377</v>
      </c>
      <c r="C23" s="43" t="s">
        <v>390</v>
      </c>
      <c r="D23" s="45"/>
      <c r="E23" s="93">
        <v>11.003463653147776</v>
      </c>
      <c r="F23" s="93">
        <v>2.1668873170120202</v>
      </c>
      <c r="G23" s="93">
        <v>4.5095589554662941E-3</v>
      </c>
      <c r="H23" s="93">
        <v>2.976913747717106E-3</v>
      </c>
      <c r="I23" s="93">
        <v>0.74413662507836642</v>
      </c>
      <c r="J23" s="93">
        <v>0.74413662507836642</v>
      </c>
      <c r="K23" s="93">
        <v>0.74413662507836653</v>
      </c>
      <c r="L23" s="93">
        <v>0.45391972680587483</v>
      </c>
      <c r="M23" s="93">
        <v>9.6881337061656598</v>
      </c>
      <c r="N23" s="15" t="s">
        <v>388</v>
      </c>
      <c r="O23" s="93">
        <v>3.7223637534799731E-3</v>
      </c>
      <c r="P23" s="15" t="s">
        <v>388</v>
      </c>
      <c r="Q23" s="15" t="s">
        <v>388</v>
      </c>
      <c r="R23" s="93">
        <v>1.8611818767399865E-2</v>
      </c>
      <c r="S23" s="93">
        <v>0.63280183809159518</v>
      </c>
      <c r="T23" s="93">
        <v>2.6056546274359813E-2</v>
      </c>
      <c r="U23" s="93">
        <v>3.7223637534799735E-3</v>
      </c>
      <c r="V23" s="93">
        <v>0.37223637534799719</v>
      </c>
      <c r="W23" s="15" t="s">
        <v>388</v>
      </c>
      <c r="X23" s="93">
        <v>1.123215219244228E-2</v>
      </c>
      <c r="Y23" s="93">
        <v>1.8546757835397495E-2</v>
      </c>
      <c r="Z23" s="15" t="s">
        <v>388</v>
      </c>
      <c r="AA23" s="15" t="s">
        <v>388</v>
      </c>
      <c r="AB23" s="93">
        <v>2.9778910027839774E-2</v>
      </c>
      <c r="AC23" s="15" t="s">
        <v>388</v>
      </c>
      <c r="AD23" s="15" t="s">
        <v>388</v>
      </c>
      <c r="AE23" s="92"/>
      <c r="AF23" s="93">
        <v>15699.685649661169</v>
      </c>
      <c r="AG23" s="15" t="s">
        <v>388</v>
      </c>
      <c r="AH23" s="15" t="s">
        <v>388</v>
      </c>
      <c r="AI23" s="93">
        <v>241.94576178768716</v>
      </c>
      <c r="AJ23" s="15" t="s">
        <v>388</v>
      </c>
      <c r="AK23" s="15" t="s">
        <v>388</v>
      </c>
      <c r="AL23" s="38" t="s">
        <v>48</v>
      </c>
    </row>
    <row r="24" spans="1:38" s="2" customFormat="1" ht="26.25" customHeight="1" thickBot="1" x14ac:dyDescent="0.25">
      <c r="A24" s="43" t="s">
        <v>52</v>
      </c>
      <c r="B24" s="43" t="s">
        <v>70</v>
      </c>
      <c r="C24" s="43" t="s">
        <v>71</v>
      </c>
      <c r="D24" s="45"/>
      <c r="E24" s="93">
        <v>2.0110975412300021</v>
      </c>
      <c r="F24" s="93">
        <v>0.19593077785299989</v>
      </c>
      <c r="G24" s="93">
        <v>0.98286656968976616</v>
      </c>
      <c r="H24" s="15" t="s">
        <v>388</v>
      </c>
      <c r="I24" s="93">
        <v>0.12241673840366665</v>
      </c>
      <c r="J24" s="93">
        <v>0.30276452334329651</v>
      </c>
      <c r="K24" s="93">
        <v>0.63347814790000023</v>
      </c>
      <c r="L24" s="93">
        <v>1.5607100265662626E-2</v>
      </c>
      <c r="M24" s="93">
        <v>3.1460872461000018</v>
      </c>
      <c r="N24" s="93">
        <v>0.28396455397736925</v>
      </c>
      <c r="O24" s="93">
        <v>1.9533108709280003E-2</v>
      </c>
      <c r="P24" s="93">
        <v>9.2506789991503545E-3</v>
      </c>
      <c r="Q24" s="93">
        <v>1.7831705998658978E-2</v>
      </c>
      <c r="R24" s="93">
        <v>0.15652078338095002</v>
      </c>
      <c r="S24" s="93">
        <v>0.31233650509099997</v>
      </c>
      <c r="T24" s="93">
        <v>0.50047711381190008</v>
      </c>
      <c r="U24" s="15" t="s">
        <v>387</v>
      </c>
      <c r="V24" s="93">
        <v>3.9398625867972887</v>
      </c>
      <c r="W24" s="93">
        <v>0.21752605213870019</v>
      </c>
      <c r="X24" s="93">
        <v>2.5840631076980199E-2</v>
      </c>
      <c r="Y24" s="93">
        <v>4.5246161862046289E-2</v>
      </c>
      <c r="Z24" s="93">
        <v>1.316495415206673E-2</v>
      </c>
      <c r="AA24" s="93">
        <v>1.0577628795006788E-2</v>
      </c>
      <c r="AB24" s="93">
        <v>9.4829375886100006E-2</v>
      </c>
      <c r="AC24" s="93">
        <v>0.178819567475</v>
      </c>
      <c r="AD24" s="93">
        <v>0.1163275377929</v>
      </c>
      <c r="AE24" s="92"/>
      <c r="AF24" s="93">
        <v>3186.2346440000006</v>
      </c>
      <c r="AG24" s="93">
        <v>686.04850799999997</v>
      </c>
      <c r="AH24" s="93">
        <v>1012.284238</v>
      </c>
      <c r="AI24" s="93">
        <v>7391.8089609999997</v>
      </c>
      <c r="AJ24" s="93">
        <v>2570.56</v>
      </c>
      <c r="AK24" s="15" t="s">
        <v>388</v>
      </c>
      <c r="AL24" s="38" t="s">
        <v>48</v>
      </c>
    </row>
    <row r="25" spans="1:38" s="2" customFormat="1" ht="26.25" customHeight="1" thickBot="1" x14ac:dyDescent="0.25">
      <c r="A25" s="43" t="s">
        <v>72</v>
      </c>
      <c r="B25" s="43" t="s">
        <v>73</v>
      </c>
      <c r="C25" s="43" t="s">
        <v>74</v>
      </c>
      <c r="D25" s="45"/>
      <c r="E25" s="93">
        <v>0.55328744397618934</v>
      </c>
      <c r="F25" s="93">
        <v>0.10660918306224779</v>
      </c>
      <c r="G25" s="93">
        <v>3.7235430636549501E-2</v>
      </c>
      <c r="H25" s="15" t="s">
        <v>388</v>
      </c>
      <c r="I25" s="93">
        <v>5.0872574762289412E-3</v>
      </c>
      <c r="J25" s="93">
        <v>5.0872574762289412E-3</v>
      </c>
      <c r="K25" s="93">
        <v>5.0872574762289412E-3</v>
      </c>
      <c r="L25" s="93">
        <v>2.5436287381144706E-3</v>
      </c>
      <c r="M25" s="93">
        <v>0.67832206951238161</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1919.3520946675003</v>
      </c>
      <c r="AG25" s="15" t="s">
        <v>388</v>
      </c>
      <c r="AH25" s="15" t="s">
        <v>388</v>
      </c>
      <c r="AI25" s="15" t="s">
        <v>388</v>
      </c>
      <c r="AJ25" s="15" t="s">
        <v>388</v>
      </c>
      <c r="AK25" s="15" t="s">
        <v>388</v>
      </c>
      <c r="AL25" s="38" t="s">
        <v>48</v>
      </c>
    </row>
    <row r="26" spans="1:38" s="2" customFormat="1" ht="26.25" customHeight="1" thickBot="1" x14ac:dyDescent="0.25">
      <c r="A26" s="43" t="s">
        <v>72</v>
      </c>
      <c r="B26" s="43" t="s">
        <v>75</v>
      </c>
      <c r="C26" s="43" t="s">
        <v>76</v>
      </c>
      <c r="D26" s="45"/>
      <c r="E26" s="93">
        <v>0.18389751221075293</v>
      </c>
      <c r="F26" s="93">
        <v>3.7173761120072625E-2</v>
      </c>
      <c r="G26" s="93">
        <v>1.4719292116580315E-2</v>
      </c>
      <c r="H26" s="15" t="s">
        <v>388</v>
      </c>
      <c r="I26" s="93">
        <v>1.5118127447865523E-3</v>
      </c>
      <c r="J26" s="93">
        <v>1.5118127447865523E-3</v>
      </c>
      <c r="K26" s="93">
        <v>1.5118127447865523E-3</v>
      </c>
      <c r="L26" s="93">
        <v>7.5590637239327614E-4</v>
      </c>
      <c r="M26" s="93">
        <v>0.51986695025313767</v>
      </c>
      <c r="N26" s="93">
        <v>0.11902300467384605</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767.17812792108316</v>
      </c>
      <c r="AG26" s="15" t="s">
        <v>388</v>
      </c>
      <c r="AH26" s="15" t="s">
        <v>388</v>
      </c>
      <c r="AI26" s="15" t="s">
        <v>388</v>
      </c>
      <c r="AJ26" s="15" t="s">
        <v>388</v>
      </c>
      <c r="AK26" s="15" t="s">
        <v>388</v>
      </c>
      <c r="AL26" s="38" t="s">
        <v>48</v>
      </c>
    </row>
    <row r="27" spans="1:38" s="2" customFormat="1" ht="26.25" customHeight="1" thickBot="1" x14ac:dyDescent="0.25">
      <c r="A27" s="43" t="s">
        <v>77</v>
      </c>
      <c r="B27" s="43" t="s">
        <v>78</v>
      </c>
      <c r="C27" s="43" t="s">
        <v>79</v>
      </c>
      <c r="D27" s="45"/>
      <c r="E27" s="93">
        <v>23.097888490587277</v>
      </c>
      <c r="F27" s="93">
        <v>7.3552764732490781</v>
      </c>
      <c r="G27" s="93">
        <v>3.5754720411624877E-2</v>
      </c>
      <c r="H27" s="93">
        <v>1.5740809775119504</v>
      </c>
      <c r="I27" s="93">
        <v>0.58307008818258987</v>
      </c>
      <c r="J27" s="93">
        <v>0.58307008818258987</v>
      </c>
      <c r="K27" s="93">
        <v>0.58307008818258987</v>
      </c>
      <c r="L27" s="93">
        <v>0.31111102510071154</v>
      </c>
      <c r="M27" s="93">
        <v>73.145723653089689</v>
      </c>
      <c r="N27" s="93">
        <v>2.7266196716274013E-3</v>
      </c>
      <c r="O27" s="93">
        <v>3.3236360740660506E-4</v>
      </c>
      <c r="P27" s="93">
        <v>1.6573779808892349E-2</v>
      </c>
      <c r="Q27" s="93">
        <v>5.1547311420354779E-4</v>
      </c>
      <c r="R27" s="93">
        <v>1.5158427390246412E-2</v>
      </c>
      <c r="S27" s="93">
        <v>1.0575950832784783E-2</v>
      </c>
      <c r="T27" s="93">
        <v>3.5682659387713538E-3</v>
      </c>
      <c r="U27" s="93">
        <v>3.6621901359388555E-4</v>
      </c>
      <c r="V27" s="93">
        <v>6.1441799428609535E-2</v>
      </c>
      <c r="W27" s="93">
        <v>1.1780812160614416</v>
      </c>
      <c r="X27" s="93">
        <v>2.2699089381687489E-2</v>
      </c>
      <c r="Y27" s="93">
        <v>2.6958295920064993E-2</v>
      </c>
      <c r="Z27" s="93">
        <v>1.381078578397503E-2</v>
      </c>
      <c r="AA27" s="93">
        <v>2.7638307177666879E-2</v>
      </c>
      <c r="AB27" s="93">
        <v>9.110647826339438E-2</v>
      </c>
      <c r="AC27" s="93">
        <v>0.13019587645728728</v>
      </c>
      <c r="AD27" s="93">
        <v>2.3637216372070154E-4</v>
      </c>
      <c r="AE27" s="92"/>
      <c r="AF27" s="93">
        <v>87590.388792989048</v>
      </c>
      <c r="AG27" s="15" t="s">
        <v>388</v>
      </c>
      <c r="AH27" s="93">
        <v>13.881506737707014</v>
      </c>
      <c r="AI27" s="93">
        <v>3427.3498183632669</v>
      </c>
      <c r="AJ27" s="15" t="s">
        <v>388</v>
      </c>
      <c r="AK27" s="15" t="s">
        <v>388</v>
      </c>
      <c r="AL27" s="38" t="s">
        <v>48</v>
      </c>
    </row>
    <row r="28" spans="1:38" s="2" customFormat="1" ht="26.25" customHeight="1" thickBot="1" x14ac:dyDescent="0.25">
      <c r="A28" s="43" t="s">
        <v>77</v>
      </c>
      <c r="B28" s="43" t="s">
        <v>80</v>
      </c>
      <c r="C28" s="43" t="s">
        <v>81</v>
      </c>
      <c r="D28" s="45"/>
      <c r="E28" s="93">
        <v>5.8902771337265687</v>
      </c>
      <c r="F28" s="93">
        <v>0.83951848733023193</v>
      </c>
      <c r="G28" s="93">
        <v>6.0516565132696775E-3</v>
      </c>
      <c r="H28" s="93">
        <v>1.1707727924176721E-2</v>
      </c>
      <c r="I28" s="93">
        <v>0.58699823939122509</v>
      </c>
      <c r="J28" s="93">
        <v>0.58699823939122509</v>
      </c>
      <c r="K28" s="93">
        <v>0.58699823939122509</v>
      </c>
      <c r="L28" s="93">
        <v>0.32259983142218629</v>
      </c>
      <c r="M28" s="93">
        <v>6.880789095472041</v>
      </c>
      <c r="N28" s="93">
        <v>1.7146671908477138E-4</v>
      </c>
      <c r="O28" s="93">
        <v>1.773126143589145E-5</v>
      </c>
      <c r="P28" s="93">
        <v>1.6968294848875212E-3</v>
      </c>
      <c r="Q28" s="93">
        <v>3.4001049053247123E-5</v>
      </c>
      <c r="R28" s="93">
        <v>2.6094861963671359E-3</v>
      </c>
      <c r="S28" s="93">
        <v>1.7539140948995781E-3</v>
      </c>
      <c r="T28" s="93">
        <v>9.2847153021602456E-5</v>
      </c>
      <c r="U28" s="93">
        <v>3.253957523471134E-5</v>
      </c>
      <c r="V28" s="93">
        <v>5.8132793276919684E-3</v>
      </c>
      <c r="W28" s="93">
        <v>0.26938146728815199</v>
      </c>
      <c r="X28" s="93">
        <v>4.7408090608055883E-3</v>
      </c>
      <c r="Y28" s="93">
        <v>5.0055100841388863E-3</v>
      </c>
      <c r="Z28" s="93">
        <v>2.6204908155507346E-3</v>
      </c>
      <c r="AA28" s="93">
        <v>4.7802688539060542E-3</v>
      </c>
      <c r="AB28" s="93">
        <v>1.7147078814401261E-2</v>
      </c>
      <c r="AC28" s="93">
        <v>1.8646860849705339E-2</v>
      </c>
      <c r="AD28" s="93">
        <v>5.7512851873347282E-5</v>
      </c>
      <c r="AE28" s="92"/>
      <c r="AF28" s="93">
        <v>12883.361599624082</v>
      </c>
      <c r="AG28" s="15" t="s">
        <v>388</v>
      </c>
      <c r="AH28" s="15" t="s">
        <v>388</v>
      </c>
      <c r="AI28" s="93">
        <v>354.65795534252948</v>
      </c>
      <c r="AJ28" s="15" t="s">
        <v>388</v>
      </c>
      <c r="AK28" s="15" t="s">
        <v>388</v>
      </c>
      <c r="AL28" s="38" t="s">
        <v>48</v>
      </c>
    </row>
    <row r="29" spans="1:38" s="2" customFormat="1" ht="26.25" customHeight="1" thickBot="1" x14ac:dyDescent="0.25">
      <c r="A29" s="43" t="s">
        <v>77</v>
      </c>
      <c r="B29" s="43" t="s">
        <v>82</v>
      </c>
      <c r="C29" s="43" t="s">
        <v>83</v>
      </c>
      <c r="D29" s="45"/>
      <c r="E29" s="93">
        <v>22.604330366782872</v>
      </c>
      <c r="F29" s="93">
        <v>0.73330080995244262</v>
      </c>
      <c r="G29" s="93">
        <v>2.6580531610407191E-2</v>
      </c>
      <c r="H29" s="93">
        <v>1.4335631442027567E-2</v>
      </c>
      <c r="I29" s="93">
        <v>0.47266968120912428</v>
      </c>
      <c r="J29" s="93">
        <v>0.47266968120912428</v>
      </c>
      <c r="K29" s="93">
        <v>0.47266968120912428</v>
      </c>
      <c r="L29" s="93">
        <v>0.25049137906552987</v>
      </c>
      <c r="M29" s="93">
        <v>5.0063185756298045</v>
      </c>
      <c r="N29" s="93">
        <v>6.7480262235848404E-4</v>
      </c>
      <c r="O29" s="93">
        <v>6.748026223584839E-5</v>
      </c>
      <c r="P29" s="93">
        <v>7.1529077969999287E-3</v>
      </c>
      <c r="Q29" s="93">
        <v>1.3496052447169678E-4</v>
      </c>
      <c r="R29" s="93">
        <v>1.1471644580094224E-2</v>
      </c>
      <c r="S29" s="93">
        <v>7.6927498948867173E-3</v>
      </c>
      <c r="T29" s="93">
        <v>2.6992104894339356E-4</v>
      </c>
      <c r="U29" s="93">
        <v>1.3496052447169678E-4</v>
      </c>
      <c r="V29" s="93">
        <v>2.4292894404905417E-2</v>
      </c>
      <c r="W29" s="93">
        <v>0.21793846111961032</v>
      </c>
      <c r="X29" s="93">
        <v>6.8829867480565349E-3</v>
      </c>
      <c r="Y29" s="93">
        <v>4.1567841537282608E-2</v>
      </c>
      <c r="Z29" s="93">
        <v>4.6426420418263697E-2</v>
      </c>
      <c r="AA29" s="93">
        <v>1.0661881433264046E-2</v>
      </c>
      <c r="AB29" s="93">
        <v>0.10553913013686689</v>
      </c>
      <c r="AC29" s="93">
        <v>8.1203061329410714E-2</v>
      </c>
      <c r="AD29" s="93">
        <v>4.3405513046566556E-5</v>
      </c>
      <c r="AE29" s="92"/>
      <c r="AF29" s="93">
        <v>56053.403205008952</v>
      </c>
      <c r="AG29" s="15" t="s">
        <v>388</v>
      </c>
      <c r="AH29" s="93">
        <v>185.93225004197572</v>
      </c>
      <c r="AI29" s="93">
        <v>1496.653216868446</v>
      </c>
      <c r="AJ29" s="15" t="s">
        <v>388</v>
      </c>
      <c r="AK29" s="15" t="s">
        <v>388</v>
      </c>
      <c r="AL29" s="38" t="s">
        <v>48</v>
      </c>
    </row>
    <row r="30" spans="1:38" s="2" customFormat="1" ht="26.25" customHeight="1" thickBot="1" x14ac:dyDescent="0.25">
      <c r="A30" s="43" t="s">
        <v>77</v>
      </c>
      <c r="B30" s="43" t="s">
        <v>84</v>
      </c>
      <c r="C30" s="43" t="s">
        <v>85</v>
      </c>
      <c r="D30" s="45"/>
      <c r="E30" s="93">
        <v>0.2311511983015696</v>
      </c>
      <c r="F30" s="93">
        <v>2.5010029982783157</v>
      </c>
      <c r="G30" s="93">
        <v>5.1271662846398363E-4</v>
      </c>
      <c r="H30" s="93">
        <v>1.6843072282718946E-3</v>
      </c>
      <c r="I30" s="93">
        <v>5.1914818844259449E-2</v>
      </c>
      <c r="J30" s="93">
        <v>5.1914818844259449E-2</v>
      </c>
      <c r="K30" s="93">
        <v>5.1914818844259449E-2</v>
      </c>
      <c r="L30" s="93">
        <v>8.5096150728685392E-3</v>
      </c>
      <c r="M30" s="93">
        <v>10.211622273042392</v>
      </c>
      <c r="N30" s="93">
        <v>5.3619901918713321E-5</v>
      </c>
      <c r="O30" s="93">
        <v>6.6875466874992814E-6</v>
      </c>
      <c r="P30" s="93">
        <v>2.9464354399118953E-4</v>
      </c>
      <c r="Q30" s="93">
        <v>1.0061202135928688E-5</v>
      </c>
      <c r="R30" s="93">
        <v>2.189350636525227E-4</v>
      </c>
      <c r="S30" s="93">
        <v>1.559382256251311E-4</v>
      </c>
      <c r="T30" s="93">
        <v>7.6458555336045235E-5</v>
      </c>
      <c r="U30" s="93">
        <v>6.7473108968588155E-6</v>
      </c>
      <c r="V30" s="93">
        <v>1.1150992242624901E-3</v>
      </c>
      <c r="W30" s="93">
        <v>3.0858687946633712E-2</v>
      </c>
      <c r="X30" s="93">
        <v>3.0394594568774954E-4</v>
      </c>
      <c r="Y30" s="93">
        <v>3.3828014226563888E-4</v>
      </c>
      <c r="Z30" s="93">
        <v>2.3944895766560124E-4</v>
      </c>
      <c r="AA30" s="93">
        <v>3.6335693115356924E-4</v>
      </c>
      <c r="AB30" s="93">
        <v>1.2450319767725591E-3</v>
      </c>
      <c r="AC30" s="93">
        <v>2.0600517946733638E-3</v>
      </c>
      <c r="AD30" s="93">
        <v>1.5223035741744423E-5</v>
      </c>
      <c r="AE30" s="92"/>
      <c r="AF30" s="93">
        <v>1388.8237196075488</v>
      </c>
      <c r="AG30" s="15" t="s">
        <v>388</v>
      </c>
      <c r="AH30" s="15" t="s">
        <v>388</v>
      </c>
      <c r="AI30" s="93">
        <v>61.601594391562649</v>
      </c>
      <c r="AJ30" s="15" t="s">
        <v>388</v>
      </c>
      <c r="AK30" s="15" t="s">
        <v>388</v>
      </c>
      <c r="AL30" s="38" t="s">
        <v>48</v>
      </c>
    </row>
    <row r="31" spans="1:38" s="2" customFormat="1" ht="26.25" customHeight="1" thickBot="1" x14ac:dyDescent="0.25">
      <c r="A31" s="43" t="s">
        <v>77</v>
      </c>
      <c r="B31" s="43" t="s">
        <v>86</v>
      </c>
      <c r="C31" s="43" t="s">
        <v>87</v>
      </c>
      <c r="D31" s="45"/>
      <c r="E31" s="15" t="s">
        <v>388</v>
      </c>
      <c r="F31" s="93">
        <v>2.1753241670019769</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43" t="s">
        <v>88</v>
      </c>
      <c r="C32" s="43" t="s">
        <v>89</v>
      </c>
      <c r="D32" s="45"/>
      <c r="E32" s="15" t="s">
        <v>388</v>
      </c>
      <c r="F32" s="15" t="s">
        <v>388</v>
      </c>
      <c r="G32" s="15" t="s">
        <v>388</v>
      </c>
      <c r="H32" s="15" t="s">
        <v>388</v>
      </c>
      <c r="I32" s="93">
        <v>0.630474303927406</v>
      </c>
      <c r="J32" s="93">
        <v>1.1443583448435943</v>
      </c>
      <c r="K32" s="93">
        <v>1.5422915869241109</v>
      </c>
      <c r="L32" s="93">
        <v>0.16284168508294083</v>
      </c>
      <c r="M32" s="15" t="s">
        <v>388</v>
      </c>
      <c r="N32" s="93">
        <v>0.47877563738364604</v>
      </c>
      <c r="O32" s="93">
        <v>1.7837101331019149E-3</v>
      </c>
      <c r="P32" s="15" t="s">
        <v>388</v>
      </c>
      <c r="Q32" s="93">
        <v>4.256923991004169E-2</v>
      </c>
      <c r="R32" s="93">
        <v>1.3332738080906041</v>
      </c>
      <c r="S32" s="93">
        <v>30.025344809025604</v>
      </c>
      <c r="T32" s="93">
        <v>0.19143232263590779</v>
      </c>
      <c r="U32" s="93">
        <v>3.0845831738482224E-2</v>
      </c>
      <c r="V32" s="93">
        <v>19.109212582076477</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43" t="s">
        <v>90</v>
      </c>
      <c r="C33" s="43" t="s">
        <v>91</v>
      </c>
      <c r="D33" s="45"/>
      <c r="E33" s="15" t="s">
        <v>388</v>
      </c>
      <c r="F33" s="15" t="s">
        <v>388</v>
      </c>
      <c r="G33" s="15" t="s">
        <v>388</v>
      </c>
      <c r="H33" s="15" t="s">
        <v>388</v>
      </c>
      <c r="I33" s="93">
        <v>0.47061999043398839</v>
      </c>
      <c r="J33" s="93">
        <v>5.5802902046372962</v>
      </c>
      <c r="K33" s="93">
        <v>11.160580409274592</v>
      </c>
      <c r="L33" s="93">
        <v>9.2632817396979122E-2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43" t="s">
        <v>92</v>
      </c>
      <c r="C34" s="43" t="s">
        <v>93</v>
      </c>
      <c r="D34" s="45"/>
      <c r="E34" s="93">
        <v>2.2324831492047958</v>
      </c>
      <c r="F34" s="93">
        <v>0.12268093645082399</v>
      </c>
      <c r="G34" s="93">
        <v>3.6809189084817032E-4</v>
      </c>
      <c r="H34" s="93">
        <v>2.1472026966143265E-4</v>
      </c>
      <c r="I34" s="93">
        <v>3.9844849039354487E-2</v>
      </c>
      <c r="J34" s="93">
        <v>4.1880717238445588E-2</v>
      </c>
      <c r="K34" s="93">
        <v>4.4207423751692565E-2</v>
      </c>
      <c r="L34" s="93">
        <v>2.5899151875580416E-2</v>
      </c>
      <c r="M34" s="93">
        <v>0.28536266201586663</v>
      </c>
      <c r="N34" s="15" t="s">
        <v>388</v>
      </c>
      <c r="O34" s="93">
        <v>3.0674324237347524E-4</v>
      </c>
      <c r="P34" s="15" t="s">
        <v>388</v>
      </c>
      <c r="Q34" s="15" t="s">
        <v>388</v>
      </c>
      <c r="R34" s="93">
        <v>1.5337162118673759E-3</v>
      </c>
      <c r="S34" s="93">
        <v>5.214635120349078E-2</v>
      </c>
      <c r="T34" s="93">
        <v>2.147202696614327E-3</v>
      </c>
      <c r="U34" s="93">
        <v>3.0674324237347524E-4</v>
      </c>
      <c r="V34" s="93">
        <v>3.0674324237347519E-2</v>
      </c>
      <c r="W34" s="15" t="s">
        <v>388</v>
      </c>
      <c r="X34" s="93">
        <v>9.2022972712042545E-4</v>
      </c>
      <c r="Y34" s="93">
        <v>1.5337162118673759E-3</v>
      </c>
      <c r="Z34" s="15" t="s">
        <v>388</v>
      </c>
      <c r="AA34" s="15" t="s">
        <v>388</v>
      </c>
      <c r="AB34" s="93">
        <v>2.4539459389878015E-3</v>
      </c>
      <c r="AC34" s="15" t="s">
        <v>388</v>
      </c>
      <c r="AD34" s="15" t="s">
        <v>388</v>
      </c>
      <c r="AE34" s="92"/>
      <c r="AF34" s="93">
        <v>1298.96365649679</v>
      </c>
      <c r="AG34" s="15" t="s">
        <v>388</v>
      </c>
      <c r="AH34" s="15" t="s">
        <v>388</v>
      </c>
      <c r="AI34" s="93">
        <v>20.03228570914974</v>
      </c>
      <c r="AJ34" s="15" t="s">
        <v>388</v>
      </c>
      <c r="AK34" s="15" t="s">
        <v>388</v>
      </c>
      <c r="AL34" s="38" t="s">
        <v>48</v>
      </c>
    </row>
    <row r="35" spans="1:38" s="2" customFormat="1" ht="26.25" customHeight="1" thickBot="1" x14ac:dyDescent="0.25">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43" t="s">
        <v>97</v>
      </c>
      <c r="C36" s="43" t="s">
        <v>98</v>
      </c>
      <c r="D36" s="45"/>
      <c r="E36" s="93">
        <v>9.0978060016116356</v>
      </c>
      <c r="F36" s="93">
        <v>4.3306392126207847</v>
      </c>
      <c r="G36" s="93">
        <v>1.2067131478054929</v>
      </c>
      <c r="H36" s="93">
        <v>1.2257674548582097E-3</v>
      </c>
      <c r="I36" s="93">
        <v>0.48759939409370984</v>
      </c>
      <c r="J36" s="93">
        <v>0.51015540858513997</v>
      </c>
      <c r="K36" s="93">
        <v>0.51015540858513997</v>
      </c>
      <c r="L36" s="93">
        <v>8.9024111380146223E-2</v>
      </c>
      <c r="M36" s="93">
        <v>21.109791950865709</v>
      </c>
      <c r="N36" s="93">
        <v>1.7510909117777862E-2</v>
      </c>
      <c r="O36" s="93">
        <v>1.6081155425380733E-3</v>
      </c>
      <c r="P36" s="93">
        <v>3.1270501600056725E-3</v>
      </c>
      <c r="Q36" s="93">
        <v>3.1891909184280524E-2</v>
      </c>
      <c r="R36" s="93">
        <v>3.4348672960622877E-2</v>
      </c>
      <c r="S36" s="93">
        <v>0.11987363778134148</v>
      </c>
      <c r="T36" s="93">
        <v>1.433783904960219</v>
      </c>
      <c r="U36" s="93">
        <v>1.6505479542282871E-2</v>
      </c>
      <c r="V36" s="93">
        <v>0.14205497107631238</v>
      </c>
      <c r="W36" s="93">
        <v>2.9816308507939843E-2</v>
      </c>
      <c r="X36" s="93">
        <v>3.8887647056808154E-4</v>
      </c>
      <c r="Y36" s="93">
        <v>2.1565444112914764E-3</v>
      </c>
      <c r="Z36" s="93">
        <v>1.7322202943893393E-3</v>
      </c>
      <c r="AA36" s="93">
        <v>4.7024891127042993E-4</v>
      </c>
      <c r="AB36" s="93">
        <v>4.7478900875193263E-3</v>
      </c>
      <c r="AC36" s="93">
        <v>1.2016276106500313E-2</v>
      </c>
      <c r="AD36" s="93">
        <v>2.7072450436610253E-2</v>
      </c>
      <c r="AE36" s="92"/>
      <c r="AF36" s="93">
        <v>7110.4274420373185</v>
      </c>
      <c r="AG36" s="15" t="s">
        <v>388</v>
      </c>
      <c r="AH36" s="15" t="s">
        <v>388</v>
      </c>
      <c r="AI36" s="93">
        <v>104.02932014427941</v>
      </c>
      <c r="AJ36" s="15" t="s">
        <v>388</v>
      </c>
      <c r="AK36" s="15" t="s">
        <v>388</v>
      </c>
      <c r="AL36" s="38" t="s">
        <v>48</v>
      </c>
    </row>
    <row r="37" spans="1:38" s="2" customFormat="1" ht="26.25" customHeight="1" thickBot="1" x14ac:dyDescent="0.25">
      <c r="A37" s="43" t="s">
        <v>69</v>
      </c>
      <c r="B37" s="43" t="s">
        <v>99</v>
      </c>
      <c r="C37" s="43" t="s">
        <v>393</v>
      </c>
      <c r="D37" s="45"/>
      <c r="E37" s="93">
        <v>4.7859999999999993E-2</v>
      </c>
      <c r="F37" s="93">
        <v>5.2051536699999987E-4</v>
      </c>
      <c r="G37" s="93">
        <v>1.9873141720000001E-5</v>
      </c>
      <c r="H37" s="15" t="s">
        <v>388</v>
      </c>
      <c r="I37" s="15" t="s">
        <v>388</v>
      </c>
      <c r="J37" s="15" t="s">
        <v>388</v>
      </c>
      <c r="K37" s="15" t="s">
        <v>388</v>
      </c>
      <c r="L37" s="15" t="s">
        <v>388</v>
      </c>
      <c r="M37" s="93">
        <v>9.9365708600000005E-3</v>
      </c>
      <c r="N37" s="15" t="s">
        <v>388</v>
      </c>
      <c r="O37" s="15" t="s">
        <v>388</v>
      </c>
      <c r="P37" s="15" t="s">
        <v>388</v>
      </c>
      <c r="Q37" s="15" t="s">
        <v>388</v>
      </c>
      <c r="R37" s="15" t="s">
        <v>388</v>
      </c>
      <c r="S37" s="15" t="s">
        <v>388</v>
      </c>
      <c r="T37" s="15" t="s">
        <v>388</v>
      </c>
      <c r="U37" s="15" t="s">
        <v>388</v>
      </c>
      <c r="V37" s="15" t="s">
        <v>388</v>
      </c>
      <c r="W37" s="93">
        <v>2.4841427149999997E-4</v>
      </c>
      <c r="X37" s="15" t="s">
        <v>388</v>
      </c>
      <c r="Y37" s="15" t="s">
        <v>388</v>
      </c>
      <c r="Z37" s="15" t="s">
        <v>388</v>
      </c>
      <c r="AA37" s="15" t="s">
        <v>388</v>
      </c>
      <c r="AB37" s="15" t="s">
        <v>388</v>
      </c>
      <c r="AC37" s="15" t="s">
        <v>388</v>
      </c>
      <c r="AD37" s="15" t="s">
        <v>388</v>
      </c>
      <c r="AE37" s="92"/>
      <c r="AF37" s="15" t="s">
        <v>388</v>
      </c>
      <c r="AG37" s="15" t="s">
        <v>388</v>
      </c>
      <c r="AH37" s="93">
        <v>496.82854300000002</v>
      </c>
      <c r="AI37" s="15" t="s">
        <v>388</v>
      </c>
      <c r="AJ37" s="15" t="s">
        <v>388</v>
      </c>
      <c r="AK37" s="15" t="s">
        <v>388</v>
      </c>
      <c r="AL37" s="38" t="s">
        <v>48</v>
      </c>
    </row>
    <row r="38" spans="1:38" s="2" customFormat="1" ht="26.25" customHeight="1" thickBot="1" x14ac:dyDescent="0.25">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43" t="s">
        <v>103</v>
      </c>
      <c r="C39" s="43" t="s">
        <v>394</v>
      </c>
      <c r="D39" s="45"/>
      <c r="E39" s="93">
        <v>1.345463764440199</v>
      </c>
      <c r="F39" s="93">
        <v>9.9602885491301973E-2</v>
      </c>
      <c r="G39" s="93">
        <v>1.2497917551081081</v>
      </c>
      <c r="H39" s="93">
        <v>5.3695342720000002E-3</v>
      </c>
      <c r="I39" s="93">
        <v>0.17487769015589372</v>
      </c>
      <c r="J39" s="93">
        <v>0.27417868968055703</v>
      </c>
      <c r="K39" s="93">
        <v>0.33177227068244741</v>
      </c>
      <c r="L39" s="93">
        <v>3.1147219138564382E-2</v>
      </c>
      <c r="M39" s="93">
        <v>1.06637986962604</v>
      </c>
      <c r="N39" s="93">
        <v>9.923006945E-2</v>
      </c>
      <c r="O39" s="93">
        <v>1.0854197833400003E-2</v>
      </c>
      <c r="P39" s="93">
        <v>2.0602997833400003E-3</v>
      </c>
      <c r="Q39" s="93">
        <v>1.7633985556000001E-2</v>
      </c>
      <c r="R39" s="93">
        <v>0.13668999277800001</v>
      </c>
      <c r="S39" s="93">
        <v>5.3724981945000007E-2</v>
      </c>
      <c r="T39" s="93">
        <v>0.63735083339999998</v>
      </c>
      <c r="U39" s="93">
        <v>1.66E-2</v>
      </c>
      <c r="V39" s="93">
        <v>2.3889799133360001</v>
      </c>
      <c r="W39" s="93">
        <v>7.8683076462851026E-2</v>
      </c>
      <c r="X39" s="93">
        <v>3.8068225343198753E-3</v>
      </c>
      <c r="Y39" s="93">
        <v>2.6712252711547889E-2</v>
      </c>
      <c r="Z39" s="93">
        <v>2.9524894855944752E-3</v>
      </c>
      <c r="AA39" s="93">
        <v>2.7505787225833604E-3</v>
      </c>
      <c r="AB39" s="93">
        <v>3.6222143454045598E-2</v>
      </c>
      <c r="AC39" s="93">
        <v>1.66E-2</v>
      </c>
      <c r="AD39" s="93">
        <v>0.20022954962665615</v>
      </c>
      <c r="AE39" s="92"/>
      <c r="AF39" s="93">
        <v>12297.475789302</v>
      </c>
      <c r="AG39" s="93">
        <v>134</v>
      </c>
      <c r="AH39" s="93">
        <v>1280.0356919999999</v>
      </c>
      <c r="AI39" s="93">
        <v>3325.8</v>
      </c>
      <c r="AJ39" s="15" t="s">
        <v>388</v>
      </c>
      <c r="AK39" s="15" t="s">
        <v>388</v>
      </c>
      <c r="AL39" s="38" t="s">
        <v>48</v>
      </c>
    </row>
    <row r="40" spans="1:38" s="2" customFormat="1" ht="26.25" customHeight="1" thickBot="1" x14ac:dyDescent="0.25">
      <c r="A40" s="43" t="s">
        <v>69</v>
      </c>
      <c r="B40" s="43" t="s">
        <v>104</v>
      </c>
      <c r="C40" s="43" t="s">
        <v>395</v>
      </c>
      <c r="D40" s="45"/>
      <c r="E40" s="93">
        <v>2.8771398161115678</v>
      </c>
      <c r="F40" s="93">
        <v>1.1356386831001488</v>
      </c>
      <c r="G40" s="93">
        <v>1.505848940002409E-3</v>
      </c>
      <c r="H40" s="93">
        <v>8.4164823677195704E-4</v>
      </c>
      <c r="I40" s="93">
        <v>0.26319450324529209</v>
      </c>
      <c r="J40" s="93">
        <v>0.26319450324529209</v>
      </c>
      <c r="K40" s="93">
        <v>0.26319450324529203</v>
      </c>
      <c r="L40" s="93">
        <v>7.4344734736287388E-2</v>
      </c>
      <c r="M40" s="93">
        <v>18.179607753393675</v>
      </c>
      <c r="N40" s="15" t="s">
        <v>388</v>
      </c>
      <c r="O40" s="93">
        <v>1.1832432126463505E-3</v>
      </c>
      <c r="P40" s="15" t="s">
        <v>388</v>
      </c>
      <c r="Q40" s="15" t="s">
        <v>388</v>
      </c>
      <c r="R40" s="93">
        <v>5.9162160632317533E-3</v>
      </c>
      <c r="S40" s="93">
        <v>0.20115134614987959</v>
      </c>
      <c r="T40" s="93">
        <v>8.282702488524453E-3</v>
      </c>
      <c r="U40" s="93">
        <v>1.1832432126463505E-3</v>
      </c>
      <c r="V40" s="93">
        <v>0.11832432126463506</v>
      </c>
      <c r="W40" s="15" t="s">
        <v>388</v>
      </c>
      <c r="X40" s="93">
        <v>3.7646223500060216E-3</v>
      </c>
      <c r="Y40" s="93">
        <v>5.7013233511647807E-3</v>
      </c>
      <c r="Z40" s="15" t="s">
        <v>388</v>
      </c>
      <c r="AA40" s="15" t="s">
        <v>388</v>
      </c>
      <c r="AB40" s="93">
        <v>9.4659457011708036E-3</v>
      </c>
      <c r="AC40" s="15" t="s">
        <v>388</v>
      </c>
      <c r="AD40" s="15" t="s">
        <v>388</v>
      </c>
      <c r="AE40" s="92"/>
      <c r="AF40" s="93">
        <v>4950.3766795046922</v>
      </c>
      <c r="AG40" s="15" t="s">
        <v>388</v>
      </c>
      <c r="AH40" s="15" t="s">
        <v>388</v>
      </c>
      <c r="AI40" s="93">
        <v>102.06362895741913</v>
      </c>
      <c r="AJ40" s="15" t="s">
        <v>388</v>
      </c>
      <c r="AK40" s="15" t="s">
        <v>388</v>
      </c>
      <c r="AL40" s="38" t="s">
        <v>48</v>
      </c>
    </row>
    <row r="41" spans="1:38" s="2" customFormat="1" ht="26.25" customHeight="1" thickBot="1" x14ac:dyDescent="0.25">
      <c r="A41" s="43" t="s">
        <v>102</v>
      </c>
      <c r="B41" s="43" t="s">
        <v>105</v>
      </c>
      <c r="C41" s="43" t="s">
        <v>396</v>
      </c>
      <c r="D41" s="45"/>
      <c r="E41" s="93">
        <v>6.740685</v>
      </c>
      <c r="F41" s="93">
        <v>24.334524878347992</v>
      </c>
      <c r="G41" s="93">
        <v>1.5022927325000004</v>
      </c>
      <c r="H41" s="93">
        <v>1.2903680712179064</v>
      </c>
      <c r="I41" s="93">
        <v>10.270603158547789</v>
      </c>
      <c r="J41" s="93">
        <v>10.652700931404155</v>
      </c>
      <c r="K41" s="93">
        <v>11.126655095212673</v>
      </c>
      <c r="L41" s="93">
        <v>3.0344904685307497</v>
      </c>
      <c r="M41" s="93">
        <v>177.39257585176796</v>
      </c>
      <c r="N41" s="93">
        <v>0.67087499999999978</v>
      </c>
      <c r="O41" s="93">
        <v>0.17988309999999999</v>
      </c>
      <c r="P41" s="93">
        <v>3.064621E-2</v>
      </c>
      <c r="Q41" s="93">
        <v>8.7605999999999989E-2</v>
      </c>
      <c r="R41" s="93">
        <v>2.1443970000000001</v>
      </c>
      <c r="S41" s="93">
        <v>0.43228450000000002</v>
      </c>
      <c r="T41" s="93">
        <v>1.9560599999999995</v>
      </c>
      <c r="U41" s="93">
        <v>0.29765999999999987</v>
      </c>
      <c r="V41" s="93">
        <v>41.804724</v>
      </c>
      <c r="W41" s="93">
        <v>1.2681800500000007</v>
      </c>
      <c r="X41" s="93">
        <v>7.6510118354935646</v>
      </c>
      <c r="Y41" s="93">
        <v>6.0282608953479002</v>
      </c>
      <c r="Z41" s="93">
        <v>4.8332934413611994</v>
      </c>
      <c r="AA41" s="93">
        <v>5.5720730652273334</v>
      </c>
      <c r="AB41" s="93">
        <v>24.084639237429997</v>
      </c>
      <c r="AC41" s="93">
        <v>0.29799333333333344</v>
      </c>
      <c r="AD41" s="93">
        <v>3.5738863675881047</v>
      </c>
      <c r="AE41" s="92"/>
      <c r="AF41" s="93">
        <v>23216.5</v>
      </c>
      <c r="AG41" s="93">
        <v>344</v>
      </c>
      <c r="AH41" s="93">
        <v>1888</v>
      </c>
      <c r="AI41" s="93">
        <v>59531.999999999985</v>
      </c>
      <c r="AJ41" s="93">
        <v>1</v>
      </c>
      <c r="AK41" s="15" t="s">
        <v>388</v>
      </c>
      <c r="AL41" s="38" t="s">
        <v>48</v>
      </c>
    </row>
    <row r="42" spans="1:38" s="2" customFormat="1" ht="26.25" customHeight="1" thickBot="1" x14ac:dyDescent="0.25">
      <c r="A42" s="43" t="s">
        <v>69</v>
      </c>
      <c r="B42" s="43" t="s">
        <v>106</v>
      </c>
      <c r="C42" s="43" t="s">
        <v>107</v>
      </c>
      <c r="D42" s="45"/>
      <c r="E42" s="93">
        <v>0.83033060702345962</v>
      </c>
      <c r="F42" s="93">
        <v>6.8383283166452244</v>
      </c>
      <c r="G42" s="93">
        <v>9.5645425559982356E-4</v>
      </c>
      <c r="H42" s="93">
        <v>2.7095096580772741E-4</v>
      </c>
      <c r="I42" s="93">
        <v>0.26065224909104134</v>
      </c>
      <c r="J42" s="93">
        <v>0.26065224909104129</v>
      </c>
      <c r="K42" s="93">
        <v>0.26065224909104134</v>
      </c>
      <c r="L42" s="93">
        <v>2.8507748147480635E-2</v>
      </c>
      <c r="M42" s="93">
        <v>42.526943466977578</v>
      </c>
      <c r="N42" s="15" t="s">
        <v>388</v>
      </c>
      <c r="O42" s="93">
        <v>6.2616577032262018E-4</v>
      </c>
      <c r="P42" s="15" t="s">
        <v>388</v>
      </c>
      <c r="Q42" s="15" t="s">
        <v>388</v>
      </c>
      <c r="R42" s="93">
        <v>3.1308288516131012E-3</v>
      </c>
      <c r="S42" s="93">
        <v>0.10644818095484543</v>
      </c>
      <c r="T42" s="93">
        <v>4.3831603922583427E-3</v>
      </c>
      <c r="U42" s="93">
        <v>6.2616577032262018E-4</v>
      </c>
      <c r="V42" s="93">
        <v>6.2616577032262019E-2</v>
      </c>
      <c r="W42" s="15" t="s">
        <v>388</v>
      </c>
      <c r="X42" s="93">
        <v>2.391135638999559E-3</v>
      </c>
      <c r="Y42" s="93">
        <v>2.6181905235814025E-3</v>
      </c>
      <c r="Z42" s="15" t="s">
        <v>388</v>
      </c>
      <c r="AA42" s="15" t="s">
        <v>388</v>
      </c>
      <c r="AB42" s="93">
        <v>5.0093261625809606E-3</v>
      </c>
      <c r="AC42" s="15" t="s">
        <v>388</v>
      </c>
      <c r="AD42" s="15" t="s">
        <v>388</v>
      </c>
      <c r="AE42" s="92"/>
      <c r="AF42" s="93">
        <v>2552.359405180398</v>
      </c>
      <c r="AG42" s="15" t="s">
        <v>388</v>
      </c>
      <c r="AH42" s="15" t="s">
        <v>388</v>
      </c>
      <c r="AI42" s="93">
        <v>100.71874239280118</v>
      </c>
      <c r="AJ42" s="15" t="s">
        <v>388</v>
      </c>
      <c r="AK42" s="15" t="s">
        <v>388</v>
      </c>
      <c r="AL42" s="38" t="s">
        <v>48</v>
      </c>
    </row>
    <row r="43" spans="1:38" s="2" customFormat="1" ht="26.25" customHeight="1" thickBot="1" x14ac:dyDescent="0.25">
      <c r="A43" s="43" t="s">
        <v>102</v>
      </c>
      <c r="B43" s="43" t="s">
        <v>108</v>
      </c>
      <c r="C43" s="43" t="s">
        <v>109</v>
      </c>
      <c r="D43" s="45"/>
      <c r="E43" s="93">
        <v>1.1960107309000003</v>
      </c>
      <c r="F43" s="93">
        <v>0.47375336884900004</v>
      </c>
      <c r="G43" s="93">
        <v>1.2559028008619999</v>
      </c>
      <c r="H43" s="93">
        <v>1.1362011999999999E-2</v>
      </c>
      <c r="I43" s="93">
        <v>0.2157569582822369</v>
      </c>
      <c r="J43" s="93">
        <v>0.4455177357745066</v>
      </c>
      <c r="K43" s="93">
        <v>1.1125977122933333</v>
      </c>
      <c r="L43" s="93">
        <v>2.5574808116184213E-2</v>
      </c>
      <c r="M43" s="93">
        <v>2.1127621829800001</v>
      </c>
      <c r="N43" s="93">
        <v>0.46255440171000006</v>
      </c>
      <c r="O43" s="93">
        <v>2.6433950889799999E-2</v>
      </c>
      <c r="P43" s="93">
        <v>9.155656009470001E-3</v>
      </c>
      <c r="Q43" s="93">
        <v>0.18317573008900001</v>
      </c>
      <c r="R43" s="93">
        <v>0.53416990882449999</v>
      </c>
      <c r="S43" s="93">
        <v>0.51265928384900006</v>
      </c>
      <c r="T43" s="93">
        <v>0.89519310654999995</v>
      </c>
      <c r="U43" s="93">
        <v>3.3399999999999999E-2</v>
      </c>
      <c r="V43" s="93">
        <v>5.4090198610939995</v>
      </c>
      <c r="W43" s="93">
        <v>0.18081116305959999</v>
      </c>
      <c r="X43" s="93">
        <v>2.9255913617024878E-3</v>
      </c>
      <c r="Y43" s="93">
        <v>1.335527067560951E-2</v>
      </c>
      <c r="Z43" s="93">
        <v>1.4806457325914897E-3</v>
      </c>
      <c r="AA43" s="93">
        <v>1.6153597248965113E-3</v>
      </c>
      <c r="AB43" s="93">
        <v>1.9376867494799999E-2</v>
      </c>
      <c r="AC43" s="93">
        <v>3.4219607843137261E-2</v>
      </c>
      <c r="AD43" s="93">
        <v>0.40121019108914124</v>
      </c>
      <c r="AE43" s="92"/>
      <c r="AF43" s="93">
        <v>5166.0096489999996</v>
      </c>
      <c r="AG43" s="93">
        <v>2300.0398</v>
      </c>
      <c r="AH43" s="93">
        <v>250</v>
      </c>
      <c r="AI43" s="93">
        <v>6680</v>
      </c>
      <c r="AJ43" s="15" t="s">
        <v>388</v>
      </c>
      <c r="AK43" s="15" t="s">
        <v>388</v>
      </c>
      <c r="AL43" s="38" t="s">
        <v>48</v>
      </c>
    </row>
    <row r="44" spans="1:38" s="2" customFormat="1" ht="26.25" customHeight="1" thickBot="1" x14ac:dyDescent="0.25">
      <c r="A44" s="43" t="s">
        <v>69</v>
      </c>
      <c r="B44" s="43" t="s">
        <v>110</v>
      </c>
      <c r="C44" s="43" t="s">
        <v>111</v>
      </c>
      <c r="D44" s="45"/>
      <c r="E44" s="93">
        <v>6.6072768125665986</v>
      </c>
      <c r="F44" s="93">
        <v>1.8996878391231065</v>
      </c>
      <c r="G44" s="93">
        <v>3.2596675995444826E-3</v>
      </c>
      <c r="H44" s="93">
        <v>2.1237527491996095E-3</v>
      </c>
      <c r="I44" s="93">
        <v>0.42632285461320352</v>
      </c>
      <c r="J44" s="93">
        <v>0.42632285461320352</v>
      </c>
      <c r="K44" s="93">
        <v>0.42632285461320352</v>
      </c>
      <c r="L44" s="93">
        <v>0.23132105448937845</v>
      </c>
      <c r="M44" s="93">
        <v>9.5530269250441222</v>
      </c>
      <c r="N44" s="15" t="s">
        <v>388</v>
      </c>
      <c r="O44" s="93">
        <v>2.694874454785411E-3</v>
      </c>
      <c r="P44" s="15" t="s">
        <v>388</v>
      </c>
      <c r="Q44" s="15" t="s">
        <v>388</v>
      </c>
      <c r="R44" s="93">
        <v>1.3474372273927053E-2</v>
      </c>
      <c r="S44" s="93">
        <v>0.45812865731351987</v>
      </c>
      <c r="T44" s="93">
        <v>1.8864121183497874E-2</v>
      </c>
      <c r="U44" s="93">
        <v>2.694874454785411E-3</v>
      </c>
      <c r="V44" s="93">
        <v>0.26948744547854109</v>
      </c>
      <c r="W44" s="15" t="s">
        <v>388</v>
      </c>
      <c r="X44" s="93">
        <v>8.1491689988612056E-3</v>
      </c>
      <c r="Y44" s="93">
        <v>1.3409826639422079E-2</v>
      </c>
      <c r="Z44" s="15" t="s">
        <v>388</v>
      </c>
      <c r="AA44" s="15" t="s">
        <v>388</v>
      </c>
      <c r="AB44" s="93">
        <v>2.1558995638283281E-2</v>
      </c>
      <c r="AC44" s="15" t="s">
        <v>388</v>
      </c>
      <c r="AD44" s="15" t="s">
        <v>388</v>
      </c>
      <c r="AE44" s="92"/>
      <c r="AF44" s="93">
        <v>11346.377836346177</v>
      </c>
      <c r="AG44" s="15" t="s">
        <v>388</v>
      </c>
      <c r="AH44" s="15" t="s">
        <v>388</v>
      </c>
      <c r="AI44" s="93">
        <v>182.70631028174353</v>
      </c>
      <c r="AJ44" s="15" t="s">
        <v>388</v>
      </c>
      <c r="AK44" s="15" t="s">
        <v>388</v>
      </c>
      <c r="AL44" s="38" t="s">
        <v>48</v>
      </c>
    </row>
    <row r="45" spans="1:38" s="2" customFormat="1" ht="26.25" customHeight="1" thickBot="1" x14ac:dyDescent="0.25">
      <c r="A45" s="43" t="s">
        <v>69</v>
      </c>
      <c r="B45" s="43" t="s">
        <v>112</v>
      </c>
      <c r="C45" s="43" t="s">
        <v>113</v>
      </c>
      <c r="D45" s="45"/>
      <c r="E45" s="93">
        <v>2.2901257600000005</v>
      </c>
      <c r="F45" s="93">
        <v>9.6639506423217628E-2</v>
      </c>
      <c r="G45" s="93">
        <v>7.1566430000000007E-4</v>
      </c>
      <c r="H45" s="93">
        <v>2.8268739850000003E-4</v>
      </c>
      <c r="I45" s="93">
        <v>4.8092640959999988E-2</v>
      </c>
      <c r="J45" s="93">
        <v>5.1527829599999998E-2</v>
      </c>
      <c r="K45" s="93">
        <v>5.1527829599999998E-2</v>
      </c>
      <c r="L45" s="93">
        <v>1.5973627176E-2</v>
      </c>
      <c r="M45" s="93">
        <v>0.32204893499999998</v>
      </c>
      <c r="N45" s="93">
        <v>4.6518179499999996E-3</v>
      </c>
      <c r="O45" s="93">
        <v>3.5783214999999998E-4</v>
      </c>
      <c r="P45" s="93">
        <v>1.0734964499999999E-3</v>
      </c>
      <c r="Q45" s="93">
        <v>1.4313285999999999E-3</v>
      </c>
      <c r="R45" s="93">
        <v>1.78916075E-3</v>
      </c>
      <c r="S45" s="93">
        <v>3.1489229199999996E-2</v>
      </c>
      <c r="T45" s="93">
        <v>3.5783215E-2</v>
      </c>
      <c r="U45" s="93">
        <v>3.5783214999999999E-3</v>
      </c>
      <c r="V45" s="93">
        <v>4.2939857999999997E-2</v>
      </c>
      <c r="W45" s="93">
        <v>4.6518179499999996E-3</v>
      </c>
      <c r="X45" s="93">
        <v>7.1566429999999988E-5</v>
      </c>
      <c r="Y45" s="93">
        <v>3.5783214999999993E-4</v>
      </c>
      <c r="Z45" s="93">
        <v>3.5783214999999993E-4</v>
      </c>
      <c r="AA45" s="93">
        <v>3.5783214999999994E-5</v>
      </c>
      <c r="AB45" s="93">
        <v>8.2301394499999984E-4</v>
      </c>
      <c r="AC45" s="93">
        <v>2.8626571999999999E-3</v>
      </c>
      <c r="AD45" s="93">
        <v>1.3597621699999998E-3</v>
      </c>
      <c r="AE45" s="92"/>
      <c r="AF45" s="93">
        <v>1504.7376015718594</v>
      </c>
      <c r="AG45" s="15" t="s">
        <v>388</v>
      </c>
      <c r="AH45" s="15" t="s">
        <v>388</v>
      </c>
      <c r="AI45" s="93">
        <v>23.205678928140681</v>
      </c>
      <c r="AJ45" s="15" t="s">
        <v>388</v>
      </c>
      <c r="AK45" s="15" t="s">
        <v>388</v>
      </c>
      <c r="AL45" s="38" t="s">
        <v>48</v>
      </c>
    </row>
    <row r="46" spans="1:38" s="2" customFormat="1" ht="26.25" customHeight="1" thickBot="1" x14ac:dyDescent="0.25">
      <c r="A46" s="43" t="s">
        <v>102</v>
      </c>
      <c r="B46" s="43" t="s">
        <v>114</v>
      </c>
      <c r="C46" s="43" t="s">
        <v>115</v>
      </c>
      <c r="D46" s="45"/>
      <c r="E46" s="93">
        <v>3.3128532918454381</v>
      </c>
      <c r="F46" s="93">
        <v>0.28286718020337231</v>
      </c>
      <c r="G46" s="93">
        <v>1.9949483051915149</v>
      </c>
      <c r="H46" s="93">
        <v>7.7877517564402956E-5</v>
      </c>
      <c r="I46" s="93">
        <v>0.30583441013098245</v>
      </c>
      <c r="J46" s="93">
        <v>0.8253398666986359</v>
      </c>
      <c r="K46" s="93">
        <v>2.3582459510513849</v>
      </c>
      <c r="L46" s="93">
        <v>9.5043481036801242E-2</v>
      </c>
      <c r="M46" s="93">
        <v>7.273633177970491</v>
      </c>
      <c r="N46" s="93">
        <v>0.54834560147915534</v>
      </c>
      <c r="O46" s="93">
        <v>5.1045985691138621E-2</v>
      </c>
      <c r="P46" s="93">
        <v>5.3549194122051967E-3</v>
      </c>
      <c r="Q46" s="93">
        <v>1.8252048621815804E-2</v>
      </c>
      <c r="R46" s="93">
        <v>0.35275018354612198</v>
      </c>
      <c r="S46" s="93">
        <v>0.52705996782498798</v>
      </c>
      <c r="T46" s="93">
        <v>1.5004227011254492</v>
      </c>
      <c r="U46" s="93">
        <v>8.7892271662763459E-4</v>
      </c>
      <c r="V46" s="93">
        <v>7.024920973769035</v>
      </c>
      <c r="W46" s="93">
        <v>0.21859992950223386</v>
      </c>
      <c r="X46" s="93">
        <v>1.0069906668781752E-2</v>
      </c>
      <c r="Y46" s="93">
        <v>3.0909384415685043E-2</v>
      </c>
      <c r="Z46" s="93">
        <v>6.0195322590733385E-3</v>
      </c>
      <c r="AA46" s="93">
        <v>4.9274184633633332E-3</v>
      </c>
      <c r="AB46" s="93">
        <v>5.1926241806903473E-2</v>
      </c>
      <c r="AC46" s="93">
        <v>1.0644653021989371E-2</v>
      </c>
      <c r="AD46" s="15" t="s">
        <v>388</v>
      </c>
      <c r="AE46" s="92"/>
      <c r="AF46" s="93">
        <v>14659.586422864035</v>
      </c>
      <c r="AG46" s="15" t="s">
        <v>388</v>
      </c>
      <c r="AH46" s="93">
        <v>5882.7802999999894</v>
      </c>
      <c r="AI46" s="93">
        <v>9950.8825301860925</v>
      </c>
      <c r="AJ46" s="15" t="s">
        <v>388</v>
      </c>
      <c r="AK46" s="15" t="s">
        <v>388</v>
      </c>
      <c r="AL46" s="38" t="s">
        <v>48</v>
      </c>
    </row>
    <row r="47" spans="1:38" s="2" customFormat="1" ht="26.25" customHeight="1" thickBot="1" x14ac:dyDescent="0.25">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43" t="s">
        <v>122</v>
      </c>
      <c r="C49" s="43" t="s">
        <v>123</v>
      </c>
      <c r="D49" s="45"/>
      <c r="E49" s="15" t="s">
        <v>389</v>
      </c>
      <c r="F49" s="93">
        <v>6.3663600000000001E-2</v>
      </c>
      <c r="G49" s="93">
        <v>5.1500000000000004E-2</v>
      </c>
      <c r="H49" s="93">
        <v>3.05916E-3</v>
      </c>
      <c r="I49" s="93">
        <v>1.3553602305475504E-2</v>
      </c>
      <c r="J49" s="93">
        <v>3.2439769452449571E-2</v>
      </c>
      <c r="K49" s="93">
        <v>7.7100000000000002E-2</v>
      </c>
      <c r="L49" s="93">
        <v>6.6412651296829965E-3</v>
      </c>
      <c r="M49" s="15" t="s">
        <v>389</v>
      </c>
      <c r="N49" s="93">
        <v>2.8300000000000002E-2</v>
      </c>
      <c r="O49" s="93">
        <v>5.0000000000000002E-5</v>
      </c>
      <c r="P49" s="93">
        <v>1.0000000000000001E-5</v>
      </c>
      <c r="Q49" s="93">
        <v>4.7999999999999996E-3</v>
      </c>
      <c r="R49" s="93">
        <v>2.2800000000000001E-2</v>
      </c>
      <c r="S49" s="93">
        <v>1.9899999999999998E-2</v>
      </c>
      <c r="T49" s="93">
        <v>1.23E-2</v>
      </c>
      <c r="U49" s="15" t="s">
        <v>387</v>
      </c>
      <c r="V49" s="93">
        <v>7.9299999999999995E-2</v>
      </c>
      <c r="W49" s="93">
        <v>2.4803999999999999</v>
      </c>
      <c r="X49" s="93">
        <v>5.5176169937776248E-5</v>
      </c>
      <c r="Y49" s="93">
        <v>1.7932255229777283E-4</v>
      </c>
      <c r="Z49" s="15" t="s">
        <v>388</v>
      </c>
      <c r="AA49" s="93">
        <v>4.1382127453332188E-5</v>
      </c>
      <c r="AB49" s="93">
        <v>2.7588084968888126E-4</v>
      </c>
      <c r="AC49" s="15" t="s">
        <v>388</v>
      </c>
      <c r="AD49" s="93">
        <v>2.9796803999999999</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43" t="s">
        <v>125</v>
      </c>
      <c r="C50" s="43" t="s">
        <v>126</v>
      </c>
      <c r="D50" s="45"/>
      <c r="E50" s="15" t="s">
        <v>388</v>
      </c>
      <c r="F50" s="15" t="s">
        <v>388</v>
      </c>
      <c r="G50" s="15" t="s">
        <v>388</v>
      </c>
      <c r="H50" s="15" t="s">
        <v>388</v>
      </c>
      <c r="I50" s="93">
        <v>1.3987359550561798</v>
      </c>
      <c r="J50" s="93">
        <v>1.9918000000000002</v>
      </c>
      <c r="K50" s="93">
        <v>3.0474539999999997</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10825</v>
      </c>
      <c r="AL50" s="38" t="s">
        <v>397</v>
      </c>
    </row>
    <row r="51" spans="1:38" s="2" customFormat="1" ht="26.25" customHeight="1" thickBot="1" x14ac:dyDescent="0.25">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43" t="s">
        <v>130</v>
      </c>
      <c r="C52" s="43" t="s">
        <v>398</v>
      </c>
      <c r="D52" s="45"/>
      <c r="E52" s="15" t="s">
        <v>389</v>
      </c>
      <c r="F52" s="93">
        <v>4.8805490000000002</v>
      </c>
      <c r="G52" s="15" t="s">
        <v>389</v>
      </c>
      <c r="H52" s="15" t="s">
        <v>389</v>
      </c>
      <c r="I52" s="15" t="s">
        <v>389</v>
      </c>
      <c r="J52" s="15" t="s">
        <v>389</v>
      </c>
      <c r="K52" s="15" t="s">
        <v>389</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43" t="s">
        <v>132</v>
      </c>
      <c r="C53" s="43" t="s">
        <v>133</v>
      </c>
      <c r="D53" s="45"/>
      <c r="E53" s="15" t="s">
        <v>388</v>
      </c>
      <c r="F53" s="93">
        <v>3.6315356223082484</v>
      </c>
      <c r="G53" s="15" t="s">
        <v>388</v>
      </c>
      <c r="H53" s="15" t="s">
        <v>388</v>
      </c>
      <c r="I53" s="93">
        <v>1.7000000000000001E-4</v>
      </c>
      <c r="J53" s="93">
        <v>1.7000000000000001E-4</v>
      </c>
      <c r="K53" s="93">
        <v>1.7000000000000001E-4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43" t="s">
        <v>135</v>
      </c>
      <c r="C54" s="43" t="s">
        <v>136</v>
      </c>
      <c r="D54" s="45"/>
      <c r="E54" s="15" t="s">
        <v>388</v>
      </c>
      <c r="F54" s="93">
        <v>0.44630000000000003</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4463</v>
      </c>
      <c r="AL54" s="38" t="s">
        <v>399</v>
      </c>
    </row>
    <row r="55" spans="1:38" s="2" customFormat="1" ht="26.25" customHeight="1" thickBot="1" x14ac:dyDescent="0.25">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43" t="s">
        <v>142</v>
      </c>
      <c r="C57" s="43" t="s">
        <v>143</v>
      </c>
      <c r="D57" s="45"/>
      <c r="E57" s="15" t="s">
        <v>389</v>
      </c>
      <c r="F57" s="93">
        <v>1.6708329000000001E-2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1.01216754E-2</v>
      </c>
      <c r="X57" s="93">
        <v>7.4999999999999993E-6</v>
      </c>
      <c r="Y57" s="93">
        <v>7.4999999999999993E-6</v>
      </c>
      <c r="Z57" s="93">
        <v>7.4999999999999993E-6</v>
      </c>
      <c r="AA57" s="93">
        <v>7.4999999999999993E-6</v>
      </c>
      <c r="AB57" s="93">
        <v>2.9999999999999997E-5</v>
      </c>
      <c r="AC57" s="15" t="s">
        <v>388</v>
      </c>
      <c r="AD57" s="93">
        <v>2.391826</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43" t="s">
        <v>145</v>
      </c>
      <c r="C58" s="43" t="s">
        <v>146</v>
      </c>
      <c r="D58" s="45"/>
      <c r="E58" s="15" t="s">
        <v>388</v>
      </c>
      <c r="F58" s="15" t="s">
        <v>388</v>
      </c>
      <c r="G58" s="15" t="s">
        <v>389</v>
      </c>
      <c r="H58" s="15" t="s">
        <v>388</v>
      </c>
      <c r="I58" s="93">
        <v>1.6318555555555558E-2</v>
      </c>
      <c r="J58" s="93">
        <v>8.1592777777777792E-2</v>
      </c>
      <c r="K58" s="93">
        <v>0.20981</v>
      </c>
      <c r="L58" s="93">
        <v>1.3511764000000002E-4</v>
      </c>
      <c r="M58" s="15" t="s">
        <v>388</v>
      </c>
      <c r="N58" s="15" t="s">
        <v>388</v>
      </c>
      <c r="O58" s="15" t="s">
        <v>388</v>
      </c>
      <c r="P58" s="15" t="s">
        <v>388</v>
      </c>
      <c r="Q58" s="15" t="s">
        <v>388</v>
      </c>
      <c r="R58" s="15" t="s">
        <v>388</v>
      </c>
      <c r="S58" s="15" t="s">
        <v>388</v>
      </c>
      <c r="T58" s="15" t="s">
        <v>388</v>
      </c>
      <c r="U58" s="15" t="s">
        <v>388</v>
      </c>
      <c r="V58" s="15" t="s">
        <v>388</v>
      </c>
      <c r="W58" s="93">
        <v>4.008252108242031E-2</v>
      </c>
      <c r="X58" s="15" t="s">
        <v>388</v>
      </c>
      <c r="Y58" s="15" t="s">
        <v>388</v>
      </c>
      <c r="Z58" s="15" t="s">
        <v>388</v>
      </c>
      <c r="AA58" s="15" t="s">
        <v>388</v>
      </c>
      <c r="AB58" s="15" t="s">
        <v>388</v>
      </c>
      <c r="AC58" s="15" t="s">
        <v>388</v>
      </c>
      <c r="AD58" s="93">
        <v>7.7081771312346745E-5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43" t="s">
        <v>148</v>
      </c>
      <c r="C59" s="43" t="s">
        <v>402</v>
      </c>
      <c r="D59" s="45"/>
      <c r="E59" s="15" t="s">
        <v>389</v>
      </c>
      <c r="F59" s="93">
        <v>1.3937716000000001E-2</v>
      </c>
      <c r="G59" s="15" t="s">
        <v>389</v>
      </c>
      <c r="H59" s="93">
        <v>1.0710000000000001E-2</v>
      </c>
      <c r="I59" s="93">
        <v>3.8232000000000002E-2</v>
      </c>
      <c r="J59" s="93">
        <v>4.3011000000000001E-2</v>
      </c>
      <c r="K59" s="93">
        <v>4.7789999999999999E-2</v>
      </c>
      <c r="L59" s="93">
        <v>2.3703839999999998E-5</v>
      </c>
      <c r="M59" s="15" t="s">
        <v>389</v>
      </c>
      <c r="N59" s="93">
        <v>5.6999999999999998E-4</v>
      </c>
      <c r="O59" s="93">
        <v>0.14000000000000001</v>
      </c>
      <c r="P59" s="15" t="s">
        <v>388</v>
      </c>
      <c r="Q59" s="15" t="s">
        <v>388</v>
      </c>
      <c r="R59" s="15" t="s">
        <v>388</v>
      </c>
      <c r="S59" s="93">
        <v>1.0000000000000001E-5</v>
      </c>
      <c r="T59" s="15" t="s">
        <v>388</v>
      </c>
      <c r="U59" s="93">
        <v>6.4000000000000001E-2</v>
      </c>
      <c r="V59" s="93">
        <v>2.6700000000000001E-3</v>
      </c>
      <c r="W59" s="93">
        <v>1.3234752E-3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43" t="s">
        <v>149</v>
      </c>
      <c r="C60" s="43" t="s">
        <v>150</v>
      </c>
      <c r="D60" s="45"/>
      <c r="E60" s="15" t="s">
        <v>388</v>
      </c>
      <c r="F60" s="15" t="s">
        <v>388</v>
      </c>
      <c r="G60" s="15" t="s">
        <v>388</v>
      </c>
      <c r="H60" s="15" t="s">
        <v>388</v>
      </c>
      <c r="I60" s="93">
        <v>8.7461412845192162E-3</v>
      </c>
      <c r="J60" s="93">
        <v>5.7560023632392154E-2</v>
      </c>
      <c r="K60" s="93">
        <v>0.11698339520399999</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43" t="s">
        <v>151</v>
      </c>
      <c r="C61" s="43" t="s">
        <v>152</v>
      </c>
      <c r="D61" s="45"/>
      <c r="E61" s="15" t="s">
        <v>388</v>
      </c>
      <c r="F61" s="15" t="s">
        <v>388</v>
      </c>
      <c r="G61" s="15" t="s">
        <v>388</v>
      </c>
      <c r="H61" s="15" t="s">
        <v>388</v>
      </c>
      <c r="I61" s="93">
        <v>4.5142622226655256E-3</v>
      </c>
      <c r="J61" s="93">
        <v>2.1472838821038814E-2</v>
      </c>
      <c r="K61" s="93">
        <v>6.2885132813333341E-2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43" t="s">
        <v>153</v>
      </c>
      <c r="C62" s="43" t="s">
        <v>154</v>
      </c>
      <c r="D62" s="45"/>
      <c r="E62" s="15" t="s">
        <v>388</v>
      </c>
      <c r="F62" s="15" t="s">
        <v>388</v>
      </c>
      <c r="G62" s="15" t="s">
        <v>388</v>
      </c>
      <c r="H62" s="15" t="s">
        <v>388</v>
      </c>
      <c r="I62" s="93">
        <v>4.2690063905236206E-2</v>
      </c>
      <c r="J62" s="93">
        <v>0.41806452989488985</v>
      </c>
      <c r="K62" s="93">
        <v>1.0627322292784052</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43" t="s">
        <v>160</v>
      </c>
      <c r="C65" s="43" t="s">
        <v>161</v>
      </c>
      <c r="D65" s="45"/>
      <c r="E65" s="93">
        <v>0.43922</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43" t="s">
        <v>169</v>
      </c>
      <c r="C68" s="43" t="s">
        <v>170</v>
      </c>
      <c r="D68" s="45"/>
      <c r="E68" s="15" t="s">
        <v>388</v>
      </c>
      <c r="F68" s="15" t="s">
        <v>388</v>
      </c>
      <c r="G68" s="15" t="s">
        <v>388</v>
      </c>
      <c r="H68" s="15" t="s">
        <v>388</v>
      </c>
      <c r="I68" s="93">
        <v>1.1819999999999999E-2</v>
      </c>
      <c r="J68" s="93">
        <v>1.576E-2</v>
      </c>
      <c r="K68" s="93">
        <v>1.9699999999999999E-2</v>
      </c>
      <c r="L68" s="93">
        <v>2.1275999999999996E-4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43" t="s">
        <v>175</v>
      </c>
      <c r="C70" s="43" t="s">
        <v>444</v>
      </c>
      <c r="D70" s="45"/>
      <c r="E70" s="93">
        <v>0.18783000000000002</v>
      </c>
      <c r="F70" s="93">
        <v>2.5057901499999997</v>
      </c>
      <c r="G70" s="93">
        <v>2.6473305882329101</v>
      </c>
      <c r="H70" s="93">
        <v>0.24998000000000001</v>
      </c>
      <c r="I70" s="93">
        <v>0.1569499932</v>
      </c>
      <c r="J70" s="93">
        <v>0.22195109669999996</v>
      </c>
      <c r="K70" s="93">
        <v>0.25439034500000002</v>
      </c>
      <c r="L70" s="93">
        <v>2.8250998776000007E-3</v>
      </c>
      <c r="M70" s="15" t="s">
        <v>388</v>
      </c>
      <c r="N70" s="93">
        <v>1E-3</v>
      </c>
      <c r="O70" s="15" t="s">
        <v>388</v>
      </c>
      <c r="P70" s="93">
        <v>4.614E-2</v>
      </c>
      <c r="Q70" s="15" t="s">
        <v>388</v>
      </c>
      <c r="R70" s="15" t="s">
        <v>388</v>
      </c>
      <c r="S70" s="93">
        <v>2.3E-2</v>
      </c>
      <c r="T70" s="93">
        <v>0.24854000000000001</v>
      </c>
      <c r="U70" s="15" t="s">
        <v>388</v>
      </c>
      <c r="V70" s="93">
        <v>0.25</v>
      </c>
      <c r="W70" s="93">
        <v>0.16999999999999998</v>
      </c>
      <c r="X70" s="15" t="s">
        <v>388</v>
      </c>
      <c r="Y70" s="15" t="s">
        <v>388</v>
      </c>
      <c r="Z70" s="15" t="s">
        <v>388</v>
      </c>
      <c r="AA70" s="15" t="s">
        <v>388</v>
      </c>
      <c r="AB70" s="15" t="s">
        <v>388</v>
      </c>
      <c r="AC70" s="93">
        <v>1.5</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43" t="s">
        <v>176</v>
      </c>
      <c r="C71" s="43" t="s">
        <v>177</v>
      </c>
      <c r="D71" s="45"/>
      <c r="E71" s="15" t="s">
        <v>388</v>
      </c>
      <c r="F71" s="93">
        <v>0.14560361000000002</v>
      </c>
      <c r="G71" s="15" t="s">
        <v>388</v>
      </c>
      <c r="H71" s="15" t="s">
        <v>388</v>
      </c>
      <c r="I71" s="93">
        <v>1.2471534399999995E-3</v>
      </c>
      <c r="J71" s="93">
        <v>9.8319475199999968E-3</v>
      </c>
      <c r="K71" s="93">
        <v>3.0656736000000042E-2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43" t="s">
        <v>178</v>
      </c>
      <c r="C72" s="43" t="s">
        <v>179</v>
      </c>
      <c r="D72" s="45"/>
      <c r="E72" s="15" t="s">
        <v>389</v>
      </c>
      <c r="F72" s="93">
        <v>0.453961</v>
      </c>
      <c r="G72" s="93">
        <v>1.0427299999999999</v>
      </c>
      <c r="H72" s="93">
        <v>2.2370000000000003E-3</v>
      </c>
      <c r="I72" s="93">
        <v>1.0391555059839508</v>
      </c>
      <c r="J72" s="93">
        <v>1.4373892298680773</v>
      </c>
      <c r="K72" s="93">
        <v>1.82394474</v>
      </c>
      <c r="L72" s="93">
        <v>3.8800538229322224E-3</v>
      </c>
      <c r="M72" s="93">
        <v>0.46500000000000002</v>
      </c>
      <c r="N72" s="93">
        <v>3.9164900000000005</v>
      </c>
      <c r="O72" s="93">
        <v>0.15034</v>
      </c>
      <c r="P72" s="93">
        <v>0.30312999999999996</v>
      </c>
      <c r="Q72" s="93">
        <v>5.705000000000001E-2</v>
      </c>
      <c r="R72" s="93">
        <v>2.5479999999999996</v>
      </c>
      <c r="S72" s="93">
        <v>0.87939000000000001</v>
      </c>
      <c r="T72" s="93">
        <v>1.0079600000000002</v>
      </c>
      <c r="U72" s="15" t="s">
        <v>387</v>
      </c>
      <c r="V72" s="93">
        <v>8.6577999999999999</v>
      </c>
      <c r="W72" s="93">
        <v>2.8710715700000002</v>
      </c>
      <c r="X72" s="93">
        <v>4.4026276821428562E-3</v>
      </c>
      <c r="Y72" s="93">
        <v>4.4201276821428563E-3</v>
      </c>
      <c r="Z72" s="93">
        <v>4.4110276821428557E-3</v>
      </c>
      <c r="AA72" s="93">
        <v>4.374056253571428E-3</v>
      </c>
      <c r="AB72" s="93">
        <v>1.7607839299999994E-2</v>
      </c>
      <c r="AC72" s="93">
        <v>7.2194207999999996E-2</v>
      </c>
      <c r="AD72" s="93">
        <v>15.527586210000001</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43" t="s">
        <v>181</v>
      </c>
      <c r="C73" s="43" t="s">
        <v>182</v>
      </c>
      <c r="D73" s="45"/>
      <c r="E73" s="15" t="s">
        <v>388</v>
      </c>
      <c r="F73" s="93">
        <v>4.6000000000000008E-3</v>
      </c>
      <c r="G73" s="15" t="s">
        <v>389</v>
      </c>
      <c r="H73" s="15" t="s">
        <v>388</v>
      </c>
      <c r="I73" s="93">
        <v>3.6180000000000004E-2</v>
      </c>
      <c r="J73" s="93">
        <v>5.1254999999999995E-2</v>
      </c>
      <c r="K73" s="93">
        <v>6.0299999999999999E-2</v>
      </c>
      <c r="L73" s="93">
        <v>4.9446000000000004E-3</v>
      </c>
      <c r="M73" s="15" t="s">
        <v>388</v>
      </c>
      <c r="N73" s="93">
        <v>5.6000000000000001E-2</v>
      </c>
      <c r="O73" s="93">
        <v>3.0000000000000001E-3</v>
      </c>
      <c r="P73" s="93">
        <v>5.0000000000000001E-4</v>
      </c>
      <c r="Q73" s="93">
        <v>2E-3</v>
      </c>
      <c r="R73" s="93">
        <v>8.6880000000000006</v>
      </c>
      <c r="S73" s="93">
        <v>3.7999999999999999E-2</v>
      </c>
      <c r="T73" s="93">
        <v>9.4E-2</v>
      </c>
      <c r="U73" s="15" t="s">
        <v>387</v>
      </c>
      <c r="V73" s="93">
        <v>1.2530000000000001</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43" t="s">
        <v>184</v>
      </c>
      <c r="C74" s="43" t="s">
        <v>185</v>
      </c>
      <c r="D74" s="45"/>
      <c r="E74" s="15" t="s">
        <v>388</v>
      </c>
      <c r="F74" s="93">
        <v>2.8500000000000004E-4</v>
      </c>
      <c r="G74" s="15" t="s">
        <v>388</v>
      </c>
      <c r="H74" s="15" t="s">
        <v>388</v>
      </c>
      <c r="I74" s="93">
        <v>6.6000000000000005E-5</v>
      </c>
      <c r="J74" s="93">
        <v>1.6799999999999999E-4</v>
      </c>
      <c r="K74" s="93">
        <v>2.4000000000000001E-4</v>
      </c>
      <c r="L74" s="93">
        <v>1.5180000000000001E-6</v>
      </c>
      <c r="M74" s="15" t="s">
        <v>388</v>
      </c>
      <c r="N74" s="93">
        <v>5.2000000000000006E-4</v>
      </c>
      <c r="O74" s="93">
        <v>1.0000000000000001E-5</v>
      </c>
      <c r="P74" s="15" t="s">
        <v>388</v>
      </c>
      <c r="Q74" s="93">
        <v>1.6000000000000001E-4</v>
      </c>
      <c r="R74" s="15" t="s">
        <v>388</v>
      </c>
      <c r="S74" s="15" t="s">
        <v>388</v>
      </c>
      <c r="T74" s="15" t="s">
        <v>388</v>
      </c>
      <c r="U74" s="15" t="s">
        <v>388</v>
      </c>
      <c r="V74" s="93">
        <v>2.14E-3</v>
      </c>
      <c r="W74" s="93">
        <v>3.8370039682341324E-2</v>
      </c>
      <c r="X74" s="15" t="s">
        <v>388</v>
      </c>
      <c r="Y74" s="15" t="s">
        <v>388</v>
      </c>
      <c r="Z74" s="15" t="s">
        <v>388</v>
      </c>
      <c r="AA74" s="15" t="s">
        <v>388</v>
      </c>
      <c r="AB74" s="15" t="s">
        <v>388</v>
      </c>
      <c r="AC74" s="93">
        <v>3.0681105E-2</v>
      </c>
      <c r="AD74" s="93">
        <v>8.1008776200000007E-2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43" t="s">
        <v>193</v>
      </c>
      <c r="C77" s="43" t="s">
        <v>194</v>
      </c>
      <c r="D77" s="45"/>
      <c r="E77" s="15" t="s">
        <v>388</v>
      </c>
      <c r="F77" s="15" t="s">
        <v>388</v>
      </c>
      <c r="G77" s="15" t="s">
        <v>388</v>
      </c>
      <c r="H77" s="15" t="s">
        <v>388</v>
      </c>
      <c r="I77" s="93">
        <v>7.9813770380862833E-4</v>
      </c>
      <c r="J77" s="93">
        <v>4.0919984987724404E-3</v>
      </c>
      <c r="K77" s="93">
        <v>1.5304329999999996E-2</v>
      </c>
      <c r="L77" s="15" t="s">
        <v>388</v>
      </c>
      <c r="M77" s="15" t="s">
        <v>388</v>
      </c>
      <c r="N77" s="93">
        <v>2.3300000000000001E-2</v>
      </c>
      <c r="O77" s="93">
        <v>5.3600000000000002E-2</v>
      </c>
      <c r="P77" s="93">
        <v>2.4300000000000003E-3</v>
      </c>
      <c r="Q77" s="93">
        <v>4.1200000000000001E-2</v>
      </c>
      <c r="R77" s="15" t="s">
        <v>388</v>
      </c>
      <c r="S77" s="93">
        <v>9.3200000000000005E-2</v>
      </c>
      <c r="T77" s="15" t="s">
        <v>388</v>
      </c>
      <c r="U77" s="15" t="s">
        <v>388</v>
      </c>
      <c r="V77" s="93">
        <v>5.7676000000000007</v>
      </c>
      <c r="W77" s="93">
        <v>6.7049498106649466E-2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43" t="s">
        <v>196</v>
      </c>
      <c r="C78" s="43" t="s">
        <v>197</v>
      </c>
      <c r="D78" s="45"/>
      <c r="E78" s="15" t="s">
        <v>388</v>
      </c>
      <c r="F78" s="93">
        <v>8.4499999999999992E-3</v>
      </c>
      <c r="G78" s="93">
        <v>5.6409999999999995E-2</v>
      </c>
      <c r="H78" s="15" t="s">
        <v>388</v>
      </c>
      <c r="I78" s="93">
        <v>4.393750000000001E-4</v>
      </c>
      <c r="J78" s="93">
        <v>5.7812499999999997E-4</v>
      </c>
      <c r="K78" s="93">
        <v>7.3999999999999999E-4</v>
      </c>
      <c r="L78" s="93">
        <v>3.7E-7</v>
      </c>
      <c r="M78" s="93">
        <v>9.7400000000000014E-2</v>
      </c>
      <c r="N78" s="93">
        <v>3.0899999999999999E-3</v>
      </c>
      <c r="O78" s="93">
        <v>7.9000000000000001E-4</v>
      </c>
      <c r="P78" s="93">
        <v>6.0688378783758901E-6</v>
      </c>
      <c r="Q78" s="93">
        <v>6.9521757777704458E-3</v>
      </c>
      <c r="R78" s="93">
        <v>1.8243243243243248E-3</v>
      </c>
      <c r="S78" s="93">
        <v>6.0569999999999999E-2</v>
      </c>
      <c r="T78" s="93">
        <v>4.5900000000000003E-3</v>
      </c>
      <c r="U78" s="93">
        <v>0.121</v>
      </c>
      <c r="V78" s="93">
        <v>8.8000000000000005E-3</v>
      </c>
      <c r="W78" s="93">
        <v>1.1789999999999999E-3</v>
      </c>
      <c r="X78" s="15" t="s">
        <v>388</v>
      </c>
      <c r="Y78" s="15" t="s">
        <v>388</v>
      </c>
      <c r="Z78" s="15" t="s">
        <v>388</v>
      </c>
      <c r="AA78" s="15" t="s">
        <v>388</v>
      </c>
      <c r="AB78" s="15" t="s">
        <v>388</v>
      </c>
      <c r="AC78" s="93">
        <v>5.8105334415000005</v>
      </c>
      <c r="AD78" s="93">
        <v>3.6211000000000001E-4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43" t="s">
        <v>199</v>
      </c>
      <c r="C79" s="43" t="s">
        <v>200</v>
      </c>
      <c r="D79" s="45"/>
      <c r="E79" s="15" t="s">
        <v>388</v>
      </c>
      <c r="F79" s="93">
        <v>6.2E-2</v>
      </c>
      <c r="G79" s="93">
        <v>8.8470588226999998E-3</v>
      </c>
      <c r="H79" s="93">
        <v>0.126</v>
      </c>
      <c r="I79" s="15" t="s">
        <v>389</v>
      </c>
      <c r="J79" s="15" t="s">
        <v>389</v>
      </c>
      <c r="K79" s="15" t="s">
        <v>389</v>
      </c>
      <c r="L79" s="15" t="s">
        <v>388</v>
      </c>
      <c r="M79" s="15" t="s">
        <v>388</v>
      </c>
      <c r="N79" s="15" t="s">
        <v>388</v>
      </c>
      <c r="O79" s="15" t="s">
        <v>388</v>
      </c>
      <c r="P79" s="15" t="s">
        <v>388</v>
      </c>
      <c r="Q79" s="15" t="s">
        <v>388</v>
      </c>
      <c r="R79" s="15" t="s">
        <v>388</v>
      </c>
      <c r="S79" s="15" t="s">
        <v>388</v>
      </c>
      <c r="T79" s="93">
        <v>2.6</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43" t="s">
        <v>202</v>
      </c>
      <c r="C80" s="43" t="s">
        <v>203</v>
      </c>
      <c r="D80" s="45"/>
      <c r="E80" s="15" t="s">
        <v>388</v>
      </c>
      <c r="F80" s="93">
        <v>1.2147380000000003E-2</v>
      </c>
      <c r="G80" s="93">
        <v>7.5000000000000002E-4</v>
      </c>
      <c r="H80" s="93">
        <v>1.1E-4</v>
      </c>
      <c r="I80" s="93">
        <v>8.9461999999999979E-3</v>
      </c>
      <c r="J80" s="93">
        <v>1.0725200000000002E-2</v>
      </c>
      <c r="K80" s="93">
        <v>1.7790000000000004E-2</v>
      </c>
      <c r="L80" s="15" t="s">
        <v>388</v>
      </c>
      <c r="M80" s="15" t="s">
        <v>388</v>
      </c>
      <c r="N80" s="93">
        <v>0.42408999999999997</v>
      </c>
      <c r="O80" s="93">
        <v>6.0990000000000003E-2</v>
      </c>
      <c r="P80" s="93">
        <v>7.1999999999999994E-4</v>
      </c>
      <c r="Q80" s="93">
        <v>0.25155</v>
      </c>
      <c r="R80" s="93">
        <v>8.1029999999999991E-2</v>
      </c>
      <c r="S80" s="93">
        <v>0.89530999999999994</v>
      </c>
      <c r="T80" s="93">
        <v>0.59484999999999999</v>
      </c>
      <c r="U80" s="93">
        <v>1.3000000000000001E-2</v>
      </c>
      <c r="V80" s="93">
        <v>2.2444999999999999</v>
      </c>
      <c r="W80" s="15" t="s">
        <v>388</v>
      </c>
      <c r="X80" s="15" t="s">
        <v>388</v>
      </c>
      <c r="Y80" s="15" t="s">
        <v>388</v>
      </c>
      <c r="Z80" s="15" t="s">
        <v>388</v>
      </c>
      <c r="AA80" s="15" t="s">
        <v>388</v>
      </c>
      <c r="AB80" s="15" t="s">
        <v>388</v>
      </c>
      <c r="AC80" s="15" t="s">
        <v>388</v>
      </c>
      <c r="AD80" s="93">
        <v>1.1274684955041001E-2</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43" t="s">
        <v>204</v>
      </c>
      <c r="C81" s="43" t="s">
        <v>205</v>
      </c>
      <c r="D81" s="45"/>
      <c r="E81" s="15" t="s">
        <v>388</v>
      </c>
      <c r="F81" s="15" t="s">
        <v>388</v>
      </c>
      <c r="G81" s="15" t="s">
        <v>388</v>
      </c>
      <c r="H81" s="15" t="s">
        <v>388</v>
      </c>
      <c r="I81" s="93">
        <v>6.1113226160000003E-4</v>
      </c>
      <c r="J81" s="93">
        <v>6.1113226159999999E-3</v>
      </c>
      <c r="K81" s="93">
        <v>1.2222645232E-2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3055.6613079999997</v>
      </c>
      <c r="AL81" s="38" t="s">
        <v>409</v>
      </c>
    </row>
    <row r="82" spans="1:38" s="2" customFormat="1" ht="26.25" customHeight="1" thickBot="1" x14ac:dyDescent="0.25">
      <c r="A82" s="43" t="s">
        <v>206</v>
      </c>
      <c r="B82" s="43" t="s">
        <v>207</v>
      </c>
      <c r="C82" s="43" t="s">
        <v>208</v>
      </c>
      <c r="D82" s="45"/>
      <c r="E82" s="15" t="s">
        <v>388</v>
      </c>
      <c r="F82" s="93">
        <v>5.2578446903147391</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43" t="s">
        <v>209</v>
      </c>
      <c r="C83" s="43" t="s">
        <v>210</v>
      </c>
      <c r="D83" s="45"/>
      <c r="E83" s="15" t="s">
        <v>388</v>
      </c>
      <c r="F83" s="93">
        <v>0.34712049900000003</v>
      </c>
      <c r="G83" s="15" t="s">
        <v>388</v>
      </c>
      <c r="H83" s="15" t="s">
        <v>388</v>
      </c>
      <c r="I83" s="93">
        <v>5.5E-2</v>
      </c>
      <c r="J83" s="93">
        <v>0.06</v>
      </c>
      <c r="K83" s="93">
        <v>0.08</v>
      </c>
      <c r="L83" s="93">
        <v>3.1350000000000002E-3</v>
      </c>
      <c r="M83" s="15" t="s">
        <v>388</v>
      </c>
      <c r="N83" s="15" t="s">
        <v>388</v>
      </c>
      <c r="O83" s="15" t="s">
        <v>388</v>
      </c>
      <c r="P83" s="15" t="s">
        <v>388</v>
      </c>
      <c r="Q83" s="15" t="s">
        <v>388</v>
      </c>
      <c r="R83" s="15" t="s">
        <v>388</v>
      </c>
      <c r="S83" s="15" t="s">
        <v>388</v>
      </c>
      <c r="T83" s="15" t="s">
        <v>388</v>
      </c>
      <c r="U83" s="15" t="s">
        <v>388</v>
      </c>
      <c r="V83" s="15" t="s">
        <v>388</v>
      </c>
      <c r="W83" s="93">
        <v>0.01</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43" t="s">
        <v>211</v>
      </c>
      <c r="C84" s="43" t="s">
        <v>212</v>
      </c>
      <c r="D84" s="45"/>
      <c r="E84" s="15" t="s">
        <v>388</v>
      </c>
      <c r="F84" s="93">
        <v>0.28268863299999997</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43" t="s">
        <v>213</v>
      </c>
      <c r="C85" s="43" t="s">
        <v>410</v>
      </c>
      <c r="D85" s="45"/>
      <c r="E85" s="15" t="s">
        <v>388</v>
      </c>
      <c r="F85" s="93">
        <v>9.1697308571599976</v>
      </c>
      <c r="G85" s="15" t="s">
        <v>388</v>
      </c>
      <c r="H85" s="15" t="s">
        <v>388</v>
      </c>
      <c r="I85" s="93">
        <v>8.4000000000000003E-4</v>
      </c>
      <c r="J85" s="93">
        <v>1.3440000000000001E-3</v>
      </c>
      <c r="K85" s="93">
        <v>1.6800000000000001E-3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43" t="s">
        <v>215</v>
      </c>
      <c r="C86" s="43" t="s">
        <v>216</v>
      </c>
      <c r="D86" s="45"/>
      <c r="E86" s="15" t="s">
        <v>388</v>
      </c>
      <c r="F86" s="93">
        <v>0.44640101999999998</v>
      </c>
      <c r="G86" s="15" t="s">
        <v>388</v>
      </c>
      <c r="H86" s="93">
        <v>1.37E-2</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43" t="s">
        <v>220</v>
      </c>
      <c r="C88" s="43" t="s">
        <v>221</v>
      </c>
      <c r="D88" s="45"/>
      <c r="E88" s="15" t="s">
        <v>388</v>
      </c>
      <c r="F88" s="93">
        <v>2.364967503914976</v>
      </c>
      <c r="G88" s="93">
        <v>2E-3</v>
      </c>
      <c r="H88" s="93">
        <v>1.3600000000000001E-3</v>
      </c>
      <c r="I88" s="93">
        <v>2.6850000000000003E-3</v>
      </c>
      <c r="J88" s="93">
        <v>4.2960000000000003E-3</v>
      </c>
      <c r="K88" s="93">
        <v>5.4000000000000003E-3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43" t="s">
        <v>222</v>
      </c>
      <c r="C89" s="43" t="s">
        <v>223</v>
      </c>
      <c r="D89" s="45"/>
      <c r="E89" s="15" t="s">
        <v>388</v>
      </c>
      <c r="F89" s="93">
        <v>1.34030754</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43" t="s">
        <v>224</v>
      </c>
      <c r="C90" s="43" t="s">
        <v>225</v>
      </c>
      <c r="D90" s="45"/>
      <c r="E90" s="15" t="s">
        <v>388</v>
      </c>
      <c r="F90" s="93">
        <v>1.3313046400000004</v>
      </c>
      <c r="G90" s="93">
        <v>4.540000000000001E-2</v>
      </c>
      <c r="H90" s="93">
        <v>0.12776999999999999</v>
      </c>
      <c r="I90" s="93">
        <v>9.3300700000000014E-2</v>
      </c>
      <c r="J90" s="93">
        <v>0.10112909999999999</v>
      </c>
      <c r="K90" s="93">
        <v>0.10854999999999998</v>
      </c>
      <c r="L90" s="93">
        <v>1.638E-6</v>
      </c>
      <c r="M90" s="15" t="s">
        <v>388</v>
      </c>
      <c r="N90" s="15" t="s">
        <v>388</v>
      </c>
      <c r="O90" s="15" t="s">
        <v>388</v>
      </c>
      <c r="P90" s="15" t="s">
        <v>388</v>
      </c>
      <c r="Q90" s="15" t="s">
        <v>388</v>
      </c>
      <c r="R90" s="15" t="s">
        <v>388</v>
      </c>
      <c r="S90" s="15" t="s">
        <v>388</v>
      </c>
      <c r="T90" s="15" t="s">
        <v>388</v>
      </c>
      <c r="U90" s="15" t="s">
        <v>388</v>
      </c>
      <c r="V90" s="15" t="s">
        <v>388</v>
      </c>
      <c r="W90" s="15" t="s">
        <v>388</v>
      </c>
      <c r="X90" s="93">
        <v>3.6470910000000003E-3</v>
      </c>
      <c r="Y90" s="93">
        <v>1.8409126000000001E-3</v>
      </c>
      <c r="Z90" s="93">
        <v>1.8409126000000001E-3</v>
      </c>
      <c r="AA90" s="93">
        <v>1.8409126000000001E-3</v>
      </c>
      <c r="AB90" s="93">
        <v>9.1698287999999982E-3</v>
      </c>
      <c r="AC90" s="93">
        <v>1.1144520000000002E-3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43" t="s">
        <v>383</v>
      </c>
      <c r="C91" s="43" t="s">
        <v>226</v>
      </c>
      <c r="D91" s="45"/>
      <c r="E91" s="93">
        <v>8.0371620000000005E-3</v>
      </c>
      <c r="F91" s="93">
        <v>2.0421412E-2</v>
      </c>
      <c r="G91" s="93">
        <v>5.1389009999999995E-3</v>
      </c>
      <c r="H91" s="93">
        <v>1.7510095E-2</v>
      </c>
      <c r="I91" s="93">
        <v>0.11400948229862001</v>
      </c>
      <c r="J91" s="93">
        <v>0.11409112617016001</v>
      </c>
      <c r="K91" s="93">
        <v>0.11410798925409002</v>
      </c>
      <c r="L91" s="93">
        <v>5.1264495000000014E-4</v>
      </c>
      <c r="M91" s="93">
        <v>0.24465003400000002</v>
      </c>
      <c r="N91" s="93">
        <v>1.3340724319999999</v>
      </c>
      <c r="O91" s="93">
        <v>2.5302622040000004E-2</v>
      </c>
      <c r="P91" s="93">
        <v>9.6992511E-5</v>
      </c>
      <c r="Q91" s="93">
        <v>2.2631585900000002E-3</v>
      </c>
      <c r="R91" s="93">
        <v>2.6545318800000002E-2</v>
      </c>
      <c r="S91" s="93">
        <v>0.77830483199999989</v>
      </c>
      <c r="T91" s="93">
        <v>6.2440800000000005E-2</v>
      </c>
      <c r="U91" s="15" t="s">
        <v>387</v>
      </c>
      <c r="V91" s="93">
        <v>0.45381409</v>
      </c>
      <c r="W91" s="93">
        <v>4.2193000000000005E-4</v>
      </c>
      <c r="X91" s="93">
        <v>4.683423E-4</v>
      </c>
      <c r="Y91" s="93">
        <v>1.898685E-4</v>
      </c>
      <c r="Z91" s="93">
        <v>1.898685E-4</v>
      </c>
      <c r="AA91" s="93">
        <v>1.898685E-4</v>
      </c>
      <c r="AB91" s="93">
        <v>1.0379478000000001E-3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43" t="s">
        <v>227</v>
      </c>
      <c r="C92" s="43" t="s">
        <v>228</v>
      </c>
      <c r="D92" s="45"/>
      <c r="E92" s="15" t="s">
        <v>388</v>
      </c>
      <c r="F92" s="93">
        <v>2.1620477189860003</v>
      </c>
      <c r="G92" s="93">
        <v>1.5892689954986683</v>
      </c>
      <c r="H92" s="93">
        <v>0.23967359999999999</v>
      </c>
      <c r="I92" s="93">
        <v>0.4397409721461133</v>
      </c>
      <c r="J92" s="93">
        <v>0.56684532146953082</v>
      </c>
      <c r="K92" s="93">
        <v>0.67659696925000001</v>
      </c>
      <c r="L92" s="93">
        <v>1.4381610675798944E-2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43" t="s">
        <v>230</v>
      </c>
      <c r="C93" s="43" t="s">
        <v>411</v>
      </c>
      <c r="D93" s="45"/>
      <c r="E93" s="15" t="s">
        <v>388</v>
      </c>
      <c r="F93" s="93">
        <v>2.0103580528000005</v>
      </c>
      <c r="G93" s="15" t="s">
        <v>388</v>
      </c>
      <c r="H93" s="15" t="s">
        <v>388</v>
      </c>
      <c r="I93" s="93">
        <v>0.41407887999999998</v>
      </c>
      <c r="J93" s="93">
        <v>0.44427387999999995</v>
      </c>
      <c r="K93" s="93">
        <v>0.47122627999999994</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43" t="s">
        <v>233</v>
      </c>
      <c r="C95" s="43" t="s">
        <v>234</v>
      </c>
      <c r="D95" s="45"/>
      <c r="E95" s="93" t="s">
        <v>388</v>
      </c>
      <c r="F95" s="93">
        <v>1.1707897400000002</v>
      </c>
      <c r="G95" s="93" t="s">
        <v>388</v>
      </c>
      <c r="H95" s="15" t="s">
        <v>388</v>
      </c>
      <c r="I95" s="93">
        <v>2.7585914493519329E-2</v>
      </c>
      <c r="J95" s="93">
        <v>8.1795577623938923E-2</v>
      </c>
      <c r="K95" s="93">
        <v>0.25552204000000006</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25">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25">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43" t="s">
        <v>239</v>
      </c>
      <c r="C98" s="43" t="s">
        <v>240</v>
      </c>
      <c r="D98" s="45"/>
      <c r="E98" s="93" t="s">
        <v>388</v>
      </c>
      <c r="F98" s="93">
        <v>4.0618000000000001E-2</v>
      </c>
      <c r="G98" s="93">
        <v>3.96E-3</v>
      </c>
      <c r="H98" s="93">
        <v>5.4900000000000001E-3</v>
      </c>
      <c r="I98" s="93">
        <v>3.5009460045586006E-2</v>
      </c>
      <c r="J98" s="93">
        <v>4.9368284510463517E-2</v>
      </c>
      <c r="K98" s="93">
        <v>5.6586711200999999E-2</v>
      </c>
      <c r="L98" s="93" t="s">
        <v>388</v>
      </c>
      <c r="M98" s="93" t="s">
        <v>388</v>
      </c>
      <c r="N98" s="93" t="s">
        <v>388</v>
      </c>
      <c r="O98" s="93" t="s">
        <v>388</v>
      </c>
      <c r="P98" s="93" t="s">
        <v>388</v>
      </c>
      <c r="Q98" s="93" t="s">
        <v>388</v>
      </c>
      <c r="R98" s="93" t="s">
        <v>388</v>
      </c>
      <c r="S98" s="93" t="s">
        <v>388</v>
      </c>
      <c r="T98" s="93" t="s">
        <v>388</v>
      </c>
      <c r="U98" s="15" t="s">
        <v>388</v>
      </c>
      <c r="V98" s="93" t="s">
        <v>388</v>
      </c>
      <c r="W98" s="93">
        <v>9.7091999999999994E-3</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43" t="s">
        <v>242</v>
      </c>
      <c r="C99" s="43" t="s">
        <v>412</v>
      </c>
      <c r="D99" s="45"/>
      <c r="E99" s="93">
        <v>6.2664147380000007E-2</v>
      </c>
      <c r="F99" s="93">
        <v>5.9262693410000002</v>
      </c>
      <c r="G99" s="93" t="s">
        <v>388</v>
      </c>
      <c r="H99" s="93">
        <v>5.750357073</v>
      </c>
      <c r="I99" s="93">
        <v>6.8892679910000004E-2</v>
      </c>
      <c r="J99" s="93">
        <v>0.10585948380000001</v>
      </c>
      <c r="K99" s="93">
        <v>0.23188267870000001</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289.339</v>
      </c>
      <c r="AL99" s="38" t="s">
        <v>243</v>
      </c>
    </row>
    <row r="100" spans="1:38" s="2" customFormat="1" ht="26.25" customHeight="1" thickBot="1" x14ac:dyDescent="0.25">
      <c r="A100" s="43" t="s">
        <v>241</v>
      </c>
      <c r="B100" s="43" t="s">
        <v>244</v>
      </c>
      <c r="C100" s="43" t="s">
        <v>413</v>
      </c>
      <c r="D100" s="45"/>
      <c r="E100" s="93">
        <v>0.15563709631</v>
      </c>
      <c r="F100" s="93">
        <v>3.9569118013</v>
      </c>
      <c r="G100" s="93" t="s">
        <v>388</v>
      </c>
      <c r="H100" s="93">
        <v>5.2971608072</v>
      </c>
      <c r="I100" s="93">
        <v>5.4604179581999999E-2</v>
      </c>
      <c r="J100" s="93">
        <v>8.3962470662000008E-2</v>
      </c>
      <c r="K100" s="93">
        <v>0.1814935013</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636.46900000000005</v>
      </c>
      <c r="AL100" s="38" t="s">
        <v>243</v>
      </c>
    </row>
    <row r="101" spans="1:38" s="2" customFormat="1" ht="26.25" customHeight="1" thickBot="1" x14ac:dyDescent="0.25">
      <c r="A101" s="43" t="s">
        <v>241</v>
      </c>
      <c r="B101" s="43" t="s">
        <v>245</v>
      </c>
      <c r="C101" s="43" t="s">
        <v>246</v>
      </c>
      <c r="D101" s="45"/>
      <c r="E101" s="93">
        <v>6.8998095670000006E-3</v>
      </c>
      <c r="F101" s="93">
        <v>0.13962743960000001</v>
      </c>
      <c r="G101" s="93" t="s">
        <v>388</v>
      </c>
      <c r="H101" s="93">
        <v>0.1028188567</v>
      </c>
      <c r="I101" s="93">
        <v>1.1518060440000001E-3</v>
      </c>
      <c r="J101" s="93">
        <v>3.4554181329999999E-3</v>
      </c>
      <c r="K101" s="93">
        <v>8.0626423110000001E-3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125.673</v>
      </c>
      <c r="AL101" s="38" t="s">
        <v>243</v>
      </c>
    </row>
    <row r="102" spans="1:38" s="2" customFormat="1" ht="26.25" customHeight="1" thickBot="1" x14ac:dyDescent="0.25">
      <c r="A102" s="43" t="s">
        <v>241</v>
      </c>
      <c r="B102" s="43" t="s">
        <v>247</v>
      </c>
      <c r="C102" s="43" t="s">
        <v>414</v>
      </c>
      <c r="D102" s="45"/>
      <c r="E102" s="93">
        <v>1.9941044550000002E-2</v>
      </c>
      <c r="F102" s="93">
        <v>0.36816818438999999</v>
      </c>
      <c r="G102" s="93" t="s">
        <v>388</v>
      </c>
      <c r="H102" s="93">
        <v>3.8240236034700001</v>
      </c>
      <c r="I102" s="93">
        <v>3.0055698580000001E-3</v>
      </c>
      <c r="J102" s="93">
        <v>6.4310803574E-2</v>
      </c>
      <c r="K102" s="93">
        <v>0.39909367892299996</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979</v>
      </c>
      <c r="AL102" s="38" t="s">
        <v>243</v>
      </c>
    </row>
    <row r="103" spans="1:38" s="2" customFormat="1" ht="26.25" customHeight="1" thickBot="1" x14ac:dyDescent="0.25">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43" t="s">
        <v>250</v>
      </c>
      <c r="C104" s="43" t="s">
        <v>251</v>
      </c>
      <c r="D104" s="45"/>
      <c r="E104" s="93">
        <v>3.9047108800000001E-4</v>
      </c>
      <c r="F104" s="93">
        <v>3.9291176840000001E-3</v>
      </c>
      <c r="G104" s="93" t="s">
        <v>388</v>
      </c>
      <c r="H104" s="93">
        <v>5.8185008050000006E-3</v>
      </c>
      <c r="I104" s="93">
        <v>4.4817356000000002E-5</v>
      </c>
      <c r="J104" s="93">
        <v>1.3445206700000002E-4</v>
      </c>
      <c r="K104" s="93">
        <v>3.1372149100000003E-4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4.8899999999999997</v>
      </c>
      <c r="AL104" s="38" t="s">
        <v>243</v>
      </c>
    </row>
    <row r="105" spans="1:38" s="2" customFormat="1" ht="26.25" customHeight="1" thickBot="1" x14ac:dyDescent="0.25">
      <c r="A105" s="43" t="s">
        <v>241</v>
      </c>
      <c r="B105" s="43" t="s">
        <v>252</v>
      </c>
      <c r="C105" s="43" t="s">
        <v>253</v>
      </c>
      <c r="D105" s="45"/>
      <c r="E105" s="93">
        <v>2.8625851624000002E-2</v>
      </c>
      <c r="F105" s="93">
        <v>0.25289703960300003</v>
      </c>
      <c r="G105" s="93" t="s">
        <v>388</v>
      </c>
      <c r="H105" s="93">
        <v>0.65831489000999999</v>
      </c>
      <c r="I105" s="93">
        <v>6.3373752430000005E-3</v>
      </c>
      <c r="J105" s="93">
        <v>9.9587325249999997E-3</v>
      </c>
      <c r="K105" s="93">
        <v>2.1728143687999999E-2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74.3</v>
      </c>
      <c r="AL105" s="38" t="s">
        <v>243</v>
      </c>
    </row>
    <row r="106" spans="1:38" s="2" customFormat="1" ht="26.25" customHeight="1" thickBot="1" x14ac:dyDescent="0.25">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93" t="s">
        <v>415</v>
      </c>
      <c r="AJ106" s="15" t="s">
        <v>415</v>
      </c>
      <c r="AK106" s="15" t="s">
        <v>415</v>
      </c>
      <c r="AL106" s="38" t="s">
        <v>415</v>
      </c>
    </row>
    <row r="107" spans="1:38" s="2" customFormat="1" ht="26.25" customHeight="1" thickBot="1" x14ac:dyDescent="0.25">
      <c r="A107" s="43" t="s">
        <v>241</v>
      </c>
      <c r="B107" s="43" t="s">
        <v>256</v>
      </c>
      <c r="C107" s="43" t="s">
        <v>416</v>
      </c>
      <c r="D107" s="45"/>
      <c r="E107" s="93">
        <v>3.4970650647000001E-2</v>
      </c>
      <c r="F107" s="93">
        <v>0.18077194650000003</v>
      </c>
      <c r="G107" s="93" t="s">
        <v>388</v>
      </c>
      <c r="H107" s="93">
        <v>0.35981980979299999</v>
      </c>
      <c r="I107" s="93">
        <v>8.952288349E-3</v>
      </c>
      <c r="J107" s="93">
        <v>0.1193638447</v>
      </c>
      <c r="K107" s="93">
        <v>0.56697826210000002</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3393.7730000000001</v>
      </c>
      <c r="AL107" s="38" t="s">
        <v>243</v>
      </c>
    </row>
    <row r="108" spans="1:38" s="2" customFormat="1" ht="26.25" customHeight="1" thickBot="1" x14ac:dyDescent="0.25">
      <c r="A108" s="43" t="s">
        <v>241</v>
      </c>
      <c r="B108" s="43" t="s">
        <v>257</v>
      </c>
      <c r="C108" s="43" t="s">
        <v>417</v>
      </c>
      <c r="D108" s="45"/>
      <c r="E108" s="93">
        <v>5.0884009192999999E-2</v>
      </c>
      <c r="F108" s="93">
        <v>0.47932609892000005</v>
      </c>
      <c r="G108" s="93" t="s">
        <v>388</v>
      </c>
      <c r="H108" s="93">
        <v>0.36484788374999999</v>
      </c>
      <c r="I108" s="93">
        <v>5.0488499999999997E-3</v>
      </c>
      <c r="J108" s="93">
        <v>5.0488499999999999E-2</v>
      </c>
      <c r="K108" s="93">
        <v>0.100977</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4616.2060000000001</v>
      </c>
      <c r="AL108" s="38" t="s">
        <v>243</v>
      </c>
    </row>
    <row r="109" spans="1:38" s="2" customFormat="1" ht="26.25" customHeight="1" thickBot="1" x14ac:dyDescent="0.25">
      <c r="A109" s="43" t="s">
        <v>241</v>
      </c>
      <c r="B109" s="43" t="s">
        <v>258</v>
      </c>
      <c r="C109" s="43" t="s">
        <v>418</v>
      </c>
      <c r="D109" s="45"/>
      <c r="E109" s="93">
        <v>8.111442243999999E-3</v>
      </c>
      <c r="F109" s="93">
        <v>3.1774794670000002E-2</v>
      </c>
      <c r="G109" s="15" t="s">
        <v>388</v>
      </c>
      <c r="H109" s="93">
        <v>8.4705776290000007E-2</v>
      </c>
      <c r="I109" s="93">
        <v>2.7967399999999998E-3</v>
      </c>
      <c r="J109" s="93">
        <v>1.5382070000000001E-2</v>
      </c>
      <c r="K109" s="93">
        <v>1.5382070000000001E-2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279.67399999999998</v>
      </c>
      <c r="AL109" s="38" t="s">
        <v>243</v>
      </c>
    </row>
    <row r="110" spans="1:38" s="2" customFormat="1" ht="26.25" customHeight="1" thickBot="1" x14ac:dyDescent="0.25">
      <c r="A110" s="43" t="s">
        <v>241</v>
      </c>
      <c r="B110" s="43" t="s">
        <v>259</v>
      </c>
      <c r="C110" s="43" t="s">
        <v>419</v>
      </c>
      <c r="D110" s="45"/>
      <c r="E110" s="93">
        <v>4.6201891459999997E-3</v>
      </c>
      <c r="F110" s="93">
        <v>2.0598544733000001E-2</v>
      </c>
      <c r="G110" s="15" t="s">
        <v>388</v>
      </c>
      <c r="H110" s="93">
        <v>5.1555316568999997E-2</v>
      </c>
      <c r="I110" s="93">
        <v>1.4477057171E-2</v>
      </c>
      <c r="J110" s="93">
        <v>0.10155974428599999</v>
      </c>
      <c r="K110" s="93">
        <v>0.10329930285700001</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850.27599999999995</v>
      </c>
      <c r="AL110" s="38" t="s">
        <v>243</v>
      </c>
    </row>
    <row r="111" spans="1:38" s="2" customFormat="1" ht="26.25" customHeight="1" thickBot="1" x14ac:dyDescent="0.25">
      <c r="A111" s="43" t="s">
        <v>241</v>
      </c>
      <c r="B111" s="43" t="s">
        <v>260</v>
      </c>
      <c r="C111" s="43" t="s">
        <v>420</v>
      </c>
      <c r="D111" s="45"/>
      <c r="E111" s="93">
        <v>5.6750073810000003E-2</v>
      </c>
      <c r="F111" s="93">
        <v>1.3474535381000001</v>
      </c>
      <c r="G111" s="15" t="s">
        <v>388</v>
      </c>
      <c r="H111" s="93">
        <v>2.5727462614999999</v>
      </c>
      <c r="I111" s="93">
        <v>1.4388E-2</v>
      </c>
      <c r="J111" s="93">
        <v>2.8775999999999999E-2</v>
      </c>
      <c r="K111" s="93">
        <v>6.4746000000000012E-2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3790.65</v>
      </c>
      <c r="AL111" s="38" t="s">
        <v>243</v>
      </c>
    </row>
    <row r="112" spans="1:38" s="2" customFormat="1" ht="26.25" customHeight="1" thickBot="1" x14ac:dyDescent="0.25">
      <c r="A112" s="43" t="s">
        <v>261</v>
      </c>
      <c r="B112" s="43" t="s">
        <v>262</v>
      </c>
      <c r="C112" s="43" t="s">
        <v>263</v>
      </c>
      <c r="D112" s="45"/>
      <c r="E112" s="93">
        <v>6.2640303400000006</v>
      </c>
      <c r="F112" s="93" t="s">
        <v>388</v>
      </c>
      <c r="G112" s="93" t="s">
        <v>388</v>
      </c>
      <c r="H112" s="93">
        <v>3.8463067230000001</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93" t="s">
        <v>388</v>
      </c>
      <c r="AJ112" s="15" t="s">
        <v>388</v>
      </c>
      <c r="AK112" s="93">
        <v>156.523</v>
      </c>
      <c r="AL112" s="38" t="s">
        <v>432</v>
      </c>
    </row>
    <row r="113" spans="1:38" s="2" customFormat="1" ht="26.25" customHeight="1" thickBot="1" x14ac:dyDescent="0.25">
      <c r="A113" s="43" t="s">
        <v>261</v>
      </c>
      <c r="B113" s="43" t="s">
        <v>264</v>
      </c>
      <c r="C113" s="43" t="s">
        <v>265</v>
      </c>
      <c r="D113" s="45"/>
      <c r="E113" s="93">
        <v>2.8521873560969997</v>
      </c>
      <c r="F113" s="93">
        <v>2.9511766306560001</v>
      </c>
      <c r="G113" s="15" t="s">
        <v>388</v>
      </c>
      <c r="H113" s="93">
        <v>9.9130938862750018</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43" t="s">
        <v>266</v>
      </c>
      <c r="C114" s="43" t="s">
        <v>421</v>
      </c>
      <c r="D114" s="45"/>
      <c r="E114" s="93">
        <v>5.0383299780000002E-2</v>
      </c>
      <c r="F114" s="93" t="s">
        <v>388</v>
      </c>
      <c r="G114" s="93" t="s">
        <v>388</v>
      </c>
      <c r="H114" s="93">
        <v>3.4413593149999998E-2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1259.5824945167151</v>
      </c>
      <c r="AL114" s="38" t="s">
        <v>441</v>
      </c>
    </row>
    <row r="115" spans="1:38" s="2" customFormat="1" ht="26.25" customHeight="1" thickBot="1" x14ac:dyDescent="0.25">
      <c r="A115" s="43" t="s">
        <v>261</v>
      </c>
      <c r="B115" s="43" t="s">
        <v>267</v>
      </c>
      <c r="C115" s="43" t="s">
        <v>268</v>
      </c>
      <c r="D115" s="45"/>
      <c r="E115" s="93">
        <v>0.29858257500000002</v>
      </c>
      <c r="F115" s="93" t="s">
        <v>388</v>
      </c>
      <c r="G115" s="93" t="s">
        <v>388</v>
      </c>
      <c r="H115" s="93">
        <v>0.59716515000000003</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43" t="s">
        <v>269</v>
      </c>
      <c r="C116" s="43" t="s">
        <v>422</v>
      </c>
      <c r="D116" s="45"/>
      <c r="E116" s="93">
        <v>0.56561593376800001</v>
      </c>
      <c r="F116" s="93">
        <v>6.360236725E-2</v>
      </c>
      <c r="G116" s="15" t="s">
        <v>388</v>
      </c>
      <c r="H116" s="93">
        <v>1.4304089238380002</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25">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25">
      <c r="A119" s="43" t="s">
        <v>261</v>
      </c>
      <c r="B119" s="43" t="s">
        <v>273</v>
      </c>
      <c r="C119" s="43" t="s">
        <v>274</v>
      </c>
      <c r="D119" s="45"/>
      <c r="E119" s="93" t="s">
        <v>388</v>
      </c>
      <c r="F119" s="93" t="s">
        <v>388</v>
      </c>
      <c r="G119" s="93" t="s">
        <v>388</v>
      </c>
      <c r="H119" s="93" t="s">
        <v>388</v>
      </c>
      <c r="I119" s="93">
        <v>0.20924855000000001</v>
      </c>
      <c r="J119" s="93">
        <v>3.7880549999999999</v>
      </c>
      <c r="K119" s="93">
        <v>3.7880549999999999</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1823.4999999999995</v>
      </c>
      <c r="AL119" s="38" t="s">
        <v>442</v>
      </c>
    </row>
    <row r="120" spans="1:38" s="2" customFormat="1" ht="26.25" customHeight="1" thickBot="1" x14ac:dyDescent="0.25">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25">
      <c r="A121" s="43" t="s">
        <v>261</v>
      </c>
      <c r="B121" s="43" t="s">
        <v>277</v>
      </c>
      <c r="C121" s="43" t="s">
        <v>278</v>
      </c>
      <c r="D121" s="45" t="s">
        <v>279</v>
      </c>
      <c r="E121" s="93" t="s">
        <v>388</v>
      </c>
      <c r="F121" s="93">
        <v>0.7941207394830001</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1946.4</v>
      </c>
      <c r="AL121" s="38" t="s">
        <v>443</v>
      </c>
    </row>
    <row r="122" spans="1:38" s="2" customFormat="1" ht="26.25" customHeight="1" thickBot="1" x14ac:dyDescent="0.25">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6.9819000000000006E-2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25">
      <c r="A123" s="43" t="s">
        <v>261</v>
      </c>
      <c r="B123" s="43" t="s">
        <v>282</v>
      </c>
      <c r="C123" s="43" t="s">
        <v>283</v>
      </c>
      <c r="D123" s="45"/>
      <c r="E123" s="93">
        <v>5.1318395090000003E-2</v>
      </c>
      <c r="F123" s="93">
        <v>9.8359490110000003E-2</v>
      </c>
      <c r="G123" s="93">
        <v>7.3350572219999998E-3</v>
      </c>
      <c r="H123" s="93">
        <v>5.0274387699999999E-2</v>
      </c>
      <c r="I123" s="93">
        <v>0.1288112401</v>
      </c>
      <c r="J123" s="93">
        <v>0.1350955385</v>
      </c>
      <c r="K123" s="93">
        <v>0.13719030470000002</v>
      </c>
      <c r="L123" s="93">
        <v>1.596668448E-2</v>
      </c>
      <c r="M123" s="93">
        <v>1.6483109090000001</v>
      </c>
      <c r="N123" s="93">
        <v>1.4693290059999999E-3</v>
      </c>
      <c r="O123" s="93">
        <v>1.341190448E-2</v>
      </c>
      <c r="P123" s="93">
        <v>2.5874075250000004E-3</v>
      </c>
      <c r="Q123" s="93">
        <v>8.384465700000001E-5</v>
      </c>
      <c r="R123" s="93">
        <v>2.1466289550000003E-3</v>
      </c>
      <c r="S123" s="93">
        <v>9.8460208200000011E-4</v>
      </c>
      <c r="T123" s="93">
        <v>7.6755411100000003E-4</v>
      </c>
      <c r="U123" s="93">
        <v>5.6804497399999998E-4</v>
      </c>
      <c r="V123" s="93">
        <v>1.1181405090000001E-2</v>
      </c>
      <c r="W123" s="93" t="s">
        <v>388</v>
      </c>
      <c r="X123" s="93">
        <v>1.3788425050000001E-5</v>
      </c>
      <c r="Y123" s="93">
        <v>4.2102199189999995E-5</v>
      </c>
      <c r="Z123" s="93">
        <v>1.1758392399999999E-5</v>
      </c>
      <c r="AA123" s="93">
        <v>6.4798751919999994E-6</v>
      </c>
      <c r="AB123" s="93">
        <v>7.4128891831999993E-5</v>
      </c>
      <c r="AC123" s="93" t="s">
        <v>388</v>
      </c>
      <c r="AD123" s="93" t="s">
        <v>388</v>
      </c>
      <c r="AE123" s="92"/>
      <c r="AF123" s="93" t="s">
        <v>388</v>
      </c>
      <c r="AG123" s="15" t="s">
        <v>388</v>
      </c>
      <c r="AH123" s="15" t="s">
        <v>388</v>
      </c>
      <c r="AI123" s="93" t="s">
        <v>388</v>
      </c>
      <c r="AJ123" s="15" t="s">
        <v>388</v>
      </c>
      <c r="AK123" s="93">
        <v>20.947661539999999</v>
      </c>
      <c r="AL123" s="38" t="s">
        <v>436</v>
      </c>
    </row>
    <row r="124" spans="1:38" s="2" customFormat="1" ht="26.25" customHeight="1" thickBot="1" x14ac:dyDescent="0.25">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43" t="s">
        <v>287</v>
      </c>
      <c r="C125" s="43" t="s">
        <v>288</v>
      </c>
      <c r="D125" s="45"/>
      <c r="E125" s="15" t="s">
        <v>388</v>
      </c>
      <c r="F125" s="93">
        <v>0.11855935300000001</v>
      </c>
      <c r="G125" s="15" t="s">
        <v>388</v>
      </c>
      <c r="H125" s="15" t="s">
        <v>388</v>
      </c>
      <c r="I125" s="93">
        <v>1.3153403999999999E-4</v>
      </c>
      <c r="J125" s="93">
        <v>8.7290772000000007E-4</v>
      </c>
      <c r="K125" s="93">
        <v>1.8454624400000002E-3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3985.88</v>
      </c>
      <c r="AL125" s="38" t="s">
        <v>424</v>
      </c>
    </row>
    <row r="126" spans="1:38" s="2" customFormat="1" ht="26.25" customHeight="1" thickBot="1" x14ac:dyDescent="0.25">
      <c r="A126" s="43" t="s">
        <v>286</v>
      </c>
      <c r="B126" s="43" t="s">
        <v>289</v>
      </c>
      <c r="C126" s="43" t="s">
        <v>290</v>
      </c>
      <c r="D126" s="45"/>
      <c r="E126" s="15" t="s">
        <v>388</v>
      </c>
      <c r="F126" s="15" t="s">
        <v>388</v>
      </c>
      <c r="G126" s="15" t="s">
        <v>388</v>
      </c>
      <c r="H126" s="93">
        <v>0.13050640000000002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543.77670000000001</v>
      </c>
      <c r="AL126" s="38" t="s">
        <v>425</v>
      </c>
    </row>
    <row r="127" spans="1:38" s="2" customFormat="1" ht="26.25" customHeight="1" thickBot="1" x14ac:dyDescent="0.25">
      <c r="A127" s="43" t="s">
        <v>286</v>
      </c>
      <c r="B127" s="43" t="s">
        <v>291</v>
      </c>
      <c r="C127" s="43" t="s">
        <v>292</v>
      </c>
      <c r="D127" s="45"/>
      <c r="E127" s="15" t="s">
        <v>388</v>
      </c>
      <c r="F127" s="93" t="s">
        <v>388</v>
      </c>
      <c r="G127" s="93" t="s">
        <v>388</v>
      </c>
      <c r="H127" s="93">
        <v>9.5653098850000007E-2</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43" t="s">
        <v>299</v>
      </c>
      <c r="C130" s="43" t="s">
        <v>300</v>
      </c>
      <c r="D130" s="45" t="s">
        <v>295</v>
      </c>
      <c r="E130" s="15" t="s">
        <v>389</v>
      </c>
      <c r="F130" s="93" t="s">
        <v>389</v>
      </c>
      <c r="G130" s="15" t="s">
        <v>389</v>
      </c>
      <c r="H130" s="15" t="s">
        <v>389</v>
      </c>
      <c r="I130" s="15" t="s">
        <v>389</v>
      </c>
      <c r="J130" s="15" t="s">
        <v>389</v>
      </c>
      <c r="K130" s="15"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43" t="s">
        <v>305</v>
      </c>
      <c r="C133" s="43" t="s">
        <v>306</v>
      </c>
      <c r="D133" s="45" t="s">
        <v>295</v>
      </c>
      <c r="E133" s="15" t="s">
        <v>389</v>
      </c>
      <c r="F133" s="15" t="s">
        <v>389</v>
      </c>
      <c r="G133" s="15" t="s">
        <v>389</v>
      </c>
      <c r="H133" s="15" t="s">
        <v>388</v>
      </c>
      <c r="I133" s="93">
        <v>7.3105960000000015E-4</v>
      </c>
      <c r="J133" s="93">
        <v>7.3105960000000015E-4</v>
      </c>
      <c r="K133" s="93">
        <v>8.1238208000000017E-4</v>
      </c>
      <c r="L133" s="93">
        <v>3.6552980000000007E-4</v>
      </c>
      <c r="M133" s="15" t="s">
        <v>389</v>
      </c>
      <c r="N133" s="93">
        <v>6.3267203999999998E-4</v>
      </c>
      <c r="O133" s="93">
        <v>1.0597204000000001E-4</v>
      </c>
      <c r="P133" s="93">
        <v>2.2322567707123625E-2</v>
      </c>
      <c r="Q133" s="93">
        <v>2.8673548000000002E-4</v>
      </c>
      <c r="R133" s="93">
        <v>2.8568208000000005E-4</v>
      </c>
      <c r="S133" s="93">
        <v>2.6187523999999997E-4</v>
      </c>
      <c r="T133" s="93">
        <v>3.6510843999999992E-4</v>
      </c>
      <c r="U133" s="93">
        <v>4.1672504000000006E-4</v>
      </c>
      <c r="V133" s="93">
        <v>3.3734081599999998E-3</v>
      </c>
      <c r="W133" s="93">
        <v>5.6883599999999997E-4</v>
      </c>
      <c r="X133" s="93">
        <v>2.7809759999999998E-4</v>
      </c>
      <c r="Y133" s="93">
        <v>1.5190028E-4</v>
      </c>
      <c r="Z133" s="93">
        <v>1.3567791999999999E-4</v>
      </c>
      <c r="AA133" s="93">
        <v>1.4726531999999999E-4</v>
      </c>
      <c r="AB133" s="93">
        <v>7.1294111999999988E-4</v>
      </c>
      <c r="AC133" s="93">
        <v>3.1602000000000002E-3</v>
      </c>
      <c r="AD133" s="93">
        <v>8.6378799999999988E-3</v>
      </c>
      <c r="AE133" s="92"/>
      <c r="AF133" s="15" t="s">
        <v>388</v>
      </c>
      <c r="AG133" s="15" t="s">
        <v>388</v>
      </c>
      <c r="AH133" s="15" t="s">
        <v>388</v>
      </c>
      <c r="AI133" s="15" t="s">
        <v>388</v>
      </c>
      <c r="AJ133" s="15" t="s">
        <v>388</v>
      </c>
      <c r="AK133" s="93">
        <v>21068</v>
      </c>
      <c r="AL133" s="38" t="s">
        <v>427</v>
      </c>
    </row>
    <row r="134" spans="1:38" s="2" customFormat="1" ht="26.25" customHeight="1" thickBot="1" x14ac:dyDescent="0.25">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43" t="s">
        <v>311</v>
      </c>
      <c r="C136" s="43" t="s">
        <v>312</v>
      </c>
      <c r="D136" s="45"/>
      <c r="E136" s="15" t="s">
        <v>388</v>
      </c>
      <c r="F136" s="93">
        <v>7.6663751544715428E-3</v>
      </c>
      <c r="G136" s="15" t="s">
        <v>388</v>
      </c>
      <c r="H136" s="93">
        <v>0.35492680000000004</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511091.67696476949</v>
      </c>
      <c r="AL136" s="38" t="s">
        <v>440</v>
      </c>
    </row>
    <row r="137" spans="1:38" s="2" customFormat="1" ht="26.25" customHeight="1" thickBot="1" x14ac:dyDescent="0.25">
      <c r="A137" s="43" t="s">
        <v>286</v>
      </c>
      <c r="B137" s="43" t="s">
        <v>313</v>
      </c>
      <c r="C137" s="43" t="s">
        <v>314</v>
      </c>
      <c r="D137" s="45"/>
      <c r="E137" s="15" t="s">
        <v>388</v>
      </c>
      <c r="F137" s="93">
        <v>1.4353731717599998E-2</v>
      </c>
      <c r="G137" s="15" t="s">
        <v>388</v>
      </c>
      <c r="H137" s="93"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956915.44783999992</v>
      </c>
      <c r="AL137" s="38" t="s">
        <v>429</v>
      </c>
    </row>
    <row r="138" spans="1:38" s="2" customFormat="1" ht="26.25" customHeight="1" thickBot="1" x14ac:dyDescent="0.25">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43" t="s">
        <v>317</v>
      </c>
      <c r="C139" s="43" t="s">
        <v>430</v>
      </c>
      <c r="D139" s="45" t="s">
        <v>318</v>
      </c>
      <c r="E139" s="15" t="s">
        <v>388</v>
      </c>
      <c r="F139" s="15" t="s">
        <v>388</v>
      </c>
      <c r="G139" s="15" t="s">
        <v>388</v>
      </c>
      <c r="H139" s="15" t="s">
        <v>388</v>
      </c>
      <c r="I139" s="93">
        <v>0.17807055099999999</v>
      </c>
      <c r="J139" s="93">
        <v>0.17807055099999999</v>
      </c>
      <c r="K139" s="93">
        <v>0.17807055099999999</v>
      </c>
      <c r="L139" s="93">
        <v>1.5521683589999996E-2</v>
      </c>
      <c r="M139" s="15" t="s">
        <v>388</v>
      </c>
      <c r="N139" s="93">
        <v>5.0565899999999999E-4</v>
      </c>
      <c r="O139" s="93">
        <v>1.018283E-3</v>
      </c>
      <c r="P139" s="93">
        <v>1.018283E-3</v>
      </c>
      <c r="Q139" s="93">
        <v>1.6111438E-3</v>
      </c>
      <c r="R139" s="93">
        <v>1.5392650000000002E-3</v>
      </c>
      <c r="S139" s="93">
        <v>3.5903181999999995E-3</v>
      </c>
      <c r="T139" s="15" t="s">
        <v>388</v>
      </c>
      <c r="U139" s="15" t="s">
        <v>388</v>
      </c>
      <c r="V139" s="15" t="s">
        <v>388</v>
      </c>
      <c r="W139" s="93">
        <v>1.8416819770000001</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2786</v>
      </c>
      <c r="AL139" s="38" t="s">
        <v>407</v>
      </c>
    </row>
    <row r="140" spans="1:38" s="2" customFormat="1" ht="26.25" customHeight="1" thickBot="1" x14ac:dyDescent="0.25">
      <c r="A140" s="43" t="s">
        <v>319</v>
      </c>
      <c r="B140" s="43" t="s">
        <v>320</v>
      </c>
      <c r="C140" s="43" t="s">
        <v>431</v>
      </c>
      <c r="D140" s="45"/>
      <c r="E140" s="15" t="s">
        <v>388</v>
      </c>
      <c r="F140" s="15" t="s">
        <v>388</v>
      </c>
      <c r="G140" s="15" t="s">
        <v>388</v>
      </c>
      <c r="H140" s="93">
        <v>0.52219047622999992</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95" t="s">
        <v>321</v>
      </c>
      <c r="C141" s="96" t="s">
        <v>376</v>
      </c>
      <c r="D141" s="94" t="s">
        <v>141</v>
      </c>
      <c r="E141" s="94">
        <f t="shared" ref="E141:T141" si="0">SUM(E14:E140)</f>
        <v>187.26668520048997</v>
      </c>
      <c r="F141" s="94">
        <f t="shared" si="0"/>
        <v>112.50719405961733</v>
      </c>
      <c r="G141" s="94">
        <f t="shared" si="0"/>
        <v>66.156879865518448</v>
      </c>
      <c r="H141" s="94">
        <f t="shared" si="0"/>
        <v>39.764370653066422</v>
      </c>
      <c r="I141" s="94">
        <f t="shared" si="0"/>
        <v>23.183819564114074</v>
      </c>
      <c r="J141" s="94">
        <f t="shared" si="0"/>
        <v>38.422481956931598</v>
      </c>
      <c r="K141" s="94">
        <f t="shared" si="0"/>
        <v>53.704575104232575</v>
      </c>
      <c r="L141" s="94">
        <f t="shared" si="0"/>
        <v>5.4754172704401078</v>
      </c>
      <c r="M141" s="94">
        <f t="shared" si="0"/>
        <v>446.00427595520421</v>
      </c>
      <c r="N141" s="94">
        <f t="shared" si="0"/>
        <v>20.373240893562013</v>
      </c>
      <c r="O141" s="94">
        <f t="shared" si="0"/>
        <v>1.2831891806399616</v>
      </c>
      <c r="P141" s="94">
        <f t="shared" si="0"/>
        <v>0.88752642655238989</v>
      </c>
      <c r="Q141" s="94">
        <f t="shared" si="0"/>
        <v>3.3998345318584597</v>
      </c>
      <c r="R141" s="94">
        <f t="shared" si="0"/>
        <v>25.884786840579991</v>
      </c>
      <c r="S141" s="94">
        <f t="shared" si="0"/>
        <v>41.96547732379409</v>
      </c>
      <c r="T141" s="94">
        <f t="shared" si="0"/>
        <v>22.781635937374681</v>
      </c>
      <c r="U141" s="94" t="s">
        <v>387</v>
      </c>
      <c r="V141" s="94">
        <f t="shared" ref="V141:AD141" si="1">SUM(V14:V140)</f>
        <v>128.5815239622153</v>
      </c>
      <c r="W141" s="94">
        <f t="shared" si="1"/>
        <v>16.23372623375516</v>
      </c>
      <c r="X141" s="94">
        <f t="shared" si="1"/>
        <v>8.0570045252305551</v>
      </c>
      <c r="Y141" s="94">
        <f t="shared" si="1"/>
        <v>6.4005411845123579</v>
      </c>
      <c r="Z141" s="94">
        <f t="shared" si="1"/>
        <v>4.9724235569711421</v>
      </c>
      <c r="AA141" s="94">
        <f t="shared" si="1"/>
        <v>5.694186825230422</v>
      </c>
      <c r="AB141" s="94">
        <f t="shared" si="1"/>
        <v>25.124156091944478</v>
      </c>
      <c r="AC141" s="94">
        <f t="shared" si="1"/>
        <v>8.749111135695534</v>
      </c>
      <c r="AD141" s="94">
        <f t="shared" si="1"/>
        <v>27.566231286878924</v>
      </c>
      <c r="AE141" s="97"/>
      <c r="AF141" s="94">
        <f>SUM(AF14:AF140)</f>
        <v>340327.22218578256</v>
      </c>
      <c r="AG141" s="94">
        <f>SUM(AG14:AG140)</f>
        <v>268172.81678519631</v>
      </c>
      <c r="AH141" s="94">
        <f>SUM(AH14:AH140)</f>
        <v>151133.48588877972</v>
      </c>
      <c r="AI141" s="94">
        <f>SUM(AI14:AI140)</f>
        <v>330049.83834535303</v>
      </c>
      <c r="AJ141" s="94">
        <f>SUM(AJ14:AJ140)</f>
        <v>11232.316215999999</v>
      </c>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365</v>
      </c>
      <c r="C152" s="127" t="s">
        <v>362</v>
      </c>
      <c r="D152" s="125" t="s">
        <v>295</v>
      </c>
      <c r="E152" s="125">
        <f>SUM(E$141, E$151, IF(AND(ISNUMBER(SEARCH($B$4,"AT|BE|CH|GB|IE|LT|LU|NL")),SUM(E$143:E$149)&gt;0),SUM(E$143:E$149)-SUM(E$27:E$33),0))</f>
        <v>187.26668520048997</v>
      </c>
      <c r="F152" s="125">
        <f t="shared" ref="F152:AD152" si="2">SUM(F$141, F$151, IF(AND(ISNUMBER(SEARCH($B$4,"AT|BE|CH|GB|IE|LT|LU|NL")),SUM(F$143:F$149)&gt;0),SUM(F$143:F$149)-SUM(F$27:F$33),0))</f>
        <v>112.50719405961733</v>
      </c>
      <c r="G152" s="125">
        <f t="shared" si="2"/>
        <v>66.156879865518448</v>
      </c>
      <c r="H152" s="125">
        <f t="shared" si="2"/>
        <v>39.764370653066422</v>
      </c>
      <c r="I152" s="125">
        <f t="shared" si="2"/>
        <v>23.183819564114074</v>
      </c>
      <c r="J152" s="125">
        <f t="shared" si="2"/>
        <v>38.422481956931598</v>
      </c>
      <c r="K152" s="125">
        <f t="shared" si="2"/>
        <v>53.704575104232575</v>
      </c>
      <c r="L152" s="125">
        <f t="shared" si="2"/>
        <v>5.4754172704401078</v>
      </c>
      <c r="M152" s="125">
        <f t="shared" si="2"/>
        <v>446.00427595520421</v>
      </c>
      <c r="N152" s="125">
        <f t="shared" si="2"/>
        <v>20.373240893562013</v>
      </c>
      <c r="O152" s="125">
        <f t="shared" si="2"/>
        <v>1.2831891806399616</v>
      </c>
      <c r="P152" s="125">
        <f t="shared" si="2"/>
        <v>0.88752642655238989</v>
      </c>
      <c r="Q152" s="125">
        <f t="shared" si="2"/>
        <v>3.3998345318584597</v>
      </c>
      <c r="R152" s="125">
        <f t="shared" si="2"/>
        <v>25.884786840579991</v>
      </c>
      <c r="S152" s="125">
        <f t="shared" si="2"/>
        <v>41.96547732379409</v>
      </c>
      <c r="T152" s="125">
        <f t="shared" si="2"/>
        <v>22.781635937374681</v>
      </c>
      <c r="U152" s="125">
        <f t="shared" si="2"/>
        <v>0</v>
      </c>
      <c r="V152" s="125">
        <f t="shared" si="2"/>
        <v>128.5815239622153</v>
      </c>
      <c r="W152" s="125">
        <f t="shared" si="2"/>
        <v>16.23372623375516</v>
      </c>
      <c r="X152" s="125">
        <f t="shared" si="2"/>
        <v>8.0570045252305551</v>
      </c>
      <c r="Y152" s="125">
        <f t="shared" si="2"/>
        <v>6.4005411845123579</v>
      </c>
      <c r="Z152" s="125">
        <f t="shared" si="2"/>
        <v>4.9724235569711421</v>
      </c>
      <c r="AA152" s="125">
        <f t="shared" si="2"/>
        <v>5.694186825230422</v>
      </c>
      <c r="AB152" s="125">
        <f t="shared" si="2"/>
        <v>25.124156091944478</v>
      </c>
      <c r="AC152" s="125">
        <f t="shared" si="2"/>
        <v>8.749111135695534</v>
      </c>
      <c r="AD152" s="125">
        <f t="shared" si="2"/>
        <v>27.566231286878924</v>
      </c>
      <c r="AE152" s="114"/>
      <c r="AF152" s="125"/>
      <c r="AG152" s="125"/>
      <c r="AH152" s="125"/>
      <c r="AI152" s="125"/>
      <c r="AJ152" s="125"/>
      <c r="AK152" s="125"/>
      <c r="AL152" s="128"/>
    </row>
    <row r="153" spans="1:38" s="120" customFormat="1" ht="26.25" customHeight="1" thickBot="1" x14ac:dyDescent="0.25">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366</v>
      </c>
      <c r="C154" s="127" t="s">
        <v>363</v>
      </c>
      <c r="D154" s="125" t="s">
        <v>322</v>
      </c>
      <c r="E154" s="125">
        <f>SUM(E$141, E$153, -1 * IF(OR($B$6=2005,$B$6&gt;=2020),SUM(E$99:E$122),0), IF(AND(ISNUMBER(SEARCH($B$4,"AT|BE|CH|GB|IE|LT|LU|NL")),SUM(E$143:E$149)&gt;0),SUM(E$143:E$149)-SUM(E$27:E$33),0))</f>
        <v>187.26668520048997</v>
      </c>
      <c r="F154" s="125">
        <f>SUM(F$141, F$153, -1 * IF(OR($B$6=2005,$B$6&gt;=2020),SUM(F$99:F$122),0), IF(AND(ISNUMBER(SEARCH($B$4,"AT|BE|CH|GB|IE|LT|LU|NL")),SUM(F$143:F$149)&gt;0),SUM(F$143:F$149)-SUM(F$27:F$33),0))</f>
        <v>112.50719405961733</v>
      </c>
      <c r="G154" s="125">
        <f>SUM(G$141, G$153, IF(AND(ISNUMBER(SEARCH($B$4,"AT|BE|CH|GB|IE|LT|LU|NL")),SUM(G$143:G$149)&gt;0),SUM(G$143:G$149)-SUM(G$27:G$33),0))</f>
        <v>66.156879865518448</v>
      </c>
      <c r="H154" s="125">
        <f>SUM(H$141, H$153, IF(AND(ISNUMBER(SEARCH($B$4,"AT|BE|CH|GB|IE|LT|LU|NL")),SUM(H$143:H$149)&gt;0),SUM(H$143:H$149)-SUM(H$27:H$33),0))</f>
        <v>39.764370653066422</v>
      </c>
      <c r="I154" s="125">
        <f t="shared" ref="I154:AD154" si="3">SUM(I$141, I$153, IF(AND(ISNUMBER(SEARCH($B$4,"AT|BE|CH|GB|IE|LT|LU|NL")),SUM(I$143:I$149)&gt;0),SUM(I$143:I$149)-SUM(I$27:I$33),0))</f>
        <v>23.183819564114074</v>
      </c>
      <c r="J154" s="125">
        <f t="shared" si="3"/>
        <v>38.422481956931598</v>
      </c>
      <c r="K154" s="125">
        <f t="shared" si="3"/>
        <v>53.704575104232575</v>
      </c>
      <c r="L154" s="125">
        <f t="shared" si="3"/>
        <v>5.4754172704401078</v>
      </c>
      <c r="M154" s="125">
        <f t="shared" si="3"/>
        <v>446.00427595520421</v>
      </c>
      <c r="N154" s="125">
        <f t="shared" si="3"/>
        <v>20.373240893562013</v>
      </c>
      <c r="O154" s="125">
        <f t="shared" si="3"/>
        <v>1.2831891806399616</v>
      </c>
      <c r="P154" s="125">
        <f t="shared" si="3"/>
        <v>0.88752642655238989</v>
      </c>
      <c r="Q154" s="125">
        <f t="shared" si="3"/>
        <v>3.3998345318584597</v>
      </c>
      <c r="R154" s="125">
        <f t="shared" si="3"/>
        <v>25.884786840579991</v>
      </c>
      <c r="S154" s="125">
        <f t="shared" si="3"/>
        <v>41.96547732379409</v>
      </c>
      <c r="T154" s="125">
        <f t="shared" si="3"/>
        <v>22.781635937374681</v>
      </c>
      <c r="U154" s="125">
        <f t="shared" si="3"/>
        <v>0</v>
      </c>
      <c r="V154" s="125">
        <f t="shared" si="3"/>
        <v>128.5815239622153</v>
      </c>
      <c r="W154" s="125">
        <f t="shared" si="3"/>
        <v>16.23372623375516</v>
      </c>
      <c r="X154" s="125">
        <f t="shared" si="3"/>
        <v>8.0570045252305551</v>
      </c>
      <c r="Y154" s="125">
        <f t="shared" si="3"/>
        <v>6.4005411845123579</v>
      </c>
      <c r="Z154" s="125">
        <f t="shared" si="3"/>
        <v>4.9724235569711421</v>
      </c>
      <c r="AA154" s="125">
        <f t="shared" si="3"/>
        <v>5.694186825230422</v>
      </c>
      <c r="AB154" s="125">
        <f t="shared" si="3"/>
        <v>25.124156091944478</v>
      </c>
      <c r="AC154" s="125">
        <f t="shared" si="3"/>
        <v>8.749111135695534</v>
      </c>
      <c r="AD154" s="125">
        <f t="shared" si="3"/>
        <v>27.566231286878924</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34" t="s">
        <v>326</v>
      </c>
      <c r="C157" s="135" t="s">
        <v>327</v>
      </c>
      <c r="D157" s="136"/>
      <c r="E157" s="136">
        <v>6.3077161292175763</v>
      </c>
      <c r="F157" s="136">
        <v>0.13161476136064898</v>
      </c>
      <c r="G157" s="136">
        <v>0.40099095596345052</v>
      </c>
      <c r="H157" s="136" t="s">
        <v>388</v>
      </c>
      <c r="I157" s="136">
        <v>9.3212212925075089E-2</v>
      </c>
      <c r="J157" s="136">
        <v>9.3212212925075089E-2</v>
      </c>
      <c r="K157" s="136">
        <v>9.3212212925075089E-2</v>
      </c>
      <c r="L157" s="136">
        <v>4.6606106462537544E-2</v>
      </c>
      <c r="M157" s="136">
        <v>1.2723233338887712</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20669.636905332503</v>
      </c>
      <c r="AG157" s="136" t="s">
        <v>388</v>
      </c>
      <c r="AH157" s="136" t="s">
        <v>388</v>
      </c>
      <c r="AI157" s="136" t="s">
        <v>388</v>
      </c>
      <c r="AJ157" s="136" t="s">
        <v>388</v>
      </c>
      <c r="AK157" s="136" t="s">
        <v>388</v>
      </c>
      <c r="AL157" s="134" t="s">
        <v>434</v>
      </c>
    </row>
    <row r="158" spans="1:38" s="115" customFormat="1" ht="26.25" customHeight="1" thickBot="1" x14ac:dyDescent="0.25">
      <c r="A158" s="134" t="s">
        <v>325</v>
      </c>
      <c r="B158" s="134" t="s">
        <v>328</v>
      </c>
      <c r="C158" s="135" t="s">
        <v>329</v>
      </c>
      <c r="D158" s="136"/>
      <c r="E158" s="136">
        <v>0.6422389710391796</v>
      </c>
      <c r="F158" s="136">
        <v>6.1948419755252504E-2</v>
      </c>
      <c r="G158" s="136">
        <v>4.4820395881058336E-2</v>
      </c>
      <c r="H158" s="136" t="s">
        <v>388</v>
      </c>
      <c r="I158" s="136">
        <v>6.0480875148548581E-3</v>
      </c>
      <c r="J158" s="136">
        <v>6.0480875148548581E-3</v>
      </c>
      <c r="K158" s="136">
        <v>6.0480875148548581E-3</v>
      </c>
      <c r="L158" s="136">
        <v>3.0240437574274291E-3</v>
      </c>
      <c r="M158" s="136">
        <v>1.3320491649453761</v>
      </c>
      <c r="N158" s="136">
        <v>0.45664647833956129</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2342.7405364822221</v>
      </c>
      <c r="AG158" s="136" t="s">
        <v>388</v>
      </c>
      <c r="AH158" s="136" t="s">
        <v>388</v>
      </c>
      <c r="AI158" s="136" t="s">
        <v>388</v>
      </c>
      <c r="AJ158" s="136" t="s">
        <v>388</v>
      </c>
      <c r="AK158" s="136" t="s">
        <v>388</v>
      </c>
      <c r="AL158" s="134" t="s">
        <v>434</v>
      </c>
    </row>
    <row r="159" spans="1:38" s="115" customFormat="1" ht="26.25" customHeight="1" thickBot="1" x14ac:dyDescent="0.25">
      <c r="A159" s="134" t="s">
        <v>330</v>
      </c>
      <c r="B159" s="134" t="s">
        <v>331</v>
      </c>
      <c r="C159" s="135" t="s">
        <v>435</v>
      </c>
      <c r="D159" s="136"/>
      <c r="E159" s="136">
        <v>13.000299999999999</v>
      </c>
      <c r="F159" s="136">
        <v>0.42570000000000008</v>
      </c>
      <c r="G159" s="136">
        <v>3.3313900000000003</v>
      </c>
      <c r="H159" s="136" t="s">
        <v>388</v>
      </c>
      <c r="I159" s="136">
        <v>0.5598079139784945</v>
      </c>
      <c r="J159" s="136">
        <v>0.61680999999999997</v>
      </c>
      <c r="K159" s="136">
        <v>0.61680999999999997</v>
      </c>
      <c r="L159" s="136" t="s">
        <v>388</v>
      </c>
      <c r="M159" s="136">
        <v>1.4445000000000001</v>
      </c>
      <c r="N159" s="136">
        <v>3.4053833262900797E-2</v>
      </c>
      <c r="O159" s="136">
        <v>3.5179692499677498E-3</v>
      </c>
      <c r="P159" s="136">
        <v>4.7140242565632748E-3</v>
      </c>
      <c r="Q159" s="136">
        <v>9.6919643798660179E-3</v>
      </c>
      <c r="R159" s="136">
        <v>0.10810804039660835</v>
      </c>
      <c r="S159" s="136">
        <v>4.1159967532655127E-2</v>
      </c>
      <c r="T159" s="136">
        <v>4.7317095450017552</v>
      </c>
      <c r="U159" s="136">
        <v>6.4379109966377366E-3</v>
      </c>
      <c r="V159" s="136">
        <v>0.24695980519593072</v>
      </c>
      <c r="W159" s="136">
        <v>7.6392988589615601E-2</v>
      </c>
      <c r="X159" s="136">
        <v>8.495909373270492E-4</v>
      </c>
      <c r="Y159" s="136">
        <v>4.9779401233027414E-3</v>
      </c>
      <c r="Z159" s="136">
        <v>3.5179692499677493E-3</v>
      </c>
      <c r="AA159" s="136">
        <v>1.3737765363312701E-3</v>
      </c>
      <c r="AB159" s="136">
        <v>1.071927684692881E-2</v>
      </c>
      <c r="AC159" s="136">
        <v>2.5223812253072009E-2</v>
      </c>
      <c r="AD159" s="136">
        <v>8.5490844292626114E-2</v>
      </c>
      <c r="AE159" s="114"/>
      <c r="AF159" s="136">
        <v>8466.4594760881591</v>
      </c>
      <c r="AG159" s="136" t="s">
        <v>388</v>
      </c>
      <c r="AH159" s="136" t="s">
        <v>388</v>
      </c>
      <c r="AI159" s="136" t="s">
        <v>388</v>
      </c>
      <c r="AJ159" s="136" t="s">
        <v>388</v>
      </c>
      <c r="AK159" s="136" t="s">
        <v>388</v>
      </c>
      <c r="AL159" s="134" t="s">
        <v>434</v>
      </c>
    </row>
    <row r="160" spans="1:38" s="115" customFormat="1" ht="26.25" customHeight="1" thickBot="1" x14ac:dyDescent="0.25">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BF124-18AD-4B77-B263-07D695CDE3BB}">
  <sheetPr codeName="Tabelle35"/>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2.5703125" style="5" customWidth="1"/>
    <col min="2" max="2" width="10.5703125" style="5" customWidth="1"/>
    <col min="3" max="3" width="40.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2011</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2011</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43" t="s">
        <v>50</v>
      </c>
      <c r="C14" s="43" t="s">
        <v>51</v>
      </c>
      <c r="D14" s="45"/>
      <c r="E14" s="93">
        <v>35.134577454986356</v>
      </c>
      <c r="F14" s="93">
        <v>1.1882942615963159</v>
      </c>
      <c r="G14" s="93">
        <v>25.245911409490549</v>
      </c>
      <c r="H14" s="93">
        <v>3.1E-4</v>
      </c>
      <c r="I14" s="93">
        <v>0.63712431943068648</v>
      </c>
      <c r="J14" s="93">
        <v>1.9428191692920667</v>
      </c>
      <c r="K14" s="93">
        <v>3.6569225926213296</v>
      </c>
      <c r="L14" s="93">
        <v>4.8453544746098066E-2</v>
      </c>
      <c r="M14" s="93">
        <v>13.260558747412194</v>
      </c>
      <c r="N14" s="93">
        <v>2.5537985785678377</v>
      </c>
      <c r="O14" s="93">
        <v>0.1172867929784125</v>
      </c>
      <c r="P14" s="93">
        <v>0.1850579197350343</v>
      </c>
      <c r="Q14" s="93">
        <v>1.1586697665926222</v>
      </c>
      <c r="R14" s="93">
        <v>2.0088428314771196</v>
      </c>
      <c r="S14" s="93">
        <v>3.2476439142570541</v>
      </c>
      <c r="T14" s="93">
        <v>3.871560609739539</v>
      </c>
      <c r="U14" s="15" t="s">
        <v>387</v>
      </c>
      <c r="V14" s="93">
        <v>16.903615207098039</v>
      </c>
      <c r="W14" s="93">
        <v>3.0617838913317517</v>
      </c>
      <c r="X14" s="93">
        <v>0.24463282257745797</v>
      </c>
      <c r="Y14" s="93">
        <v>1.9312095845065685E-2</v>
      </c>
      <c r="Z14" s="93">
        <v>1.3166694359102405E-2</v>
      </c>
      <c r="AA14" s="93">
        <v>2.2453848769401416E-2</v>
      </c>
      <c r="AB14" s="93">
        <v>0.29956546155102748</v>
      </c>
      <c r="AC14" s="93">
        <v>0.35203512169181345</v>
      </c>
      <c r="AD14" s="93">
        <v>0.24628911505673648</v>
      </c>
      <c r="AE14" s="92"/>
      <c r="AF14" s="93">
        <v>8898.2248569999902</v>
      </c>
      <c r="AG14" s="93">
        <v>167674.92187153155</v>
      </c>
      <c r="AH14" s="93">
        <v>67474.188721000028</v>
      </c>
      <c r="AI14" s="93">
        <v>72992.520086000033</v>
      </c>
      <c r="AJ14" s="93">
        <v>5047.1064589999987</v>
      </c>
      <c r="AK14" s="15" t="s">
        <v>388</v>
      </c>
      <c r="AL14" s="38" t="s">
        <v>48</v>
      </c>
    </row>
    <row r="15" spans="1:38" s="2" customFormat="1" ht="26.25" customHeight="1" thickBot="1" x14ac:dyDescent="0.25">
      <c r="A15" s="43" t="s">
        <v>52</v>
      </c>
      <c r="B15" s="43" t="s">
        <v>53</v>
      </c>
      <c r="C15" s="43" t="s">
        <v>54</v>
      </c>
      <c r="D15" s="45"/>
      <c r="E15" s="93">
        <v>3.2481735702000001</v>
      </c>
      <c r="F15" s="93">
        <v>7.2303038306000017E-2</v>
      </c>
      <c r="G15" s="93">
        <v>7.1951114740350288</v>
      </c>
      <c r="H15" s="15" t="s">
        <v>388</v>
      </c>
      <c r="I15" s="93">
        <v>3.8477712003298969E-2</v>
      </c>
      <c r="J15" s="93">
        <v>0.10363697256720374</v>
      </c>
      <c r="K15" s="93">
        <v>0.29008949140299994</v>
      </c>
      <c r="L15" s="93">
        <v>1.8588238018445759E-3</v>
      </c>
      <c r="M15" s="93">
        <v>1.1553550449200003</v>
      </c>
      <c r="N15" s="93">
        <v>3.6742071874150004</v>
      </c>
      <c r="O15" s="93">
        <v>8.3612973856900003E-2</v>
      </c>
      <c r="P15" s="93">
        <v>1.7147200836680001E-2</v>
      </c>
      <c r="Q15" s="93">
        <v>0.6022930440130001</v>
      </c>
      <c r="R15" s="93">
        <v>4.6072890220065004</v>
      </c>
      <c r="S15" s="93">
        <v>1.6155112187414999</v>
      </c>
      <c r="T15" s="93">
        <v>2.3243048370999997</v>
      </c>
      <c r="U15" s="15" t="s">
        <v>387</v>
      </c>
      <c r="V15" s="93">
        <v>6.9297182640780006</v>
      </c>
      <c r="W15" s="93">
        <v>4.0487882222899993E-2</v>
      </c>
      <c r="X15" s="93">
        <v>5.705929203539823E-7</v>
      </c>
      <c r="Y15" s="93">
        <v>2.8617126852607051E-3</v>
      </c>
      <c r="Z15" s="93">
        <v>2.8551916233138029E-3</v>
      </c>
      <c r="AA15" s="93">
        <v>4.3551955781051368E-3</v>
      </c>
      <c r="AB15" s="93">
        <v>1.0072670479599999E-2</v>
      </c>
      <c r="AC15" s="15" t="s">
        <v>388</v>
      </c>
      <c r="AD15" s="15" t="s">
        <v>388</v>
      </c>
      <c r="AE15" s="92"/>
      <c r="AF15" s="93">
        <v>32343.836015000001</v>
      </c>
      <c r="AG15" s="93" t="s">
        <v>388</v>
      </c>
      <c r="AH15" s="93">
        <v>17105.767341999999</v>
      </c>
      <c r="AI15" s="15" t="s">
        <v>388</v>
      </c>
      <c r="AJ15" s="93" t="s">
        <v>388</v>
      </c>
      <c r="AK15" s="15" t="s">
        <v>388</v>
      </c>
      <c r="AL15" s="38" t="s">
        <v>48</v>
      </c>
    </row>
    <row r="16" spans="1:38" s="2" customFormat="1" ht="26.25" customHeight="1" thickBot="1" x14ac:dyDescent="0.25">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43" t="s">
        <v>57</v>
      </c>
      <c r="C17" s="43" t="s">
        <v>58</v>
      </c>
      <c r="D17" s="45"/>
      <c r="E17" s="93">
        <v>4.274678645439999</v>
      </c>
      <c r="F17" s="93">
        <v>2.7079393221999998E-2</v>
      </c>
      <c r="G17" s="93">
        <v>3.8947047391134424</v>
      </c>
      <c r="H17" s="15" t="s">
        <v>388</v>
      </c>
      <c r="I17" s="93">
        <v>7.0006183921192733E-2</v>
      </c>
      <c r="J17" s="93">
        <v>0.23150949447151975</v>
      </c>
      <c r="K17" s="93">
        <v>0.375209345616</v>
      </c>
      <c r="L17" s="93">
        <v>1.1133251892369226E-2</v>
      </c>
      <c r="M17" s="93">
        <v>10.625148157400004</v>
      </c>
      <c r="N17" s="93">
        <v>0.13293261274000004</v>
      </c>
      <c r="O17" s="93">
        <v>4.7252356184E-3</v>
      </c>
      <c r="P17" s="93">
        <v>3.880657219E-4</v>
      </c>
      <c r="Q17" s="93">
        <v>1.2091299198E-2</v>
      </c>
      <c r="R17" s="93">
        <v>2.3138570599000007E-2</v>
      </c>
      <c r="S17" s="93">
        <v>1.8806234304000004E-2</v>
      </c>
      <c r="T17" s="93">
        <v>0.48232343999999999</v>
      </c>
      <c r="U17" s="15" t="s">
        <v>387</v>
      </c>
      <c r="V17" s="93">
        <v>0.15810268000000002</v>
      </c>
      <c r="W17" s="93">
        <v>1.4350992057999999E-2</v>
      </c>
      <c r="X17" s="93">
        <v>3.2206422428501965E-4</v>
      </c>
      <c r="Y17" s="93">
        <v>2.5322553940445112E-3</v>
      </c>
      <c r="Z17" s="93">
        <v>2.8757607965646784E-4</v>
      </c>
      <c r="AA17" s="93">
        <v>2.5366042441400097E-4</v>
      </c>
      <c r="AB17" s="93">
        <v>3.3955561223999991E-3</v>
      </c>
      <c r="AC17" s="93">
        <v>2.4811469999999995E-3</v>
      </c>
      <c r="AD17" s="93">
        <v>0.68031450000000004</v>
      </c>
      <c r="AE17" s="92"/>
      <c r="AF17" s="93">
        <v>5201.6103990000011</v>
      </c>
      <c r="AG17" s="93">
        <v>25836.320000000003</v>
      </c>
      <c r="AH17" s="93">
        <v>2166.2434799999992</v>
      </c>
      <c r="AI17" s="15" t="s">
        <v>388</v>
      </c>
      <c r="AJ17" s="93">
        <v>64.509999999999991</v>
      </c>
      <c r="AK17" s="15" t="s">
        <v>388</v>
      </c>
      <c r="AL17" s="38" t="s">
        <v>48</v>
      </c>
    </row>
    <row r="18" spans="1:38" s="2" customFormat="1" ht="26.25" customHeight="1" thickBot="1" x14ac:dyDescent="0.25">
      <c r="A18" s="43" t="s">
        <v>52</v>
      </c>
      <c r="B18" s="43" t="s">
        <v>59</v>
      </c>
      <c r="C18" s="43" t="s">
        <v>60</v>
      </c>
      <c r="D18" s="45"/>
      <c r="E18" s="93">
        <v>0.13977648119999997</v>
      </c>
      <c r="F18" s="93">
        <v>1.3009246959999998E-3</v>
      </c>
      <c r="G18" s="93">
        <v>3.0861032775090167</v>
      </c>
      <c r="H18" s="15" t="s">
        <v>388</v>
      </c>
      <c r="I18" s="93">
        <v>3.8443075614178011E-3</v>
      </c>
      <c r="J18" s="93">
        <v>6.7095166193565292E-3</v>
      </c>
      <c r="K18" s="93">
        <v>1.0632146159999998E-2</v>
      </c>
      <c r="L18" s="93">
        <v>1.1004158374686255E-3</v>
      </c>
      <c r="M18" s="93">
        <v>2.7347793919999999E-2</v>
      </c>
      <c r="N18" s="93">
        <v>7.5875000000000009E-4</v>
      </c>
      <c r="O18" s="93">
        <v>9.1050000000000001E-6</v>
      </c>
      <c r="P18" s="93">
        <v>2.1705000000000002E-6</v>
      </c>
      <c r="Q18" s="93">
        <v>6.0700000000000005E-5</v>
      </c>
      <c r="R18" s="93">
        <v>0.19564665000000001</v>
      </c>
      <c r="S18" s="93">
        <v>1.8087500000000002E-4</v>
      </c>
      <c r="T18" s="93">
        <v>2.6737000000000004E-2</v>
      </c>
      <c r="U18" s="15" t="s">
        <v>387</v>
      </c>
      <c r="V18" s="93">
        <v>3.6420000000000002E-4</v>
      </c>
      <c r="W18" s="93">
        <v>1.2579173480000002E-3</v>
      </c>
      <c r="X18" s="93">
        <v>2.0530682129426531E-4</v>
      </c>
      <c r="Y18" s="93">
        <v>1.6160476168194497E-3</v>
      </c>
      <c r="Z18" s="93">
        <v>1.8342393299833711E-4</v>
      </c>
      <c r="AA18" s="93">
        <v>1.6180613288794768E-4</v>
      </c>
      <c r="AB18" s="93">
        <v>2.1665845039999998E-3</v>
      </c>
      <c r="AC18" s="93">
        <v>1.2095580000000001E-4</v>
      </c>
      <c r="AD18" s="93">
        <v>3.3165300000000002E-2</v>
      </c>
      <c r="AE18" s="92"/>
      <c r="AF18" s="93">
        <v>1111.2255359999999</v>
      </c>
      <c r="AG18" s="93">
        <v>195.09</v>
      </c>
      <c r="AH18" s="93">
        <v>60.90916</v>
      </c>
      <c r="AI18" s="15" t="s">
        <v>388</v>
      </c>
      <c r="AJ18" s="15" t="s">
        <v>388</v>
      </c>
      <c r="AK18" s="15" t="s">
        <v>388</v>
      </c>
      <c r="AL18" s="38" t="s">
        <v>48</v>
      </c>
    </row>
    <row r="19" spans="1:38" s="2" customFormat="1" ht="26.25" customHeight="1" thickBot="1" x14ac:dyDescent="0.25">
      <c r="A19" s="43" t="s">
        <v>52</v>
      </c>
      <c r="B19" s="43" t="s">
        <v>61</v>
      </c>
      <c r="C19" s="43" t="s">
        <v>62</v>
      </c>
      <c r="D19" s="45"/>
      <c r="E19" s="93">
        <v>1.48201791575</v>
      </c>
      <c r="F19" s="93">
        <v>7.6421952605000001E-3</v>
      </c>
      <c r="G19" s="93">
        <v>1.7753177437817549</v>
      </c>
      <c r="H19" s="15" t="s">
        <v>388</v>
      </c>
      <c r="I19" s="93">
        <v>5.6607515948821512E-2</v>
      </c>
      <c r="J19" s="93">
        <v>9.7368353640866531E-2</v>
      </c>
      <c r="K19" s="93">
        <v>0.11962808086750001</v>
      </c>
      <c r="L19" s="93">
        <v>1.1858277371612966E-2</v>
      </c>
      <c r="M19" s="93">
        <v>0.38283462812999991</v>
      </c>
      <c r="N19" s="93">
        <v>5.1509609014E-2</v>
      </c>
      <c r="O19" s="93">
        <v>8.5538618999999997E-4</v>
      </c>
      <c r="P19" s="93">
        <v>1.3405641378200007E-3</v>
      </c>
      <c r="Q19" s="93">
        <v>4.955684612999999E-3</v>
      </c>
      <c r="R19" s="93">
        <v>4.7138043080000008E-3</v>
      </c>
      <c r="S19" s="93">
        <v>8.7161690819999998E-3</v>
      </c>
      <c r="T19" s="93">
        <v>0.5817847806919999</v>
      </c>
      <c r="U19" s="15" t="s">
        <v>387</v>
      </c>
      <c r="V19" s="93">
        <v>6.1301697595999988E-2</v>
      </c>
      <c r="W19" s="93">
        <v>1.8446203654349999E-2</v>
      </c>
      <c r="X19" s="93">
        <v>8.2394314544398373E-4</v>
      </c>
      <c r="Y19" s="93">
        <v>5.4080664315914549E-3</v>
      </c>
      <c r="Z19" s="93">
        <v>6.6856195569800795E-4</v>
      </c>
      <c r="AA19" s="93">
        <v>5.8270247092255176E-4</v>
      </c>
      <c r="AB19" s="93">
        <v>7.4832740036559989E-3</v>
      </c>
      <c r="AC19" s="93">
        <v>1.0108828035600001E-3</v>
      </c>
      <c r="AD19" s="93">
        <v>0.14700192205660001</v>
      </c>
      <c r="AE19" s="92"/>
      <c r="AF19" s="93">
        <v>13390.949683500001</v>
      </c>
      <c r="AG19" s="93">
        <v>1177.3098379999999</v>
      </c>
      <c r="AH19" s="93">
        <v>1362.3042000000003</v>
      </c>
      <c r="AI19" s="93">
        <v>561.57660999999996</v>
      </c>
      <c r="AJ19" s="93">
        <v>63.517939999999996</v>
      </c>
      <c r="AK19" s="15" t="s">
        <v>388</v>
      </c>
      <c r="AL19" s="38" t="s">
        <v>48</v>
      </c>
    </row>
    <row r="20" spans="1:38" s="2" customFormat="1" ht="26.25" customHeight="1" thickBot="1" x14ac:dyDescent="0.25">
      <c r="A20" s="43" t="s">
        <v>52</v>
      </c>
      <c r="B20" s="43" t="s">
        <v>63</v>
      </c>
      <c r="C20" s="43" t="s">
        <v>64</v>
      </c>
      <c r="D20" s="45"/>
      <c r="E20" s="93">
        <v>17.814549481620002</v>
      </c>
      <c r="F20" s="93">
        <v>0.29217777536700001</v>
      </c>
      <c r="G20" s="93">
        <v>3.8174515070949173</v>
      </c>
      <c r="H20" s="15" t="s">
        <v>388</v>
      </c>
      <c r="I20" s="93">
        <v>1.3452778774398038</v>
      </c>
      <c r="J20" s="93">
        <v>1.8555188153201541</v>
      </c>
      <c r="K20" s="93">
        <v>2.0582219924629994</v>
      </c>
      <c r="L20" s="93">
        <v>2.2264899349858647E-2</v>
      </c>
      <c r="M20" s="93">
        <v>17.691218432110016</v>
      </c>
      <c r="N20" s="93">
        <v>3.3821420212862785</v>
      </c>
      <c r="O20" s="93">
        <v>0.21841919154111511</v>
      </c>
      <c r="P20" s="93">
        <v>0.10663920237235072</v>
      </c>
      <c r="Q20" s="93">
        <v>0.1500311170216666</v>
      </c>
      <c r="R20" s="93">
        <v>0.26394712352539001</v>
      </c>
      <c r="S20" s="93">
        <v>0.3571982473902201</v>
      </c>
      <c r="T20" s="93">
        <v>0.49554219391735993</v>
      </c>
      <c r="U20" s="15" t="s">
        <v>387</v>
      </c>
      <c r="V20" s="93">
        <v>1.3239787953605713</v>
      </c>
      <c r="W20" s="93">
        <v>1.1741302177975506</v>
      </c>
      <c r="X20" s="93">
        <v>4.0677037801526469E-2</v>
      </c>
      <c r="Y20" s="93">
        <v>8.7044947824154034E-2</v>
      </c>
      <c r="Z20" s="93">
        <v>2.1716594674337054E-2</v>
      </c>
      <c r="AA20" s="93">
        <v>1.7630208788022409E-2</v>
      </c>
      <c r="AB20" s="93">
        <v>0.16706878908803993</v>
      </c>
      <c r="AC20" s="93">
        <v>0.13415042186270004</v>
      </c>
      <c r="AD20" s="93">
        <v>0.15524229553732</v>
      </c>
      <c r="AE20" s="92"/>
      <c r="AF20" s="93">
        <v>7137.1585429999968</v>
      </c>
      <c r="AG20" s="93">
        <v>12207.185068000001</v>
      </c>
      <c r="AH20" s="93">
        <v>32660.459009000002</v>
      </c>
      <c r="AI20" s="93">
        <v>165665.69709999996</v>
      </c>
      <c r="AJ20" s="93">
        <v>2142.5408929999999</v>
      </c>
      <c r="AK20" s="15" t="s">
        <v>388</v>
      </c>
      <c r="AL20" s="38" t="s">
        <v>48</v>
      </c>
    </row>
    <row r="21" spans="1:38" s="2" customFormat="1" ht="26.25" customHeight="1" thickBot="1" x14ac:dyDescent="0.25">
      <c r="A21" s="43" t="s">
        <v>52</v>
      </c>
      <c r="B21" s="43" t="s">
        <v>65</v>
      </c>
      <c r="C21" s="43" t="s">
        <v>66</v>
      </c>
      <c r="D21" s="45"/>
      <c r="E21" s="93">
        <v>0.59206938198000025</v>
      </c>
      <c r="F21" s="93">
        <v>2.9145294350999999E-2</v>
      </c>
      <c r="G21" s="93">
        <v>0.97469213548055933</v>
      </c>
      <c r="H21" s="15" t="s">
        <v>388</v>
      </c>
      <c r="I21" s="93">
        <v>2.4075177256052942E-2</v>
      </c>
      <c r="J21" s="93">
        <v>5.0007626569389139E-2</v>
      </c>
      <c r="K21" s="93">
        <v>8.3411430694000005E-2</v>
      </c>
      <c r="L21" s="93">
        <v>6.5386895517997069E-3</v>
      </c>
      <c r="M21" s="93">
        <v>0.25444259207999992</v>
      </c>
      <c r="N21" s="93">
        <v>0.1424837036703</v>
      </c>
      <c r="O21" s="93">
        <v>3.6955133818799995E-3</v>
      </c>
      <c r="P21" s="93">
        <v>4.9712610610700009E-3</v>
      </c>
      <c r="Q21" s="93">
        <v>4.8031369835200004E-2</v>
      </c>
      <c r="R21" s="93">
        <v>0.11311182679820005</v>
      </c>
      <c r="S21" s="93">
        <v>0.13341389257120001</v>
      </c>
      <c r="T21" s="93">
        <v>0.36362307681520006</v>
      </c>
      <c r="U21" s="15" t="s">
        <v>387</v>
      </c>
      <c r="V21" s="93">
        <v>0.44792136438399999</v>
      </c>
      <c r="W21" s="93">
        <v>3.2390230714000018E-2</v>
      </c>
      <c r="X21" s="93">
        <v>8.7784821560751565E-4</v>
      </c>
      <c r="Y21" s="93">
        <v>3.1222552819383576E-3</v>
      </c>
      <c r="Z21" s="93">
        <v>5.4679404177624151E-4</v>
      </c>
      <c r="AA21" s="93">
        <v>4.5751681290588544E-4</v>
      </c>
      <c r="AB21" s="93">
        <v>5.0044143522280007E-3</v>
      </c>
      <c r="AC21" s="93">
        <v>2.20559988978E-3</v>
      </c>
      <c r="AD21" s="93">
        <v>0.17644592214520002</v>
      </c>
      <c r="AE21" s="92"/>
      <c r="AF21" s="93">
        <v>1223.8469289999998</v>
      </c>
      <c r="AG21" s="93">
        <v>2188.5860029999999</v>
      </c>
      <c r="AH21" s="93">
        <v>335.73</v>
      </c>
      <c r="AI21" s="93">
        <v>366.84698299999997</v>
      </c>
      <c r="AJ21" s="15" t="s">
        <v>388</v>
      </c>
      <c r="AK21" s="15" t="s">
        <v>388</v>
      </c>
      <c r="AL21" s="38" t="s">
        <v>48</v>
      </c>
    </row>
    <row r="22" spans="1:38" s="2" customFormat="1" ht="26.25" customHeight="1" thickBot="1" x14ac:dyDescent="0.25">
      <c r="A22" s="43" t="s">
        <v>52</v>
      </c>
      <c r="B22" s="43" t="s">
        <v>67</v>
      </c>
      <c r="C22" s="43" t="s">
        <v>68</v>
      </c>
      <c r="D22" s="45"/>
      <c r="E22" s="93">
        <v>2.9867900716900011</v>
      </c>
      <c r="F22" s="93">
        <v>9.8254356009999985E-3</v>
      </c>
      <c r="G22" s="93">
        <v>0.70658325209609163</v>
      </c>
      <c r="H22" s="15" t="s">
        <v>388</v>
      </c>
      <c r="I22" s="93">
        <v>5.8380073358863076E-2</v>
      </c>
      <c r="J22" s="93">
        <v>0.1105975331892427</v>
      </c>
      <c r="K22" s="93">
        <v>0.20962567481099992</v>
      </c>
      <c r="L22" s="93">
        <v>6.5627427426049765E-3</v>
      </c>
      <c r="M22" s="93">
        <v>11.332457116300002</v>
      </c>
      <c r="N22" s="93">
        <v>2.3334196080299998</v>
      </c>
      <c r="O22" s="93">
        <v>5.9086465794799987E-2</v>
      </c>
      <c r="P22" s="93">
        <v>2.5540970310479996E-2</v>
      </c>
      <c r="Q22" s="93">
        <v>0.39361134892200006</v>
      </c>
      <c r="R22" s="93">
        <v>2.8121431301660009</v>
      </c>
      <c r="S22" s="93">
        <v>1.0561004263300005</v>
      </c>
      <c r="T22" s="93">
        <v>2.4078434052999995</v>
      </c>
      <c r="U22" s="15" t="s">
        <v>387</v>
      </c>
      <c r="V22" s="93">
        <v>5.0330614756339989</v>
      </c>
      <c r="W22" s="93">
        <v>0.15242559807459999</v>
      </c>
      <c r="X22" s="93">
        <v>1.2453867741629649E-3</v>
      </c>
      <c r="Y22" s="93">
        <v>4.2965999818305178E-3</v>
      </c>
      <c r="Z22" s="93">
        <v>7.679340120131709E-4</v>
      </c>
      <c r="AA22" s="93">
        <v>6.4119282490534733E-4</v>
      </c>
      <c r="AB22" s="93">
        <v>6.9511135929120008E-3</v>
      </c>
      <c r="AC22" s="93">
        <v>2.8011581238399997E-3</v>
      </c>
      <c r="AD22" s="93">
        <v>0.60531834207000013</v>
      </c>
      <c r="AE22" s="92"/>
      <c r="AF22" s="93">
        <v>3501.3272639999996</v>
      </c>
      <c r="AG22" s="93">
        <v>3560.6542320000003</v>
      </c>
      <c r="AH22" s="93">
        <v>1971.5554080000002</v>
      </c>
      <c r="AI22" s="93">
        <v>156.60060100000001</v>
      </c>
      <c r="AJ22" s="93">
        <v>1073.9843449999998</v>
      </c>
      <c r="AK22" s="15" t="s">
        <v>388</v>
      </c>
      <c r="AL22" s="38" t="s">
        <v>48</v>
      </c>
    </row>
    <row r="23" spans="1:38" s="2" customFormat="1" ht="26.25" customHeight="1" thickBot="1" x14ac:dyDescent="0.25">
      <c r="A23" s="43" t="s">
        <v>69</v>
      </c>
      <c r="B23" s="43" t="s">
        <v>377</v>
      </c>
      <c r="C23" s="43" t="s">
        <v>390</v>
      </c>
      <c r="D23" s="45"/>
      <c r="E23" s="93">
        <v>9.5444721622629611</v>
      </c>
      <c r="F23" s="93">
        <v>1.9419550445758496</v>
      </c>
      <c r="G23" s="93">
        <v>4.1450550861242535E-3</v>
      </c>
      <c r="H23" s="93">
        <v>2.7311938445680997E-3</v>
      </c>
      <c r="I23" s="93">
        <v>0.63572685050532818</v>
      </c>
      <c r="J23" s="93">
        <v>0.63572685050532818</v>
      </c>
      <c r="K23" s="93">
        <v>0.63572685050532829</v>
      </c>
      <c r="L23" s="93">
        <v>0.38702943076954371</v>
      </c>
      <c r="M23" s="93">
        <v>9.3530402240579402</v>
      </c>
      <c r="N23" s="15" t="s">
        <v>388</v>
      </c>
      <c r="O23" s="93">
        <v>3.4159980083857846E-3</v>
      </c>
      <c r="P23" s="15" t="s">
        <v>388</v>
      </c>
      <c r="Q23" s="15" t="s">
        <v>388</v>
      </c>
      <c r="R23" s="93">
        <v>1.7079990041928929E-2</v>
      </c>
      <c r="S23" s="93">
        <v>0.5807196614255834</v>
      </c>
      <c r="T23" s="93">
        <v>2.3911986058700496E-2</v>
      </c>
      <c r="U23" s="93">
        <v>3.4159980083857842E-3</v>
      </c>
      <c r="V23" s="93">
        <v>0.34159980083857849</v>
      </c>
      <c r="W23" s="15" t="s">
        <v>388</v>
      </c>
      <c r="X23" s="93">
        <v>1.0318384801389847E-2</v>
      </c>
      <c r="Y23" s="93">
        <v>1.7009599265696427E-2</v>
      </c>
      <c r="Z23" s="15" t="s">
        <v>388</v>
      </c>
      <c r="AA23" s="15" t="s">
        <v>388</v>
      </c>
      <c r="AB23" s="93">
        <v>2.7327984067086274E-2</v>
      </c>
      <c r="AC23" s="15" t="s">
        <v>388</v>
      </c>
      <c r="AD23" s="15" t="s">
        <v>388</v>
      </c>
      <c r="AE23" s="92"/>
      <c r="AF23" s="93">
        <v>14353.759277192334</v>
      </c>
      <c r="AG23" s="15" t="s">
        <v>388</v>
      </c>
      <c r="AH23" s="15" t="s">
        <v>388</v>
      </c>
      <c r="AI23" s="93">
        <v>268.80708936843661</v>
      </c>
      <c r="AJ23" s="15" t="s">
        <v>388</v>
      </c>
      <c r="AK23" s="15" t="s">
        <v>388</v>
      </c>
      <c r="AL23" s="38" t="s">
        <v>48</v>
      </c>
    </row>
    <row r="24" spans="1:38" s="2" customFormat="1" ht="26.25" customHeight="1" thickBot="1" x14ac:dyDescent="0.25">
      <c r="A24" s="43" t="s">
        <v>52</v>
      </c>
      <c r="B24" s="43" t="s">
        <v>70</v>
      </c>
      <c r="C24" s="43" t="s">
        <v>71</v>
      </c>
      <c r="D24" s="45"/>
      <c r="E24" s="93">
        <v>1.9785263914600009</v>
      </c>
      <c r="F24" s="93">
        <v>0.17967679518333457</v>
      </c>
      <c r="G24" s="93">
        <v>0.86075292407070392</v>
      </c>
      <c r="H24" s="15" t="s">
        <v>388</v>
      </c>
      <c r="I24" s="93">
        <v>0.10753012731519365</v>
      </c>
      <c r="J24" s="93">
        <v>0.28665208783899571</v>
      </c>
      <c r="K24" s="93">
        <v>0.60222944970539993</v>
      </c>
      <c r="L24" s="93">
        <v>1.3437986564892923E-2</v>
      </c>
      <c r="M24" s="93">
        <v>3.0379413252333483</v>
      </c>
      <c r="N24" s="93">
        <v>0.24818606662524928</v>
      </c>
      <c r="O24" s="93">
        <v>1.789681811788538E-2</v>
      </c>
      <c r="P24" s="93">
        <v>6.0108501378922799E-3</v>
      </c>
      <c r="Q24" s="93">
        <v>6.7574007563396274E-3</v>
      </c>
      <c r="R24" s="93">
        <v>0.1309084501114543</v>
      </c>
      <c r="S24" s="93">
        <v>0.33625168434028929</v>
      </c>
      <c r="T24" s="93">
        <v>0.38862251658229297</v>
      </c>
      <c r="U24" s="15" t="s">
        <v>387</v>
      </c>
      <c r="V24" s="93">
        <v>3.6874151251943443</v>
      </c>
      <c r="W24" s="93">
        <v>0.22286342765488651</v>
      </c>
      <c r="X24" s="93">
        <v>2.4036892415041696E-2</v>
      </c>
      <c r="Y24" s="93">
        <v>4.1751488233871523E-2</v>
      </c>
      <c r="Z24" s="93">
        <v>1.222491330982484E-2</v>
      </c>
      <c r="AA24" s="93">
        <v>9.8184711365831828E-3</v>
      </c>
      <c r="AB24" s="93">
        <v>8.7831765095321257E-2</v>
      </c>
      <c r="AC24" s="93">
        <v>0.17397344274211346</v>
      </c>
      <c r="AD24" s="93">
        <v>0.10840702750890537</v>
      </c>
      <c r="AE24" s="92"/>
      <c r="AF24" s="93">
        <v>2356.0978176000017</v>
      </c>
      <c r="AG24" s="93">
        <v>1007.693925</v>
      </c>
      <c r="AH24" s="93">
        <v>1320.0808480000001</v>
      </c>
      <c r="AI24" s="93">
        <v>6928.8827874226972</v>
      </c>
      <c r="AJ24" s="93">
        <v>2462.5595549999998</v>
      </c>
      <c r="AK24" s="15" t="s">
        <v>388</v>
      </c>
      <c r="AL24" s="38" t="s">
        <v>48</v>
      </c>
    </row>
    <row r="25" spans="1:38" s="2" customFormat="1" ht="26.25" customHeight="1" thickBot="1" x14ac:dyDescent="0.25">
      <c r="A25" s="43" t="s">
        <v>72</v>
      </c>
      <c r="B25" s="43" t="s">
        <v>73</v>
      </c>
      <c r="C25" s="43" t="s">
        <v>74</v>
      </c>
      <c r="D25" s="45"/>
      <c r="E25" s="93">
        <v>0.64069036997349138</v>
      </c>
      <c r="F25" s="93">
        <v>0.11726671157416466</v>
      </c>
      <c r="G25" s="93">
        <v>4.2323233827760064E-2</v>
      </c>
      <c r="H25" s="15" t="s">
        <v>388</v>
      </c>
      <c r="I25" s="93">
        <v>5.4229122153595542E-3</v>
      </c>
      <c r="J25" s="93">
        <v>5.4229122153595542E-3</v>
      </c>
      <c r="K25" s="93">
        <v>5.4229122153595542E-3</v>
      </c>
      <c r="L25" s="93">
        <v>2.7114561076797771E-3</v>
      </c>
      <c r="M25" s="93">
        <v>0.74889549381110865</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2181.6099911216529</v>
      </c>
      <c r="AG25" s="15" t="s">
        <v>388</v>
      </c>
      <c r="AH25" s="15" t="s">
        <v>388</v>
      </c>
      <c r="AI25" s="15" t="s">
        <v>388</v>
      </c>
      <c r="AJ25" s="15" t="s">
        <v>388</v>
      </c>
      <c r="AK25" s="15" t="s">
        <v>388</v>
      </c>
      <c r="AL25" s="38" t="s">
        <v>48</v>
      </c>
    </row>
    <row r="26" spans="1:38" s="2" customFormat="1" ht="26.25" customHeight="1" thickBot="1" x14ac:dyDescent="0.25">
      <c r="A26" s="43" t="s">
        <v>72</v>
      </c>
      <c r="B26" s="43" t="s">
        <v>75</v>
      </c>
      <c r="C26" s="43" t="s">
        <v>76</v>
      </c>
      <c r="D26" s="45"/>
      <c r="E26" s="93">
        <v>0.21152203119046203</v>
      </c>
      <c r="F26" s="93">
        <v>3.941987768599306E-2</v>
      </c>
      <c r="G26" s="93">
        <v>1.6258789704783498E-2</v>
      </c>
      <c r="H26" s="15" t="s">
        <v>388</v>
      </c>
      <c r="I26" s="93">
        <v>1.5885804141100828E-3</v>
      </c>
      <c r="J26" s="93">
        <v>1.5885804141100828E-3</v>
      </c>
      <c r="K26" s="93">
        <v>1.5885804141100828E-3</v>
      </c>
      <c r="L26" s="93">
        <v>7.9429020705504142E-4</v>
      </c>
      <c r="M26" s="93">
        <v>0.52915781921247007</v>
      </c>
      <c r="N26" s="93">
        <v>0.11083254128584409</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845.95518842894035</v>
      </c>
      <c r="AG26" s="15" t="s">
        <v>388</v>
      </c>
      <c r="AH26" s="15" t="s">
        <v>388</v>
      </c>
      <c r="AI26" s="15" t="s">
        <v>388</v>
      </c>
      <c r="AJ26" s="15" t="s">
        <v>388</v>
      </c>
      <c r="AK26" s="15" t="s">
        <v>388</v>
      </c>
      <c r="AL26" s="38" t="s">
        <v>48</v>
      </c>
    </row>
    <row r="27" spans="1:38" s="2" customFormat="1" ht="26.25" customHeight="1" thickBot="1" x14ac:dyDescent="0.25">
      <c r="A27" s="43" t="s">
        <v>77</v>
      </c>
      <c r="B27" s="43" t="s">
        <v>78</v>
      </c>
      <c r="C27" s="43" t="s">
        <v>79</v>
      </c>
      <c r="D27" s="45"/>
      <c r="E27" s="93">
        <v>20.784901663860339</v>
      </c>
      <c r="F27" s="93">
        <v>5.9983979162280603</v>
      </c>
      <c r="G27" s="93">
        <v>3.4519691393335314E-2</v>
      </c>
      <c r="H27" s="93">
        <v>1.4588929503846628</v>
      </c>
      <c r="I27" s="93">
        <v>0.51034669633259844</v>
      </c>
      <c r="J27" s="93">
        <v>0.51034669633259844</v>
      </c>
      <c r="K27" s="93">
        <v>0.51034669633259844</v>
      </c>
      <c r="L27" s="93">
        <v>0.27085100553579289</v>
      </c>
      <c r="M27" s="93">
        <v>62.717436253042436</v>
      </c>
      <c r="N27" s="93">
        <v>2.6554072900159824E-3</v>
      </c>
      <c r="O27" s="93">
        <v>3.2324522854244999E-4</v>
      </c>
      <c r="P27" s="93">
        <v>1.6231338118983519E-2</v>
      </c>
      <c r="Q27" s="93">
        <v>5.0222920823277041E-4</v>
      </c>
      <c r="R27" s="93">
        <v>1.4991322920176657E-2</v>
      </c>
      <c r="S27" s="93">
        <v>1.0450147513899621E-2</v>
      </c>
      <c r="T27" s="93">
        <v>3.456899646951739E-3</v>
      </c>
      <c r="U27" s="93">
        <v>3.5796795938064117E-4</v>
      </c>
      <c r="V27" s="93">
        <v>6.0106395222951518E-2</v>
      </c>
      <c r="W27" s="93">
        <v>1.0870890439589758</v>
      </c>
      <c r="X27" s="93">
        <v>2.2795697485612963E-2</v>
      </c>
      <c r="Y27" s="93">
        <v>2.6952422074827887E-2</v>
      </c>
      <c r="Z27" s="93">
        <v>1.3820753183046174E-2</v>
      </c>
      <c r="AA27" s="93">
        <v>2.7561689023232597E-2</v>
      </c>
      <c r="AB27" s="93">
        <v>9.1130561766719617E-2</v>
      </c>
      <c r="AC27" s="93">
        <v>0.12824563572374265</v>
      </c>
      <c r="AD27" s="93">
        <v>2.1793694765105532E-4</v>
      </c>
      <c r="AE27" s="92"/>
      <c r="AF27" s="93">
        <v>84268.799624659325</v>
      </c>
      <c r="AG27" s="15" t="s">
        <v>388</v>
      </c>
      <c r="AH27" s="93">
        <v>17.719713441182968</v>
      </c>
      <c r="AI27" s="93">
        <v>4712.0073042169697</v>
      </c>
      <c r="AJ27" s="15" t="s">
        <v>388</v>
      </c>
      <c r="AK27" s="15" t="s">
        <v>388</v>
      </c>
      <c r="AL27" s="38" t="s">
        <v>48</v>
      </c>
    </row>
    <row r="28" spans="1:38" s="2" customFormat="1" ht="26.25" customHeight="1" thickBot="1" x14ac:dyDescent="0.25">
      <c r="A28" s="43" t="s">
        <v>77</v>
      </c>
      <c r="B28" s="43" t="s">
        <v>80</v>
      </c>
      <c r="C28" s="43" t="s">
        <v>81</v>
      </c>
      <c r="D28" s="45"/>
      <c r="E28" s="93">
        <v>5.735562747468177</v>
      </c>
      <c r="F28" s="93">
        <v>0.77143945022020133</v>
      </c>
      <c r="G28" s="93">
        <v>5.9718878386608451E-3</v>
      </c>
      <c r="H28" s="93">
        <v>1.1373563435490333E-2</v>
      </c>
      <c r="I28" s="93">
        <v>0.55030045198672572</v>
      </c>
      <c r="J28" s="93">
        <v>0.55030045198672572</v>
      </c>
      <c r="K28" s="93">
        <v>0.55030045198672572</v>
      </c>
      <c r="L28" s="93">
        <v>0.30247703129338749</v>
      </c>
      <c r="M28" s="93">
        <v>6.1613451051405681</v>
      </c>
      <c r="N28" s="93">
        <v>1.6899626727955396E-4</v>
      </c>
      <c r="O28" s="93">
        <v>1.7411895885423836E-5</v>
      </c>
      <c r="P28" s="93">
        <v>1.68557685214604E-3</v>
      </c>
      <c r="Q28" s="93">
        <v>3.3543118877176576E-5</v>
      </c>
      <c r="R28" s="93">
        <v>2.6052759089751588E-3</v>
      </c>
      <c r="S28" s="93">
        <v>1.7505929913965075E-3</v>
      </c>
      <c r="T28" s="93">
        <v>8.8857676946761728E-5</v>
      </c>
      <c r="U28" s="93">
        <v>3.2262445983505487E-5</v>
      </c>
      <c r="V28" s="93">
        <v>5.7688200902208551E-3</v>
      </c>
      <c r="W28" s="93">
        <v>0.27573526472794074</v>
      </c>
      <c r="X28" s="93">
        <v>4.7465620925279872E-3</v>
      </c>
      <c r="Y28" s="93">
        <v>5.0085036790770438E-3</v>
      </c>
      <c r="Z28" s="93">
        <v>2.6224159038763391E-3</v>
      </c>
      <c r="AA28" s="93">
        <v>4.7811402606571058E-3</v>
      </c>
      <c r="AB28" s="93">
        <v>1.7158621936138475E-2</v>
      </c>
      <c r="AC28" s="93">
        <v>1.8589063853900637E-2</v>
      </c>
      <c r="AD28" s="93">
        <v>5.8202390547065434E-5</v>
      </c>
      <c r="AE28" s="92"/>
      <c r="AF28" s="93">
        <v>12606.629632099659</v>
      </c>
      <c r="AG28" s="15" t="s">
        <v>388</v>
      </c>
      <c r="AH28" s="15" t="s">
        <v>388</v>
      </c>
      <c r="AI28" s="93">
        <v>591.60883693911921</v>
      </c>
      <c r="AJ28" s="15" t="s">
        <v>388</v>
      </c>
      <c r="AK28" s="15" t="s">
        <v>388</v>
      </c>
      <c r="AL28" s="38" t="s">
        <v>48</v>
      </c>
    </row>
    <row r="29" spans="1:38" s="2" customFormat="1" ht="26.25" customHeight="1" thickBot="1" x14ac:dyDescent="0.25">
      <c r="A29" s="43" t="s">
        <v>77</v>
      </c>
      <c r="B29" s="43" t="s">
        <v>82</v>
      </c>
      <c r="C29" s="43" t="s">
        <v>83</v>
      </c>
      <c r="D29" s="45"/>
      <c r="E29" s="93">
        <v>21.861178880143367</v>
      </c>
      <c r="F29" s="93">
        <v>0.68937740165831152</v>
      </c>
      <c r="G29" s="93">
        <v>2.7240109012039351E-2</v>
      </c>
      <c r="H29" s="93">
        <v>1.6504408202431632E-2</v>
      </c>
      <c r="I29" s="93">
        <v>0.4407626097917729</v>
      </c>
      <c r="J29" s="93">
        <v>0.4407626097917729</v>
      </c>
      <c r="K29" s="93">
        <v>0.4407626097917729</v>
      </c>
      <c r="L29" s="93">
        <v>0.23358306783016375</v>
      </c>
      <c r="M29" s="93">
        <v>4.8650924918932859</v>
      </c>
      <c r="N29" s="93">
        <v>6.9914066049059061E-4</v>
      </c>
      <c r="O29" s="93">
        <v>6.991406604905908E-5</v>
      </c>
      <c r="P29" s="93">
        <v>7.4108910012002606E-3</v>
      </c>
      <c r="Q29" s="93">
        <v>1.3982813209811816E-4</v>
      </c>
      <c r="R29" s="93">
        <v>1.188539122834004E-2</v>
      </c>
      <c r="S29" s="93">
        <v>7.9702035295927346E-3</v>
      </c>
      <c r="T29" s="93">
        <v>2.7965626419623632E-4</v>
      </c>
      <c r="U29" s="93">
        <v>1.3982813209811816E-4</v>
      </c>
      <c r="V29" s="93">
        <v>2.516906377766126E-2</v>
      </c>
      <c r="W29" s="93">
        <v>0.20723000453547025</v>
      </c>
      <c r="X29" s="93">
        <v>7.1312347370040257E-3</v>
      </c>
      <c r="Y29" s="93">
        <v>4.3067064686220381E-2</v>
      </c>
      <c r="Z29" s="93">
        <v>4.8100877441752642E-2</v>
      </c>
      <c r="AA29" s="93">
        <v>1.1046422435751331E-2</v>
      </c>
      <c r="AB29" s="93">
        <v>0.10934559930072837</v>
      </c>
      <c r="AC29" s="93">
        <v>8.4082009867187946E-2</v>
      </c>
      <c r="AD29" s="93">
        <v>4.1312360000689212E-5</v>
      </c>
      <c r="AE29" s="92"/>
      <c r="AF29" s="93">
        <v>57009.70242873684</v>
      </c>
      <c r="AG29" s="15" t="s">
        <v>388</v>
      </c>
      <c r="AH29" s="93">
        <v>151.80709881999564</v>
      </c>
      <c r="AI29" s="93">
        <v>2643.0227074022278</v>
      </c>
      <c r="AJ29" s="15" t="s">
        <v>388</v>
      </c>
      <c r="AK29" s="15" t="s">
        <v>388</v>
      </c>
      <c r="AL29" s="38" t="s">
        <v>48</v>
      </c>
    </row>
    <row r="30" spans="1:38" s="2" customFormat="1" ht="26.25" customHeight="1" thickBot="1" x14ac:dyDescent="0.25">
      <c r="A30" s="43" t="s">
        <v>77</v>
      </c>
      <c r="B30" s="43" t="s">
        <v>84</v>
      </c>
      <c r="C30" s="43" t="s">
        <v>85</v>
      </c>
      <c r="D30" s="45"/>
      <c r="E30" s="93">
        <v>0.25504490936539176</v>
      </c>
      <c r="F30" s="93">
        <v>2.4860398669649575</v>
      </c>
      <c r="G30" s="93">
        <v>5.4290906647964162E-4</v>
      </c>
      <c r="H30" s="93">
        <v>1.8192333551823752E-3</v>
      </c>
      <c r="I30" s="93">
        <v>5.3139873863216454E-2</v>
      </c>
      <c r="J30" s="93">
        <v>5.3139873863216454E-2</v>
      </c>
      <c r="K30" s="93">
        <v>5.3139873863216454E-2</v>
      </c>
      <c r="L30" s="93">
        <v>9.6983737249538085E-3</v>
      </c>
      <c r="M30" s="93">
        <v>10.191135847924052</v>
      </c>
      <c r="N30" s="93">
        <v>5.7618067424499031E-5</v>
      </c>
      <c r="O30" s="93">
        <v>7.1816878545083997E-6</v>
      </c>
      <c r="P30" s="93">
        <v>3.1754606505960992E-4</v>
      </c>
      <c r="Q30" s="93">
        <v>1.0813672928870556E-5</v>
      </c>
      <c r="R30" s="93">
        <v>2.3761926516591855E-4</v>
      </c>
      <c r="S30" s="93">
        <v>1.6911680664719506E-4</v>
      </c>
      <c r="T30" s="93">
        <v>8.1972293120227249E-5</v>
      </c>
      <c r="U30" s="93">
        <v>7.2639701487243131E-6</v>
      </c>
      <c r="V30" s="93">
        <v>1.201023543365989E-3</v>
      </c>
      <c r="W30" s="93">
        <v>3.3031356379376653E-2</v>
      </c>
      <c r="X30" s="93">
        <v>3.3339185545669522E-4</v>
      </c>
      <c r="Y30" s="93">
        <v>3.7053452914247593E-4</v>
      </c>
      <c r="Z30" s="93">
        <v>2.6079841048490005E-4</v>
      </c>
      <c r="AA30" s="93">
        <v>3.96957376322464E-4</v>
      </c>
      <c r="AB30" s="93">
        <v>1.3616821714065351E-3</v>
      </c>
      <c r="AC30" s="93">
        <v>2.2285604211468414E-3</v>
      </c>
      <c r="AD30" s="93">
        <v>1.5050534402178256E-5</v>
      </c>
      <c r="AE30" s="92"/>
      <c r="AF30" s="93">
        <v>1473.1945007317377</v>
      </c>
      <c r="AG30" s="15" t="s">
        <v>388</v>
      </c>
      <c r="AH30" s="15" t="s">
        <v>388</v>
      </c>
      <c r="AI30" s="93">
        <v>88.536619224042198</v>
      </c>
      <c r="AJ30" s="15" t="s">
        <v>388</v>
      </c>
      <c r="AK30" s="15" t="s">
        <v>388</v>
      </c>
      <c r="AL30" s="38" t="s">
        <v>48</v>
      </c>
    </row>
    <row r="31" spans="1:38" s="2" customFormat="1" ht="26.25" customHeight="1" thickBot="1" x14ac:dyDescent="0.25">
      <c r="A31" s="43" t="s">
        <v>77</v>
      </c>
      <c r="B31" s="43" t="s">
        <v>86</v>
      </c>
      <c r="C31" s="43" t="s">
        <v>87</v>
      </c>
      <c r="D31" s="45"/>
      <c r="E31" s="15" t="s">
        <v>388</v>
      </c>
      <c r="F31" s="93">
        <v>1.9572654997701797</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43" t="s">
        <v>88</v>
      </c>
      <c r="C32" s="43" t="s">
        <v>89</v>
      </c>
      <c r="D32" s="45"/>
      <c r="E32" s="15" t="s">
        <v>388</v>
      </c>
      <c r="F32" s="15" t="s">
        <v>388</v>
      </c>
      <c r="G32" s="15" t="s">
        <v>388</v>
      </c>
      <c r="H32" s="15" t="s">
        <v>388</v>
      </c>
      <c r="I32" s="93">
        <v>0.63187969201369842</v>
      </c>
      <c r="J32" s="93">
        <v>1.1466267644948054</v>
      </c>
      <c r="K32" s="93">
        <v>1.5456817899777566</v>
      </c>
      <c r="L32" s="93">
        <v>0.16328214301005875</v>
      </c>
      <c r="M32" s="15" t="s">
        <v>388</v>
      </c>
      <c r="N32" s="93">
        <v>0.47930483214114306</v>
      </c>
      <c r="O32" s="93">
        <v>1.7861410287831592E-3</v>
      </c>
      <c r="P32" s="15" t="s">
        <v>388</v>
      </c>
      <c r="Q32" s="93">
        <v>4.2621398394992467E-2</v>
      </c>
      <c r="R32" s="93">
        <v>1.3347009620550858</v>
      </c>
      <c r="S32" s="93">
        <v>30.057477958402067</v>
      </c>
      <c r="T32" s="93">
        <v>0.1916409712730312</v>
      </c>
      <c r="U32" s="93">
        <v>3.0913635799555129E-2</v>
      </c>
      <c r="V32" s="93">
        <v>19.1610905006366</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43" t="s">
        <v>90</v>
      </c>
      <c r="C33" s="43" t="s">
        <v>91</v>
      </c>
      <c r="D33" s="45"/>
      <c r="E33" s="15" t="s">
        <v>388</v>
      </c>
      <c r="F33" s="15" t="s">
        <v>388</v>
      </c>
      <c r="G33" s="15" t="s">
        <v>388</v>
      </c>
      <c r="H33" s="15" t="s">
        <v>388</v>
      </c>
      <c r="I33" s="93">
        <v>0.4696731556000166</v>
      </c>
      <c r="J33" s="93">
        <v>5.5478767618820735</v>
      </c>
      <c r="K33" s="93">
        <v>11.095753523764147</v>
      </c>
      <c r="L33" s="93">
        <v>9.2094754247242408E-2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43" t="s">
        <v>92</v>
      </c>
      <c r="C34" s="43" t="s">
        <v>93</v>
      </c>
      <c r="D34" s="45"/>
      <c r="E34" s="93">
        <v>2.2893598200937659</v>
      </c>
      <c r="F34" s="93">
        <v>0.12492840262919966</v>
      </c>
      <c r="G34" s="93">
        <v>3.8135071860966903E-4</v>
      </c>
      <c r="H34" s="93">
        <v>2.2245458585564023E-4</v>
      </c>
      <c r="I34" s="93">
        <v>4.132833952219226E-2</v>
      </c>
      <c r="J34" s="93">
        <v>4.344000650507799E-2</v>
      </c>
      <c r="K34" s="93">
        <v>4.5853340199804547E-2</v>
      </c>
      <c r="L34" s="93">
        <v>2.6863420689424971E-2</v>
      </c>
      <c r="M34" s="93">
        <v>0.294022173371281</v>
      </c>
      <c r="N34" s="15" t="s">
        <v>388</v>
      </c>
      <c r="O34" s="93">
        <v>3.177922655080575E-4</v>
      </c>
      <c r="P34" s="15" t="s">
        <v>388</v>
      </c>
      <c r="Q34" s="15" t="s">
        <v>388</v>
      </c>
      <c r="R34" s="93">
        <v>1.5889613275402875E-3</v>
      </c>
      <c r="S34" s="93">
        <v>5.4024685136369766E-2</v>
      </c>
      <c r="T34" s="93">
        <v>2.2245458585564023E-3</v>
      </c>
      <c r="U34" s="93">
        <v>3.177922655080575E-4</v>
      </c>
      <c r="V34" s="93">
        <v>3.1779226550805749E-2</v>
      </c>
      <c r="W34" s="15" t="s">
        <v>388</v>
      </c>
      <c r="X34" s="93">
        <v>9.5337679652417239E-4</v>
      </c>
      <c r="Y34" s="93">
        <v>1.5889613275402873E-3</v>
      </c>
      <c r="Z34" s="15" t="s">
        <v>388</v>
      </c>
      <c r="AA34" s="15" t="s">
        <v>388</v>
      </c>
      <c r="AB34" s="93">
        <v>2.5423381240644596E-3</v>
      </c>
      <c r="AC34" s="15" t="s">
        <v>388</v>
      </c>
      <c r="AD34" s="15" t="s">
        <v>388</v>
      </c>
      <c r="AE34" s="92"/>
      <c r="AF34" s="93">
        <v>1366.5067416846468</v>
      </c>
      <c r="AG34" s="15" t="s">
        <v>388</v>
      </c>
      <c r="AH34" s="15" t="s">
        <v>388</v>
      </c>
      <c r="AI34" s="93">
        <v>25.069497343220913</v>
      </c>
      <c r="AJ34" s="15" t="s">
        <v>388</v>
      </c>
      <c r="AK34" s="15" t="s">
        <v>388</v>
      </c>
      <c r="AL34" s="38" t="s">
        <v>48</v>
      </c>
    </row>
    <row r="35" spans="1:38" s="2" customFormat="1" ht="26.25" customHeight="1" thickBot="1" x14ac:dyDescent="0.25">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43" t="s">
        <v>97</v>
      </c>
      <c r="C36" s="43" t="s">
        <v>98</v>
      </c>
      <c r="D36" s="45"/>
      <c r="E36" s="93">
        <v>8.8272792217475615</v>
      </c>
      <c r="F36" s="93">
        <v>3.4068165622487134</v>
      </c>
      <c r="G36" s="93">
        <v>1.2521418218073257</v>
      </c>
      <c r="H36" s="93">
        <v>1.1962899700717023E-3</v>
      </c>
      <c r="I36" s="93">
        <v>0.46115024328490006</v>
      </c>
      <c r="J36" s="93">
        <v>0.48496365210409387</v>
      </c>
      <c r="K36" s="93">
        <v>0.48496365210409392</v>
      </c>
      <c r="L36" s="93">
        <v>8.8537627236696295E-2</v>
      </c>
      <c r="M36" s="93">
        <v>16.328112374536897</v>
      </c>
      <c r="N36" s="93">
        <v>1.8047876200509252E-2</v>
      </c>
      <c r="O36" s="93">
        <v>1.6666211958761821E-3</v>
      </c>
      <c r="P36" s="93">
        <v>3.1907639146879891E-3</v>
      </c>
      <c r="Q36" s="93">
        <v>3.3802979877613083E-2</v>
      </c>
      <c r="R36" s="93">
        <v>3.6374150909959539E-2</v>
      </c>
      <c r="S36" s="93">
        <v>0.12359664440711189</v>
      </c>
      <c r="T36" s="93">
        <v>1.5234868742930359</v>
      </c>
      <c r="U36" s="93">
        <v>1.7118486876996956E-2</v>
      </c>
      <c r="V36" s="93">
        <v>0.14572155331692513</v>
      </c>
      <c r="W36" s="93">
        <v>3.1163848829328284E-2</v>
      </c>
      <c r="X36" s="93">
        <v>4.010233471529169E-4</v>
      </c>
      <c r="Y36" s="93">
        <v>2.2312541948821545E-3</v>
      </c>
      <c r="Z36" s="93">
        <v>1.7789792766470154E-3</v>
      </c>
      <c r="AA36" s="93">
        <v>4.9449037042929888E-4</v>
      </c>
      <c r="AB36" s="93">
        <v>4.9057471891113856E-3</v>
      </c>
      <c r="AC36" s="93">
        <v>1.2428419730539179E-2</v>
      </c>
      <c r="AD36" s="93">
        <v>2.8675541505145369E-2</v>
      </c>
      <c r="AE36" s="92"/>
      <c r="AF36" s="93">
        <v>6768.3429246367223</v>
      </c>
      <c r="AG36" s="15" t="s">
        <v>388</v>
      </c>
      <c r="AH36" s="15" t="s">
        <v>388</v>
      </c>
      <c r="AI36" s="93">
        <v>118.06265686149658</v>
      </c>
      <c r="AJ36" s="15" t="s">
        <v>388</v>
      </c>
      <c r="AK36" s="15" t="s">
        <v>388</v>
      </c>
      <c r="AL36" s="38" t="s">
        <v>48</v>
      </c>
    </row>
    <row r="37" spans="1:38" s="2" customFormat="1" ht="26.25" customHeight="1" thickBot="1" x14ac:dyDescent="0.25">
      <c r="A37" s="43" t="s">
        <v>69</v>
      </c>
      <c r="B37" s="43" t="s">
        <v>99</v>
      </c>
      <c r="C37" s="43" t="s">
        <v>393</v>
      </c>
      <c r="D37" s="45"/>
      <c r="E37" s="93">
        <v>1.6760000000000001E-2</v>
      </c>
      <c r="F37" s="93">
        <v>2.6897031799999997E-4</v>
      </c>
      <c r="G37" s="93">
        <v>1.036407264E-5</v>
      </c>
      <c r="H37" s="15" t="s">
        <v>388</v>
      </c>
      <c r="I37" s="15" t="s">
        <v>388</v>
      </c>
      <c r="J37" s="15" t="s">
        <v>388</v>
      </c>
      <c r="K37" s="15" t="s">
        <v>388</v>
      </c>
      <c r="L37" s="15" t="s">
        <v>388</v>
      </c>
      <c r="M37" s="93">
        <v>5.1820363199999997E-3</v>
      </c>
      <c r="N37" s="15" t="s">
        <v>388</v>
      </c>
      <c r="O37" s="15" t="s">
        <v>388</v>
      </c>
      <c r="P37" s="15" t="s">
        <v>388</v>
      </c>
      <c r="Q37" s="15" t="s">
        <v>388</v>
      </c>
      <c r="R37" s="15" t="s">
        <v>388</v>
      </c>
      <c r="S37" s="15" t="s">
        <v>388</v>
      </c>
      <c r="T37" s="15" t="s">
        <v>388</v>
      </c>
      <c r="U37" s="15" t="s">
        <v>388</v>
      </c>
      <c r="V37" s="15" t="s">
        <v>388</v>
      </c>
      <c r="W37" s="93">
        <v>1.2955090800000001E-4</v>
      </c>
      <c r="X37" s="15" t="s">
        <v>388</v>
      </c>
      <c r="Y37" s="15" t="s">
        <v>388</v>
      </c>
      <c r="Z37" s="15" t="s">
        <v>388</v>
      </c>
      <c r="AA37" s="15" t="s">
        <v>388</v>
      </c>
      <c r="AB37" s="15" t="s">
        <v>388</v>
      </c>
      <c r="AC37" s="15" t="s">
        <v>388</v>
      </c>
      <c r="AD37" s="15" t="s">
        <v>388</v>
      </c>
      <c r="AE37" s="92"/>
      <c r="AF37" s="15" t="s">
        <v>388</v>
      </c>
      <c r="AG37" s="15" t="s">
        <v>388</v>
      </c>
      <c r="AH37" s="93">
        <v>259.10181599999999</v>
      </c>
      <c r="AI37" s="15" t="s">
        <v>388</v>
      </c>
      <c r="AJ37" s="15" t="s">
        <v>388</v>
      </c>
      <c r="AK37" s="15" t="s">
        <v>388</v>
      </c>
      <c r="AL37" s="38" t="s">
        <v>48</v>
      </c>
    </row>
    <row r="38" spans="1:38" s="2" customFormat="1" ht="26.25" customHeight="1" thickBot="1" x14ac:dyDescent="0.25">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43" t="s">
        <v>103</v>
      </c>
      <c r="C39" s="43" t="s">
        <v>394</v>
      </c>
      <c r="D39" s="45"/>
      <c r="E39" s="93">
        <v>1.1841146408458496</v>
      </c>
      <c r="F39" s="93">
        <v>8.6402552625786014E-2</v>
      </c>
      <c r="G39" s="93">
        <v>1.059847577294079</v>
      </c>
      <c r="H39" s="93">
        <v>4.6579092479999999E-3</v>
      </c>
      <c r="I39" s="93">
        <v>0.12757704191641314</v>
      </c>
      <c r="J39" s="93">
        <v>0.20006686888505473</v>
      </c>
      <c r="K39" s="93">
        <v>0.28157021097010942</v>
      </c>
      <c r="L39" s="93">
        <v>2.5685135087998384E-2</v>
      </c>
      <c r="M39" s="93">
        <v>0.94191440314317021</v>
      </c>
      <c r="N39" s="93">
        <v>8.4777055000000004E-2</v>
      </c>
      <c r="O39" s="93">
        <v>9.4001976599999981E-3</v>
      </c>
      <c r="P39" s="93">
        <v>1.7804997660000005E-3</v>
      </c>
      <c r="Q39" s="93">
        <v>1.5053984400000001E-2</v>
      </c>
      <c r="R39" s="93">
        <v>0.11822999220000002</v>
      </c>
      <c r="S39" s="93">
        <v>4.6034980500000003E-2</v>
      </c>
      <c r="T39" s="93">
        <v>0.54335465999999999</v>
      </c>
      <c r="U39" s="93">
        <v>1.4400000000000003E-2</v>
      </c>
      <c r="V39" s="93">
        <v>2.0712599063999995</v>
      </c>
      <c r="W39" s="93">
        <v>6.8321356858579235E-2</v>
      </c>
      <c r="X39" s="93">
        <v>3.239160120730793E-3</v>
      </c>
      <c r="Y39" s="93">
        <v>2.2677601602761898E-2</v>
      </c>
      <c r="Z39" s="93">
        <v>2.5049513862177766E-3</v>
      </c>
      <c r="AA39" s="93">
        <v>2.3364432231333331E-3</v>
      </c>
      <c r="AB39" s="93">
        <v>3.0758156332843803E-2</v>
      </c>
      <c r="AC39" s="93">
        <v>1.4400000000000001E-2</v>
      </c>
      <c r="AD39" s="93">
        <v>0.17367265848847116</v>
      </c>
      <c r="AE39" s="92"/>
      <c r="AF39" s="93">
        <v>10436.750933158501</v>
      </c>
      <c r="AG39" s="93">
        <v>114</v>
      </c>
      <c r="AH39" s="93">
        <v>1549.9612239999999</v>
      </c>
      <c r="AI39" s="93">
        <v>2880</v>
      </c>
      <c r="AJ39" s="15" t="s">
        <v>388</v>
      </c>
      <c r="AK39" s="15" t="s">
        <v>388</v>
      </c>
      <c r="AL39" s="38" t="s">
        <v>48</v>
      </c>
    </row>
    <row r="40" spans="1:38" s="2" customFormat="1" ht="26.25" customHeight="1" thickBot="1" x14ac:dyDescent="0.25">
      <c r="A40" s="43" t="s">
        <v>69</v>
      </c>
      <c r="B40" s="43" t="s">
        <v>104</v>
      </c>
      <c r="C40" s="43" t="s">
        <v>395</v>
      </c>
      <c r="D40" s="45"/>
      <c r="E40" s="93">
        <v>2.7836760748619764</v>
      </c>
      <c r="F40" s="93">
        <v>0.95129357900731959</v>
      </c>
      <c r="G40" s="93">
        <v>1.522445887205774E-3</v>
      </c>
      <c r="H40" s="93">
        <v>8.5893872650657978E-4</v>
      </c>
      <c r="I40" s="93">
        <v>0.24937451610139291</v>
      </c>
      <c r="J40" s="93">
        <v>0.24937451610139291</v>
      </c>
      <c r="K40" s="93">
        <v>0.24937451610139291</v>
      </c>
      <c r="L40" s="93">
        <v>7.1054806763928877E-2</v>
      </c>
      <c r="M40" s="93">
        <v>17.964414234485957</v>
      </c>
      <c r="N40" s="15" t="s">
        <v>388</v>
      </c>
      <c r="O40" s="93">
        <v>1.1997327409311205E-3</v>
      </c>
      <c r="P40" s="15" t="s">
        <v>388</v>
      </c>
      <c r="Q40" s="15" t="s">
        <v>388</v>
      </c>
      <c r="R40" s="93">
        <v>5.9986637046556043E-3</v>
      </c>
      <c r="S40" s="93">
        <v>0.20395456595829045</v>
      </c>
      <c r="T40" s="93">
        <v>8.3981291865178435E-3</v>
      </c>
      <c r="U40" s="93">
        <v>1.1997327409311205E-3</v>
      </c>
      <c r="V40" s="93">
        <v>0.11997327409311205</v>
      </c>
      <c r="W40" s="15" t="s">
        <v>388</v>
      </c>
      <c r="X40" s="93">
        <v>3.8061147180144341E-3</v>
      </c>
      <c r="Y40" s="93">
        <v>5.7917472094345303E-3</v>
      </c>
      <c r="Z40" s="15" t="s">
        <v>388</v>
      </c>
      <c r="AA40" s="15" t="s">
        <v>388</v>
      </c>
      <c r="AB40" s="93">
        <v>9.597861927448964E-3</v>
      </c>
      <c r="AC40" s="15" t="s">
        <v>388</v>
      </c>
      <c r="AD40" s="15" t="s">
        <v>388</v>
      </c>
      <c r="AE40" s="92"/>
      <c r="AF40" s="93">
        <v>4989.021804858322</v>
      </c>
      <c r="AG40" s="15" t="s">
        <v>388</v>
      </c>
      <c r="AH40" s="15" t="s">
        <v>388</v>
      </c>
      <c r="AI40" s="93">
        <v>127.75797657414182</v>
      </c>
      <c r="AJ40" s="15" t="s">
        <v>388</v>
      </c>
      <c r="AK40" s="15" t="s">
        <v>388</v>
      </c>
      <c r="AL40" s="38" t="s">
        <v>48</v>
      </c>
    </row>
    <row r="41" spans="1:38" s="2" customFormat="1" ht="26.25" customHeight="1" thickBot="1" x14ac:dyDescent="0.25">
      <c r="A41" s="43" t="s">
        <v>102</v>
      </c>
      <c r="B41" s="43" t="s">
        <v>105</v>
      </c>
      <c r="C41" s="43" t="s">
        <v>396</v>
      </c>
      <c r="D41" s="45"/>
      <c r="E41" s="93">
        <v>5.5520324223999991</v>
      </c>
      <c r="F41" s="93">
        <v>20.867206918075002</v>
      </c>
      <c r="G41" s="93">
        <v>1.1699168634360317</v>
      </c>
      <c r="H41" s="93">
        <v>1.1062014310550496</v>
      </c>
      <c r="I41" s="93">
        <v>8.7723022169579572</v>
      </c>
      <c r="J41" s="93">
        <v>9.0939858271823955</v>
      </c>
      <c r="K41" s="93">
        <v>9.4961033408150044</v>
      </c>
      <c r="L41" s="93">
        <v>2.5948521183998743</v>
      </c>
      <c r="M41" s="93">
        <v>151.99455969021497</v>
      </c>
      <c r="N41" s="93">
        <v>0.56479000000000001</v>
      </c>
      <c r="O41" s="93">
        <v>0.15386300000000003</v>
      </c>
      <c r="P41" s="93">
        <v>2.6099540000000004E-2</v>
      </c>
      <c r="Q41" s="93">
        <v>7.0602000000000012E-2</v>
      </c>
      <c r="R41" s="93">
        <v>1.8280880000000004</v>
      </c>
      <c r="S41" s="93">
        <v>0.35817900000000003</v>
      </c>
      <c r="T41" s="93">
        <v>1.6654999999999995</v>
      </c>
      <c r="U41" s="93">
        <v>0.25486999999999999</v>
      </c>
      <c r="V41" s="93">
        <v>35.776575999999999</v>
      </c>
      <c r="W41" s="93">
        <v>1.0835232242240005</v>
      </c>
      <c r="X41" s="93">
        <v>6.5563976690199244</v>
      </c>
      <c r="Y41" s="93">
        <v>5.1680077531359672</v>
      </c>
      <c r="Z41" s="93">
        <v>4.1429507711892173</v>
      </c>
      <c r="AA41" s="93">
        <v>4.7737168255298918</v>
      </c>
      <c r="AB41" s="93">
        <v>20.641073018874998</v>
      </c>
      <c r="AC41" s="93">
        <v>0.2551445098039215</v>
      </c>
      <c r="AD41" s="93">
        <v>3.0599147079923341</v>
      </c>
      <c r="AE41" s="92"/>
      <c r="AF41" s="93">
        <v>17413.048448000001</v>
      </c>
      <c r="AG41" s="93">
        <v>240</v>
      </c>
      <c r="AH41" s="93">
        <v>1256</v>
      </c>
      <c r="AI41" s="93">
        <v>50974.000000000007</v>
      </c>
      <c r="AJ41" s="93">
        <v>1</v>
      </c>
      <c r="AK41" s="15" t="s">
        <v>388</v>
      </c>
      <c r="AL41" s="38" t="s">
        <v>48</v>
      </c>
    </row>
    <row r="42" spans="1:38" s="2" customFormat="1" ht="26.25" customHeight="1" thickBot="1" x14ac:dyDescent="0.25">
      <c r="A42" s="43" t="s">
        <v>69</v>
      </c>
      <c r="B42" s="43" t="s">
        <v>106</v>
      </c>
      <c r="C42" s="43" t="s">
        <v>107</v>
      </c>
      <c r="D42" s="45"/>
      <c r="E42" s="93">
        <v>0.87547285341680825</v>
      </c>
      <c r="F42" s="93">
        <v>6.7150798384615653</v>
      </c>
      <c r="G42" s="93">
        <v>1.0035655584047663E-3</v>
      </c>
      <c r="H42" s="93">
        <v>2.8407130820315722E-4</v>
      </c>
      <c r="I42" s="93">
        <v>0.26288539848514508</v>
      </c>
      <c r="J42" s="93">
        <v>0.26288539848514508</v>
      </c>
      <c r="K42" s="93">
        <v>0.26288539848514508</v>
      </c>
      <c r="L42" s="93">
        <v>2.9247271641441266E-2</v>
      </c>
      <c r="M42" s="93">
        <v>44.423119119722266</v>
      </c>
      <c r="N42" s="15" t="s">
        <v>388</v>
      </c>
      <c r="O42" s="93">
        <v>6.5680518188858253E-4</v>
      </c>
      <c r="P42" s="15" t="s">
        <v>388</v>
      </c>
      <c r="Q42" s="15" t="s">
        <v>388</v>
      </c>
      <c r="R42" s="93">
        <v>3.2840259094429123E-3</v>
      </c>
      <c r="S42" s="93">
        <v>0.11165688092105905</v>
      </c>
      <c r="T42" s="93">
        <v>4.5976362732200781E-3</v>
      </c>
      <c r="U42" s="93">
        <v>6.5680518188858243E-4</v>
      </c>
      <c r="V42" s="93">
        <v>6.5680518188858256E-2</v>
      </c>
      <c r="W42" s="15" t="s">
        <v>388</v>
      </c>
      <c r="X42" s="93">
        <v>2.508913896011915E-3</v>
      </c>
      <c r="Y42" s="93">
        <v>2.7455275590967439E-3</v>
      </c>
      <c r="Z42" s="15" t="s">
        <v>388</v>
      </c>
      <c r="AA42" s="15" t="s">
        <v>388</v>
      </c>
      <c r="AB42" s="93">
        <v>5.2544414551086594E-3</v>
      </c>
      <c r="AC42" s="15" t="s">
        <v>388</v>
      </c>
      <c r="AD42" s="15" t="s">
        <v>388</v>
      </c>
      <c r="AE42" s="92"/>
      <c r="AF42" s="93">
        <v>2632.5351086941573</v>
      </c>
      <c r="AG42" s="15" t="s">
        <v>388</v>
      </c>
      <c r="AH42" s="15" t="s">
        <v>388</v>
      </c>
      <c r="AI42" s="93">
        <v>139.03743384245561</v>
      </c>
      <c r="AJ42" s="15" t="s">
        <v>388</v>
      </c>
      <c r="AK42" s="15" t="s">
        <v>388</v>
      </c>
      <c r="AL42" s="38" t="s">
        <v>48</v>
      </c>
    </row>
    <row r="43" spans="1:38" s="2" customFormat="1" ht="26.25" customHeight="1" thickBot="1" x14ac:dyDescent="0.25">
      <c r="A43" s="43" t="s">
        <v>102</v>
      </c>
      <c r="B43" s="43" t="s">
        <v>108</v>
      </c>
      <c r="C43" s="43" t="s">
        <v>109</v>
      </c>
      <c r="D43" s="45"/>
      <c r="E43" s="93">
        <v>1.059273822</v>
      </c>
      <c r="F43" s="93">
        <v>0.39147387571999998</v>
      </c>
      <c r="G43" s="93">
        <v>1.065913236561888</v>
      </c>
      <c r="H43" s="93">
        <v>9.6100850000000026E-3</v>
      </c>
      <c r="I43" s="93">
        <v>0.17760544537500006</v>
      </c>
      <c r="J43" s="93">
        <v>0.36680174212500005</v>
      </c>
      <c r="K43" s="93">
        <v>0.91475497046666665</v>
      </c>
      <c r="L43" s="93">
        <v>2.0480776681250003E-2</v>
      </c>
      <c r="M43" s="93">
        <v>1.7876307643999998</v>
      </c>
      <c r="N43" s="93">
        <v>0.37873595469999999</v>
      </c>
      <c r="O43" s="93">
        <v>2.2166894143999999E-2</v>
      </c>
      <c r="P43" s="93">
        <v>7.6319342715999994E-3</v>
      </c>
      <c r="Q43" s="93">
        <v>0.15005311072000002</v>
      </c>
      <c r="R43" s="93">
        <v>0.44327958286000008</v>
      </c>
      <c r="S43" s="93">
        <v>0.41999348571999995</v>
      </c>
      <c r="T43" s="93">
        <v>0.72265745800000003</v>
      </c>
      <c r="U43" s="93">
        <v>2.8250000000000001E-2</v>
      </c>
      <c r="V43" s="93">
        <v>4.5566755943199997</v>
      </c>
      <c r="W43" s="93">
        <v>0.152301590288</v>
      </c>
      <c r="X43" s="93">
        <v>2.6181367702857511E-3</v>
      </c>
      <c r="Y43" s="93">
        <v>1.2539902504882379E-2</v>
      </c>
      <c r="Z43" s="93">
        <v>1.3877626834629057E-3</v>
      </c>
      <c r="AA43" s="93">
        <v>1.4864903573689632E-3</v>
      </c>
      <c r="AB43" s="93">
        <v>1.8032292315999999E-2</v>
      </c>
      <c r="AC43" s="93">
        <v>2.912058823529412E-2</v>
      </c>
      <c r="AD43" s="93">
        <v>0.33933069866380627</v>
      </c>
      <c r="AE43" s="92"/>
      <c r="AF43" s="93">
        <v>5005.2272720000001</v>
      </c>
      <c r="AG43" s="93">
        <v>1920.0250000000001</v>
      </c>
      <c r="AH43" s="93">
        <v>163.74844800000002</v>
      </c>
      <c r="AI43" s="93">
        <v>5650</v>
      </c>
      <c r="AJ43" s="15" t="s">
        <v>388</v>
      </c>
      <c r="AK43" s="15" t="s">
        <v>388</v>
      </c>
      <c r="AL43" s="38" t="s">
        <v>48</v>
      </c>
    </row>
    <row r="44" spans="1:38" s="2" customFormat="1" ht="26.25" customHeight="1" thickBot="1" x14ac:dyDescent="0.25">
      <c r="A44" s="43" t="s">
        <v>69</v>
      </c>
      <c r="B44" s="43" t="s">
        <v>110</v>
      </c>
      <c r="C44" s="43" t="s">
        <v>111</v>
      </c>
      <c r="D44" s="45"/>
      <c r="E44" s="93">
        <v>6.0806238407227822</v>
      </c>
      <c r="F44" s="93">
        <v>1.9805850539258183</v>
      </c>
      <c r="G44" s="93">
        <v>3.2225130488832228E-3</v>
      </c>
      <c r="H44" s="93">
        <v>2.0801978034382901E-3</v>
      </c>
      <c r="I44" s="93">
        <v>0.40398974225647005</v>
      </c>
      <c r="J44" s="93">
        <v>0.40398974225647005</v>
      </c>
      <c r="K44" s="93">
        <v>0.40398974225647005</v>
      </c>
      <c r="L44" s="93">
        <v>0.21189523808980928</v>
      </c>
      <c r="M44" s="93">
        <v>11.008130278168938</v>
      </c>
      <c r="N44" s="15" t="s">
        <v>388</v>
      </c>
      <c r="O44" s="93">
        <v>2.655749662134858E-3</v>
      </c>
      <c r="P44" s="15" t="s">
        <v>388</v>
      </c>
      <c r="Q44" s="15" t="s">
        <v>388</v>
      </c>
      <c r="R44" s="93">
        <v>1.3278748310674288E-2</v>
      </c>
      <c r="S44" s="93">
        <v>0.45147744256292582</v>
      </c>
      <c r="T44" s="93">
        <v>1.8590247634944011E-2</v>
      </c>
      <c r="U44" s="93">
        <v>2.6557496621348584E-3</v>
      </c>
      <c r="V44" s="93">
        <v>0.2655749662134857</v>
      </c>
      <c r="W44" s="15" t="s">
        <v>388</v>
      </c>
      <c r="X44" s="93">
        <v>8.0562826222080556E-3</v>
      </c>
      <c r="Y44" s="93">
        <v>1.3189714674870805E-2</v>
      </c>
      <c r="Z44" s="15" t="s">
        <v>388</v>
      </c>
      <c r="AA44" s="15" t="s">
        <v>388</v>
      </c>
      <c r="AB44" s="93">
        <v>2.1245997297078861E-2</v>
      </c>
      <c r="AC44" s="15" t="s">
        <v>388</v>
      </c>
      <c r="AD44" s="15" t="s">
        <v>388</v>
      </c>
      <c r="AE44" s="92"/>
      <c r="AF44" s="93">
        <v>11129.483401032638</v>
      </c>
      <c r="AG44" s="15" t="s">
        <v>388</v>
      </c>
      <c r="AH44" s="15" t="s">
        <v>388</v>
      </c>
      <c r="AI44" s="93">
        <v>222.84747802580719</v>
      </c>
      <c r="AJ44" s="15" t="s">
        <v>388</v>
      </c>
      <c r="AK44" s="15" t="s">
        <v>388</v>
      </c>
      <c r="AL44" s="38" t="s">
        <v>48</v>
      </c>
    </row>
    <row r="45" spans="1:38" s="2" customFormat="1" ht="26.25" customHeight="1" thickBot="1" x14ac:dyDescent="0.25">
      <c r="A45" s="43" t="s">
        <v>69</v>
      </c>
      <c r="B45" s="43" t="s">
        <v>112</v>
      </c>
      <c r="C45" s="43" t="s">
        <v>113</v>
      </c>
      <c r="D45" s="45"/>
      <c r="E45" s="93">
        <v>2.2497820800000001</v>
      </c>
      <c r="F45" s="93">
        <v>9.4937070080815103E-2</v>
      </c>
      <c r="G45" s="93">
        <v>7.0305689999999995E-4</v>
      </c>
      <c r="H45" s="93">
        <v>2.7770747550000003E-4</v>
      </c>
      <c r="I45" s="93">
        <v>4.7245423679999995E-2</v>
      </c>
      <c r="J45" s="93">
        <v>5.06200968E-2</v>
      </c>
      <c r="K45" s="93">
        <v>5.06200968E-2</v>
      </c>
      <c r="L45" s="93">
        <v>1.5692230007999998E-2</v>
      </c>
      <c r="M45" s="93">
        <v>0.316375605</v>
      </c>
      <c r="N45" s="93">
        <v>4.5698698499999999E-3</v>
      </c>
      <c r="O45" s="93">
        <v>3.5152845000000003E-4</v>
      </c>
      <c r="P45" s="93">
        <v>1.0545853499999999E-3</v>
      </c>
      <c r="Q45" s="93">
        <v>1.4061138000000001E-3</v>
      </c>
      <c r="R45" s="93">
        <v>1.7576422500000003E-3</v>
      </c>
      <c r="S45" s="93">
        <v>3.09345036E-2</v>
      </c>
      <c r="T45" s="93">
        <v>3.5152845000000002E-2</v>
      </c>
      <c r="U45" s="93">
        <v>3.5152845000000006E-3</v>
      </c>
      <c r="V45" s="93">
        <v>4.2183414000000002E-2</v>
      </c>
      <c r="W45" s="93">
        <v>4.5698698499999999E-3</v>
      </c>
      <c r="X45" s="93">
        <v>7.0305689999999993E-5</v>
      </c>
      <c r="Y45" s="93">
        <v>3.5152845000000003E-4</v>
      </c>
      <c r="Z45" s="93">
        <v>3.5152845000000003E-4</v>
      </c>
      <c r="AA45" s="93">
        <v>3.5152844999999996E-5</v>
      </c>
      <c r="AB45" s="93">
        <v>8.0851543499999999E-4</v>
      </c>
      <c r="AC45" s="93">
        <v>2.8122276000000002E-3</v>
      </c>
      <c r="AD45" s="93">
        <v>1.33580811E-3</v>
      </c>
      <c r="AE45" s="92"/>
      <c r="AF45" s="93">
        <v>1473.4891278652292</v>
      </c>
      <c r="AG45" s="15" t="s">
        <v>388</v>
      </c>
      <c r="AH45" s="15" t="s">
        <v>388</v>
      </c>
      <c r="AI45" s="93">
        <v>27.537353634770781</v>
      </c>
      <c r="AJ45" s="15" t="s">
        <v>388</v>
      </c>
      <c r="AK45" s="15" t="s">
        <v>388</v>
      </c>
      <c r="AL45" s="38" t="s">
        <v>48</v>
      </c>
    </row>
    <row r="46" spans="1:38" s="2" customFormat="1" ht="26.25" customHeight="1" thickBot="1" x14ac:dyDescent="0.25">
      <c r="A46" s="43" t="s">
        <v>102</v>
      </c>
      <c r="B46" s="43" t="s">
        <v>114</v>
      </c>
      <c r="C46" s="43" t="s">
        <v>115</v>
      </c>
      <c r="D46" s="45"/>
      <c r="E46" s="93">
        <v>3.1457762002362157</v>
      </c>
      <c r="F46" s="93">
        <v>0.2624348875798595</v>
      </c>
      <c r="G46" s="93">
        <v>1.5307169457131904</v>
      </c>
      <c r="H46" s="93">
        <v>7.7896018735362899E-5</v>
      </c>
      <c r="I46" s="93">
        <v>0.26006340303754222</v>
      </c>
      <c r="J46" s="93">
        <v>0.82338116527125882</v>
      </c>
      <c r="K46" s="93">
        <v>2.6002477094055791</v>
      </c>
      <c r="L46" s="93">
        <v>7.939818889676542E-2</v>
      </c>
      <c r="M46" s="93">
        <v>7.1954469029505743</v>
      </c>
      <c r="N46" s="93">
        <v>0.59997449902220179</v>
      </c>
      <c r="O46" s="93">
        <v>5.9444380711863053E-2</v>
      </c>
      <c r="P46" s="93">
        <v>6.1948268299685067E-3</v>
      </c>
      <c r="Q46" s="93">
        <v>1.7847686683447953E-2</v>
      </c>
      <c r="R46" s="93">
        <v>0.41272062501208223</v>
      </c>
      <c r="S46" s="93">
        <v>0.61332702356788904</v>
      </c>
      <c r="T46" s="93">
        <v>1.230460867107414</v>
      </c>
      <c r="U46" s="93">
        <v>8.7915690866510548E-4</v>
      </c>
      <c r="V46" s="93">
        <v>8.2329246217217484</v>
      </c>
      <c r="W46" s="93">
        <v>0.25448818356279757</v>
      </c>
      <c r="X46" s="93">
        <v>1.1081373376384122E-2</v>
      </c>
      <c r="Y46" s="93">
        <v>3.0425234512981153E-2</v>
      </c>
      <c r="Z46" s="93">
        <v>6.3934401667511504E-3</v>
      </c>
      <c r="AA46" s="93">
        <v>5.2019170450270328E-3</v>
      </c>
      <c r="AB46" s="93">
        <v>5.3101965101143449E-2</v>
      </c>
      <c r="AC46" s="93">
        <v>1.2388972322794217E-2</v>
      </c>
      <c r="AD46" s="15" t="s">
        <v>388</v>
      </c>
      <c r="AE46" s="92"/>
      <c r="AF46" s="93">
        <v>12901.791141685184</v>
      </c>
      <c r="AG46" s="15" t="s">
        <v>388</v>
      </c>
      <c r="AH46" s="93">
        <v>5059.374265428396</v>
      </c>
      <c r="AI46" s="93">
        <v>11695.014477360961</v>
      </c>
      <c r="AJ46" s="15" t="s">
        <v>388</v>
      </c>
      <c r="AK46" s="15" t="s">
        <v>388</v>
      </c>
      <c r="AL46" s="38" t="s">
        <v>48</v>
      </c>
    </row>
    <row r="47" spans="1:38" s="2" customFormat="1" ht="26.25" customHeight="1" thickBot="1" x14ac:dyDescent="0.25">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43" t="s">
        <v>122</v>
      </c>
      <c r="C49" s="43" t="s">
        <v>123</v>
      </c>
      <c r="D49" s="45"/>
      <c r="E49" s="15" t="s">
        <v>389</v>
      </c>
      <c r="F49" s="93">
        <v>6.5634950000000011E-2</v>
      </c>
      <c r="G49" s="93">
        <v>0.46259</v>
      </c>
      <c r="H49" s="93">
        <v>3.1538870000000002E-3</v>
      </c>
      <c r="I49" s="93">
        <v>2.0246023054755043E-2</v>
      </c>
      <c r="J49" s="93">
        <v>4.8457694524495679E-2</v>
      </c>
      <c r="K49" s="93">
        <v>0.11517000000000001</v>
      </c>
      <c r="L49" s="93">
        <v>9.92055129682997E-3</v>
      </c>
      <c r="M49" s="15" t="s">
        <v>389</v>
      </c>
      <c r="N49" s="93">
        <v>2.5750000000000002E-2</v>
      </c>
      <c r="O49" s="93">
        <v>5.0000000000000002E-5</v>
      </c>
      <c r="P49" s="93">
        <v>1.0000000000000001E-5</v>
      </c>
      <c r="Q49" s="93">
        <v>1.0999999999999999E-2</v>
      </c>
      <c r="R49" s="93">
        <v>4.5069999999999999E-2</v>
      </c>
      <c r="S49" s="93">
        <v>8.0800000000000004E-3</v>
      </c>
      <c r="T49" s="93">
        <v>1.1300000000000001E-2</v>
      </c>
      <c r="U49" s="15" t="s">
        <v>387</v>
      </c>
      <c r="V49" s="93">
        <v>8.4580000000000002E-2</v>
      </c>
      <c r="W49" s="93">
        <v>2.5572059999999999</v>
      </c>
      <c r="X49" s="93">
        <v>7.9999999999999993E-5</v>
      </c>
      <c r="Y49" s="93">
        <v>2.5999999999999998E-4</v>
      </c>
      <c r="Z49" s="15" t="s">
        <v>388</v>
      </c>
      <c r="AA49" s="93">
        <v>5.9999999999999995E-5</v>
      </c>
      <c r="AB49" s="93">
        <v>3.9999999999999996E-4</v>
      </c>
      <c r="AC49" s="15" t="s">
        <v>388</v>
      </c>
      <c r="AD49" s="93">
        <v>3.0686436000000006</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43" t="s">
        <v>125</v>
      </c>
      <c r="C50" s="43" t="s">
        <v>126</v>
      </c>
      <c r="D50" s="45"/>
      <c r="E50" s="15" t="s">
        <v>388</v>
      </c>
      <c r="F50" s="15" t="s">
        <v>388</v>
      </c>
      <c r="G50" s="15" t="s">
        <v>388</v>
      </c>
      <c r="H50" s="15" t="s">
        <v>388</v>
      </c>
      <c r="I50" s="93">
        <v>1.3005337078651686</v>
      </c>
      <c r="J50" s="93">
        <v>1.8519600000000001</v>
      </c>
      <c r="K50" s="93">
        <v>2.8334988000000001</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10065</v>
      </c>
      <c r="AL50" s="38" t="s">
        <v>397</v>
      </c>
    </row>
    <row r="51" spans="1:38" s="2" customFormat="1" ht="26.25" customHeight="1" thickBot="1" x14ac:dyDescent="0.25">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43" t="s">
        <v>130</v>
      </c>
      <c r="C52" s="43" t="s">
        <v>398</v>
      </c>
      <c r="D52" s="45"/>
      <c r="E52" s="15" t="s">
        <v>389</v>
      </c>
      <c r="F52" s="93">
        <v>3.4929209999999999</v>
      </c>
      <c r="G52" s="15" t="s">
        <v>389</v>
      </c>
      <c r="H52" s="15" t="s">
        <v>389</v>
      </c>
      <c r="I52" s="15" t="s">
        <v>389</v>
      </c>
      <c r="J52" s="15" t="s">
        <v>389</v>
      </c>
      <c r="K52" s="15" t="s">
        <v>389</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43" t="s">
        <v>132</v>
      </c>
      <c r="C53" s="43" t="s">
        <v>133</v>
      </c>
      <c r="D53" s="45"/>
      <c r="E53" s="15" t="s">
        <v>388</v>
      </c>
      <c r="F53" s="93">
        <v>3.5237771846030763</v>
      </c>
      <c r="G53" s="15" t="s">
        <v>388</v>
      </c>
      <c r="H53" s="15" t="s">
        <v>388</v>
      </c>
      <c r="I53" s="93">
        <v>1.3999999999999999E-4</v>
      </c>
      <c r="J53" s="93">
        <v>1.3999999999999999E-4</v>
      </c>
      <c r="K53" s="93">
        <v>1.3999999999999999E-4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43" t="s">
        <v>135</v>
      </c>
      <c r="C54" s="43" t="s">
        <v>136</v>
      </c>
      <c r="D54" s="45"/>
      <c r="E54" s="15" t="s">
        <v>388</v>
      </c>
      <c r="F54" s="93">
        <v>0.39080000000000004</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3908</v>
      </c>
      <c r="AL54" s="38" t="s">
        <v>399</v>
      </c>
    </row>
    <row r="55" spans="1:38" s="2" customFormat="1" ht="26.25" customHeight="1" thickBot="1" x14ac:dyDescent="0.25">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43" t="s">
        <v>142</v>
      </c>
      <c r="C57" s="43" t="s">
        <v>143</v>
      </c>
      <c r="D57" s="45"/>
      <c r="E57" s="15" t="s">
        <v>389</v>
      </c>
      <c r="F57" s="93">
        <v>2.154315E-2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1.355919E-2</v>
      </c>
      <c r="X57" s="93">
        <v>1.4999999999999999E-5</v>
      </c>
      <c r="Y57" s="93">
        <v>1.4999999999999999E-5</v>
      </c>
      <c r="Z57" s="93">
        <v>1.4999999999999999E-5</v>
      </c>
      <c r="AA57" s="93">
        <v>1.4999999999999999E-5</v>
      </c>
      <c r="AB57" s="93">
        <v>5.9999999999999995E-5</v>
      </c>
      <c r="AC57" s="15" t="s">
        <v>388</v>
      </c>
      <c r="AD57" s="93">
        <v>2.8028537999999998</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43" t="s">
        <v>145</v>
      </c>
      <c r="C58" s="43" t="s">
        <v>146</v>
      </c>
      <c r="D58" s="45"/>
      <c r="E58" s="15" t="s">
        <v>388</v>
      </c>
      <c r="F58" s="15" t="s">
        <v>388</v>
      </c>
      <c r="G58" s="15" t="s">
        <v>389</v>
      </c>
      <c r="H58" s="15" t="s">
        <v>388</v>
      </c>
      <c r="I58" s="93">
        <v>5.6925555555555549E-3</v>
      </c>
      <c r="J58" s="93">
        <v>2.8462777777777774E-2</v>
      </c>
      <c r="K58" s="93">
        <v>7.3190000000000019E-2</v>
      </c>
      <c r="L58" s="93">
        <v>4.7134359999999998E-5</v>
      </c>
      <c r="M58" s="15" t="s">
        <v>388</v>
      </c>
      <c r="N58" s="15" t="s">
        <v>388</v>
      </c>
      <c r="O58" s="15" t="s">
        <v>388</v>
      </c>
      <c r="P58" s="15" t="s">
        <v>388</v>
      </c>
      <c r="Q58" s="15" t="s">
        <v>388</v>
      </c>
      <c r="R58" s="15" t="s">
        <v>388</v>
      </c>
      <c r="S58" s="15" t="s">
        <v>388</v>
      </c>
      <c r="T58" s="15" t="s">
        <v>388</v>
      </c>
      <c r="U58" s="15" t="s">
        <v>388</v>
      </c>
      <c r="V58" s="15" t="s">
        <v>388</v>
      </c>
      <c r="W58" s="93">
        <v>4.2406249236687878E-2</v>
      </c>
      <c r="X58" s="15" t="s">
        <v>388</v>
      </c>
      <c r="Y58" s="15" t="s">
        <v>388</v>
      </c>
      <c r="Z58" s="15" t="s">
        <v>388</v>
      </c>
      <c r="AA58" s="15" t="s">
        <v>388</v>
      </c>
      <c r="AB58" s="15" t="s">
        <v>388</v>
      </c>
      <c r="AC58" s="15" t="s">
        <v>388</v>
      </c>
      <c r="AD58" s="93">
        <v>8.1550479301322851E-5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43" t="s">
        <v>148</v>
      </c>
      <c r="C59" s="43" t="s">
        <v>402</v>
      </c>
      <c r="D59" s="45"/>
      <c r="E59" s="15" t="s">
        <v>389</v>
      </c>
      <c r="F59" s="93">
        <v>1.568895E-2</v>
      </c>
      <c r="G59" s="15" t="s">
        <v>389</v>
      </c>
      <c r="H59" s="15" t="s">
        <v>388</v>
      </c>
      <c r="I59" s="93">
        <v>2.4768000000000002E-2</v>
      </c>
      <c r="J59" s="93">
        <v>2.7863999999999996E-2</v>
      </c>
      <c r="K59" s="93">
        <v>3.0959999999999998E-2</v>
      </c>
      <c r="L59" s="93">
        <v>1.5356160000000001E-5</v>
      </c>
      <c r="M59" s="15" t="s">
        <v>389</v>
      </c>
      <c r="N59" s="93">
        <v>5.8E-4</v>
      </c>
      <c r="O59" s="93">
        <v>0.16</v>
      </c>
      <c r="P59" s="15" t="s">
        <v>388</v>
      </c>
      <c r="Q59" s="15" t="s">
        <v>388</v>
      </c>
      <c r="R59" s="15" t="s">
        <v>388</v>
      </c>
      <c r="S59" s="93">
        <v>1.0000000000000001E-5</v>
      </c>
      <c r="T59" s="15" t="s">
        <v>388</v>
      </c>
      <c r="U59" s="93">
        <v>7.46E-2</v>
      </c>
      <c r="V59" s="93">
        <v>2.7400000000000002E-3</v>
      </c>
      <c r="W59" s="93">
        <v>1.7315519999999999E-3</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43" t="s">
        <v>149</v>
      </c>
      <c r="C60" s="43" t="s">
        <v>150</v>
      </c>
      <c r="D60" s="45"/>
      <c r="E60" s="15" t="s">
        <v>388</v>
      </c>
      <c r="F60" s="15" t="s">
        <v>388</v>
      </c>
      <c r="G60" s="15" t="s">
        <v>388</v>
      </c>
      <c r="H60" s="15" t="s">
        <v>388</v>
      </c>
      <c r="I60" s="93">
        <v>8.4394334362745092E-3</v>
      </c>
      <c r="J60" s="93">
        <v>6.5754881862745085E-2</v>
      </c>
      <c r="K60" s="93">
        <v>0.13402219629999998</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43" t="s">
        <v>151</v>
      </c>
      <c r="C61" s="43" t="s">
        <v>152</v>
      </c>
      <c r="D61" s="45"/>
      <c r="E61" s="15" t="s">
        <v>388</v>
      </c>
      <c r="F61" s="15" t="s">
        <v>388</v>
      </c>
      <c r="G61" s="15" t="s">
        <v>388</v>
      </c>
      <c r="H61" s="15" t="s">
        <v>388</v>
      </c>
      <c r="I61" s="93">
        <v>3.3050254384132394E-3</v>
      </c>
      <c r="J61" s="93">
        <v>1.8275643367283101E-2</v>
      </c>
      <c r="K61" s="93">
        <v>5.5808969368333336E-2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43" t="s">
        <v>153</v>
      </c>
      <c r="C62" s="43" t="s">
        <v>154</v>
      </c>
      <c r="D62" s="45"/>
      <c r="E62" s="15" t="s">
        <v>388</v>
      </c>
      <c r="F62" s="15" t="s">
        <v>388</v>
      </c>
      <c r="G62" s="15" t="s">
        <v>388</v>
      </c>
      <c r="H62" s="15" t="s">
        <v>388</v>
      </c>
      <c r="I62" s="93">
        <v>4.8480665221587768E-2</v>
      </c>
      <c r="J62" s="93">
        <v>0.47722180197070246</v>
      </c>
      <c r="K62" s="93">
        <v>1.2070530276846938</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43" t="s">
        <v>160</v>
      </c>
      <c r="C65" s="43" t="s">
        <v>161</v>
      </c>
      <c r="D65" s="45"/>
      <c r="E65" s="93">
        <v>0.36653999999999998</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43" t="s">
        <v>169</v>
      </c>
      <c r="C68" s="43" t="s">
        <v>170</v>
      </c>
      <c r="D68" s="45"/>
      <c r="E68" s="15" t="s">
        <v>388</v>
      </c>
      <c r="F68" s="15" t="s">
        <v>388</v>
      </c>
      <c r="G68" s="15" t="s">
        <v>388</v>
      </c>
      <c r="H68" s="15" t="s">
        <v>388</v>
      </c>
      <c r="I68" s="93">
        <v>8.3400000000000002E-3</v>
      </c>
      <c r="J68" s="93">
        <v>1.1120000000000001E-2</v>
      </c>
      <c r="K68" s="93">
        <v>1.3900000000000001E-2</v>
      </c>
      <c r="L68" s="93">
        <v>1.5011999999999998E-4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43" t="s">
        <v>175</v>
      </c>
      <c r="C70" s="43" t="s">
        <v>444</v>
      </c>
      <c r="D70" s="45"/>
      <c r="E70" s="93">
        <v>0.18890999999999999</v>
      </c>
      <c r="F70" s="93">
        <v>2.4622074399999998</v>
      </c>
      <c r="G70" s="93">
        <v>3.6615194117515801</v>
      </c>
      <c r="H70" s="93">
        <v>0.24436000000000002</v>
      </c>
      <c r="I70" s="93">
        <v>0.13726522420000001</v>
      </c>
      <c r="J70" s="93">
        <v>0.18965595145</v>
      </c>
      <c r="K70" s="93">
        <v>0.21648575750000001</v>
      </c>
      <c r="L70" s="93">
        <v>2.4707740356000006E-3</v>
      </c>
      <c r="M70" s="15" t="s">
        <v>388</v>
      </c>
      <c r="N70" s="93">
        <v>1E-3</v>
      </c>
      <c r="O70" s="15" t="s">
        <v>388</v>
      </c>
      <c r="P70" s="93">
        <v>5.1369999999999999E-2</v>
      </c>
      <c r="Q70" s="15" t="s">
        <v>388</v>
      </c>
      <c r="R70" s="15" t="s">
        <v>388</v>
      </c>
      <c r="S70" s="93">
        <v>9.0000000000000011E-3</v>
      </c>
      <c r="T70" s="93">
        <v>0.30331999999999998</v>
      </c>
      <c r="U70" s="15" t="s">
        <v>388</v>
      </c>
      <c r="V70" s="93">
        <v>0.25</v>
      </c>
      <c r="W70" s="93">
        <v>0.6</v>
      </c>
      <c r="X70" s="15" t="s">
        <v>388</v>
      </c>
      <c r="Y70" s="15" t="s">
        <v>388</v>
      </c>
      <c r="Z70" s="15" t="s">
        <v>388</v>
      </c>
      <c r="AA70" s="15" t="s">
        <v>388</v>
      </c>
      <c r="AB70" s="15" t="s">
        <v>388</v>
      </c>
      <c r="AC70" s="93">
        <v>18.8</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43" t="s">
        <v>176</v>
      </c>
      <c r="C71" s="43" t="s">
        <v>177</v>
      </c>
      <c r="D71" s="45"/>
      <c r="E71" s="15" t="s">
        <v>388</v>
      </c>
      <c r="F71" s="93">
        <v>0.13389234999999999</v>
      </c>
      <c r="G71" s="15" t="s">
        <v>388</v>
      </c>
      <c r="H71" s="15" t="s">
        <v>388</v>
      </c>
      <c r="I71" s="93">
        <v>1.2188243199999992E-3</v>
      </c>
      <c r="J71" s="93">
        <v>9.654594559999995E-3</v>
      </c>
      <c r="K71" s="93">
        <v>3.012560800000004E-2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43" t="s">
        <v>178</v>
      </c>
      <c r="C72" s="43" t="s">
        <v>179</v>
      </c>
      <c r="D72" s="45"/>
      <c r="E72" s="15" t="s">
        <v>389</v>
      </c>
      <c r="F72" s="93">
        <v>0.47329758000000005</v>
      </c>
      <c r="G72" s="93">
        <v>0.9163</v>
      </c>
      <c r="H72" s="93">
        <v>8.34E-4</v>
      </c>
      <c r="I72" s="93">
        <v>0.75249913003456781</v>
      </c>
      <c r="J72" s="93">
        <v>1.1095586349742508</v>
      </c>
      <c r="K72" s="93">
        <v>1.4851741999999997</v>
      </c>
      <c r="L72" s="93">
        <v>2.6873531934044452E-3</v>
      </c>
      <c r="M72" s="93">
        <v>0.51800000000000002</v>
      </c>
      <c r="N72" s="93">
        <v>2.61673</v>
      </c>
      <c r="O72" s="93">
        <v>0.13244</v>
      </c>
      <c r="P72" s="93">
        <v>0.25462000000000001</v>
      </c>
      <c r="Q72" s="93">
        <v>6.7080000000000001E-2</v>
      </c>
      <c r="R72" s="93">
        <v>2.3448600000000002</v>
      </c>
      <c r="S72" s="93">
        <v>0.93898999999999988</v>
      </c>
      <c r="T72" s="93">
        <v>0.82846999999999993</v>
      </c>
      <c r="U72" s="15" t="s">
        <v>387</v>
      </c>
      <c r="V72" s="93">
        <v>8.0127400000000026</v>
      </c>
      <c r="W72" s="93">
        <v>1.0109757720000001</v>
      </c>
      <c r="X72" s="93">
        <v>4.4155468428571419E-3</v>
      </c>
      <c r="Y72" s="93">
        <v>4.4330468428571421E-3</v>
      </c>
      <c r="Z72" s="93">
        <v>4.4239468428571424E-3</v>
      </c>
      <c r="AA72" s="93">
        <v>4.40411827142857E-3</v>
      </c>
      <c r="AB72" s="93">
        <v>1.7676658799999998E-2</v>
      </c>
      <c r="AC72" s="93">
        <v>6.9893408000000004E-2</v>
      </c>
      <c r="AD72" s="93">
        <v>15.56062771</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43" t="s">
        <v>181</v>
      </c>
      <c r="C73" s="43" t="s">
        <v>182</v>
      </c>
      <c r="D73" s="45"/>
      <c r="E73" s="15" t="s">
        <v>388</v>
      </c>
      <c r="F73" s="93">
        <v>4.5000000000000005E-3</v>
      </c>
      <c r="G73" s="15" t="s">
        <v>389</v>
      </c>
      <c r="H73" s="15" t="s">
        <v>388</v>
      </c>
      <c r="I73" s="93">
        <v>3.1139999999999998E-2</v>
      </c>
      <c r="J73" s="93">
        <v>4.4114999999999994E-2</v>
      </c>
      <c r="K73" s="93">
        <v>5.1900000000000002E-2</v>
      </c>
      <c r="L73" s="93">
        <v>4.2557999999999997E-3</v>
      </c>
      <c r="M73" s="15" t="s">
        <v>388</v>
      </c>
      <c r="N73" s="93">
        <v>5.8000000000000003E-2</v>
      </c>
      <c r="O73" s="93">
        <v>1E-4</v>
      </c>
      <c r="P73" s="93">
        <v>4.0000000000000002E-4</v>
      </c>
      <c r="Q73" s="93">
        <v>2E-3</v>
      </c>
      <c r="R73" s="93">
        <v>0.49299999999999999</v>
      </c>
      <c r="S73" s="93">
        <v>1E-3</v>
      </c>
      <c r="T73" s="93">
        <v>6.0000000000000001E-3</v>
      </c>
      <c r="U73" s="15" t="s">
        <v>387</v>
      </c>
      <c r="V73" s="93">
        <v>1.405</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43" t="s">
        <v>184</v>
      </c>
      <c r="C74" s="43" t="s">
        <v>185</v>
      </c>
      <c r="D74" s="45"/>
      <c r="E74" s="15" t="s">
        <v>388</v>
      </c>
      <c r="F74" s="93">
        <v>3.8200000000000002E-4</v>
      </c>
      <c r="G74" s="15" t="s">
        <v>388</v>
      </c>
      <c r="H74" s="15" t="s">
        <v>388</v>
      </c>
      <c r="I74" s="93">
        <v>4.125E-5</v>
      </c>
      <c r="J74" s="93">
        <v>1.05E-4</v>
      </c>
      <c r="K74" s="93">
        <v>1.4999999999999999E-4</v>
      </c>
      <c r="L74" s="93">
        <v>9.4874999999999992E-7</v>
      </c>
      <c r="M74" s="15" t="s">
        <v>388</v>
      </c>
      <c r="N74" s="93">
        <v>3.6999999999999999E-4</v>
      </c>
      <c r="O74" s="93">
        <v>3.0000000000000001E-5</v>
      </c>
      <c r="P74" s="15" t="s">
        <v>388</v>
      </c>
      <c r="Q74" s="93">
        <v>2.7E-4</v>
      </c>
      <c r="R74" s="15" t="s">
        <v>388</v>
      </c>
      <c r="S74" s="15" t="s">
        <v>388</v>
      </c>
      <c r="T74" s="15" t="s">
        <v>388</v>
      </c>
      <c r="U74" s="15" t="s">
        <v>388</v>
      </c>
      <c r="V74" s="93">
        <v>1.6200000000000001E-3</v>
      </c>
      <c r="W74" s="93">
        <v>3.8238594513700479E-2</v>
      </c>
      <c r="X74" s="15" t="s">
        <v>388</v>
      </c>
      <c r="Y74" s="15" t="s">
        <v>388</v>
      </c>
      <c r="Z74" s="15" t="s">
        <v>388</v>
      </c>
      <c r="AA74" s="15" t="s">
        <v>388</v>
      </c>
      <c r="AB74" s="15" t="s">
        <v>388</v>
      </c>
      <c r="AC74" s="93">
        <v>3.0575999999999999E-2</v>
      </c>
      <c r="AD74" s="93">
        <v>8.0432616225000003E-2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43" t="s">
        <v>193</v>
      </c>
      <c r="C77" s="43" t="s">
        <v>194</v>
      </c>
      <c r="D77" s="45"/>
      <c r="E77" s="15" t="s">
        <v>388</v>
      </c>
      <c r="F77" s="15" t="s">
        <v>388</v>
      </c>
      <c r="G77" s="15" t="s">
        <v>388</v>
      </c>
      <c r="H77" s="15" t="s">
        <v>388</v>
      </c>
      <c r="I77" s="93">
        <v>9.5764943311845048E-4</v>
      </c>
      <c r="J77" s="93">
        <v>4.8916556849775451E-3</v>
      </c>
      <c r="K77" s="93">
        <v>1.8158070000000002E-2</v>
      </c>
      <c r="L77" s="15" t="s">
        <v>388</v>
      </c>
      <c r="M77" s="15" t="s">
        <v>388</v>
      </c>
      <c r="N77" s="93">
        <v>2.3480000000000001E-2</v>
      </c>
      <c r="O77" s="93">
        <v>6.3E-2</v>
      </c>
      <c r="P77" s="93">
        <v>2.9100000000000003E-3</v>
      </c>
      <c r="Q77" s="93">
        <v>3.124E-2</v>
      </c>
      <c r="R77" s="15" t="s">
        <v>388</v>
      </c>
      <c r="S77" s="93">
        <v>9.5629999999999993E-2</v>
      </c>
      <c r="T77" s="15" t="s">
        <v>388</v>
      </c>
      <c r="U77" s="15" t="s">
        <v>388</v>
      </c>
      <c r="V77" s="93">
        <v>6.7033000000000005</v>
      </c>
      <c r="W77" s="93">
        <v>6.7094904481529591E-2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43" t="s">
        <v>196</v>
      </c>
      <c r="C78" s="43" t="s">
        <v>197</v>
      </c>
      <c r="D78" s="45"/>
      <c r="E78" s="15" t="s">
        <v>388</v>
      </c>
      <c r="F78" s="93">
        <v>2.7300000000000002E-3</v>
      </c>
      <c r="G78" s="93">
        <v>8.9400000000000007E-2</v>
      </c>
      <c r="H78" s="15" t="s">
        <v>388</v>
      </c>
      <c r="I78" s="93">
        <v>2.8500000000000004E-4</v>
      </c>
      <c r="J78" s="93">
        <v>3.7500000000000001E-4</v>
      </c>
      <c r="K78" s="93">
        <v>4.8000000000000007E-4</v>
      </c>
      <c r="L78" s="93">
        <v>2.4000000000000003E-7</v>
      </c>
      <c r="M78" s="93">
        <v>7.3730000000000004E-2</v>
      </c>
      <c r="N78" s="93">
        <v>3.7499999999999999E-3</v>
      </c>
      <c r="O78" s="93">
        <v>1E-3</v>
      </c>
      <c r="P78" s="93">
        <v>5.0113589516433205E-6</v>
      </c>
      <c r="Q78" s="93">
        <v>1.1525659551537946E-2</v>
      </c>
      <c r="R78" s="93">
        <v>9.4594594594594615E-4</v>
      </c>
      <c r="S78" s="93">
        <v>7.7189999999999995E-2</v>
      </c>
      <c r="T78" s="93">
        <v>2.5000000000000001E-4</v>
      </c>
      <c r="U78" s="93">
        <v>0.12</v>
      </c>
      <c r="V78" s="93">
        <v>4.0599999999999994E-3</v>
      </c>
      <c r="W78" s="93">
        <v>1.24642E-3</v>
      </c>
      <c r="X78" s="15" t="s">
        <v>388</v>
      </c>
      <c r="Y78" s="15" t="s">
        <v>388</v>
      </c>
      <c r="Z78" s="15" t="s">
        <v>388</v>
      </c>
      <c r="AA78" s="15" t="s">
        <v>388</v>
      </c>
      <c r="AB78" s="15" t="s">
        <v>388</v>
      </c>
      <c r="AC78" s="93">
        <v>5.8622081255000005</v>
      </c>
      <c r="AD78" s="93">
        <v>3.2357000000000002E-4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43" t="s">
        <v>199</v>
      </c>
      <c r="C79" s="43" t="s">
        <v>200</v>
      </c>
      <c r="D79" s="45"/>
      <c r="E79" s="15" t="s">
        <v>388</v>
      </c>
      <c r="F79" s="93">
        <v>0.05</v>
      </c>
      <c r="G79" s="93">
        <v>4.8941176466E-3</v>
      </c>
      <c r="H79" s="93">
        <v>9.1999999999999998E-2</v>
      </c>
      <c r="I79" s="15" t="s">
        <v>389</v>
      </c>
      <c r="J79" s="15" t="s">
        <v>389</v>
      </c>
      <c r="K79" s="15" t="s">
        <v>389</v>
      </c>
      <c r="L79" s="15" t="s">
        <v>388</v>
      </c>
      <c r="M79" s="15" t="s">
        <v>388</v>
      </c>
      <c r="N79" s="15" t="s">
        <v>388</v>
      </c>
      <c r="O79" s="15" t="s">
        <v>388</v>
      </c>
      <c r="P79" s="15" t="s">
        <v>388</v>
      </c>
      <c r="Q79" s="15" t="s">
        <v>388</v>
      </c>
      <c r="R79" s="15" t="s">
        <v>388</v>
      </c>
      <c r="S79" s="15" t="s">
        <v>388</v>
      </c>
      <c r="T79" s="93">
        <v>1.7230000000000001</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43" t="s">
        <v>202</v>
      </c>
      <c r="C80" s="43" t="s">
        <v>203</v>
      </c>
      <c r="D80" s="45"/>
      <c r="E80" s="15" t="s">
        <v>388</v>
      </c>
      <c r="F80" s="93">
        <v>1.6451450000000003E-2</v>
      </c>
      <c r="G80" s="93">
        <v>5.6000000000000006E-4</v>
      </c>
      <c r="H80" s="93">
        <v>2.0000000000000002E-5</v>
      </c>
      <c r="I80" s="93">
        <v>1.9916200000000002E-2</v>
      </c>
      <c r="J80" s="93">
        <v>2.3889200000000003E-2</v>
      </c>
      <c r="K80" s="93">
        <v>3.9729999999999994E-2</v>
      </c>
      <c r="L80" s="15" t="s">
        <v>388</v>
      </c>
      <c r="M80" s="15" t="s">
        <v>388</v>
      </c>
      <c r="N80" s="93">
        <v>0.62471999999999983</v>
      </c>
      <c r="O80" s="93">
        <v>5.5009999999999996E-2</v>
      </c>
      <c r="P80" s="93">
        <v>1.4000000000000001E-4</v>
      </c>
      <c r="Q80" s="93">
        <v>0.14613000000000001</v>
      </c>
      <c r="R80" s="93">
        <v>5.4829999999999997E-2</v>
      </c>
      <c r="S80" s="93">
        <v>0.76708999999999994</v>
      </c>
      <c r="T80" s="93">
        <v>6.4199999999999993E-2</v>
      </c>
      <c r="U80" s="93">
        <v>3.0000000000000001E-3</v>
      </c>
      <c r="V80" s="93">
        <v>1.8026199999999999</v>
      </c>
      <c r="W80" s="15" t="s">
        <v>388</v>
      </c>
      <c r="X80" s="15" t="s">
        <v>388</v>
      </c>
      <c r="Y80" s="15" t="s">
        <v>388</v>
      </c>
      <c r="Z80" s="15" t="s">
        <v>388</v>
      </c>
      <c r="AA80" s="15" t="s">
        <v>388</v>
      </c>
      <c r="AB80" s="15" t="s">
        <v>388</v>
      </c>
      <c r="AC80" s="15" t="s">
        <v>388</v>
      </c>
      <c r="AD80" s="93">
        <v>1.2777241223480004E-2</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43" t="s">
        <v>204</v>
      </c>
      <c r="C81" s="43" t="s">
        <v>205</v>
      </c>
      <c r="D81" s="45"/>
      <c r="E81" s="15" t="s">
        <v>388</v>
      </c>
      <c r="F81" s="15" t="s">
        <v>388</v>
      </c>
      <c r="G81" s="15" t="s">
        <v>388</v>
      </c>
      <c r="H81" s="15" t="s">
        <v>388</v>
      </c>
      <c r="I81" s="93">
        <v>7.2236599920000007E-4</v>
      </c>
      <c r="J81" s="93">
        <v>7.2236599920000007E-3</v>
      </c>
      <c r="K81" s="93">
        <v>1.4447319984000001E-2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3611.8299960000004</v>
      </c>
      <c r="AL81" s="38" t="s">
        <v>409</v>
      </c>
    </row>
    <row r="82" spans="1:38" s="2" customFormat="1" ht="26.25" customHeight="1" thickBot="1" x14ac:dyDescent="0.25">
      <c r="A82" s="43" t="s">
        <v>206</v>
      </c>
      <c r="B82" s="43" t="s">
        <v>207</v>
      </c>
      <c r="C82" s="43" t="s">
        <v>208</v>
      </c>
      <c r="D82" s="45"/>
      <c r="E82" s="15" t="s">
        <v>388</v>
      </c>
      <c r="F82" s="93">
        <v>6.0820021329816951</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43" t="s">
        <v>209</v>
      </c>
      <c r="C83" s="43" t="s">
        <v>210</v>
      </c>
      <c r="D83" s="45"/>
      <c r="E83" s="15" t="s">
        <v>388</v>
      </c>
      <c r="F83" s="93">
        <v>0.28879290100000005</v>
      </c>
      <c r="G83" s="15" t="s">
        <v>388</v>
      </c>
      <c r="H83" s="15" t="s">
        <v>388</v>
      </c>
      <c r="I83" s="93">
        <v>5.4613470999999997E-2</v>
      </c>
      <c r="J83" s="93">
        <v>5.9578332000000005E-2</v>
      </c>
      <c r="K83" s="93">
        <v>7.9437776000000002E-2</v>
      </c>
      <c r="L83" s="93">
        <v>3.112967847E-3</v>
      </c>
      <c r="M83" s="15" t="s">
        <v>388</v>
      </c>
      <c r="N83" s="15" t="s">
        <v>388</v>
      </c>
      <c r="O83" s="15" t="s">
        <v>388</v>
      </c>
      <c r="P83" s="15" t="s">
        <v>388</v>
      </c>
      <c r="Q83" s="15" t="s">
        <v>388</v>
      </c>
      <c r="R83" s="15" t="s">
        <v>388</v>
      </c>
      <c r="S83" s="15" t="s">
        <v>388</v>
      </c>
      <c r="T83" s="15" t="s">
        <v>388</v>
      </c>
      <c r="U83" s="15" t="s">
        <v>388</v>
      </c>
      <c r="V83" s="15" t="s">
        <v>388</v>
      </c>
      <c r="W83" s="93">
        <v>9.9297220000000002E-3</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43" t="s">
        <v>211</v>
      </c>
      <c r="C84" s="43" t="s">
        <v>212</v>
      </c>
      <c r="D84" s="45"/>
      <c r="E84" s="15" t="s">
        <v>388</v>
      </c>
      <c r="F84" s="93">
        <v>0.19075723</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43" t="s">
        <v>213</v>
      </c>
      <c r="C85" s="43" t="s">
        <v>410</v>
      </c>
      <c r="D85" s="45"/>
      <c r="E85" s="15" t="s">
        <v>388</v>
      </c>
      <c r="F85" s="93">
        <v>8.7186447101999978</v>
      </c>
      <c r="G85" s="15" t="s">
        <v>388</v>
      </c>
      <c r="H85" s="15" t="s">
        <v>388</v>
      </c>
      <c r="I85" s="93">
        <v>1.1348530144E-3</v>
      </c>
      <c r="J85" s="93">
        <v>1.8923875600000005E-3</v>
      </c>
      <c r="K85" s="93">
        <v>2.4587751199999998E-3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43" t="s">
        <v>215</v>
      </c>
      <c r="C86" s="43" t="s">
        <v>216</v>
      </c>
      <c r="D86" s="45"/>
      <c r="E86" s="15" t="s">
        <v>388</v>
      </c>
      <c r="F86" s="93">
        <v>0.28288199999999997</v>
      </c>
      <c r="G86" s="15" t="s">
        <v>388</v>
      </c>
      <c r="H86" s="93">
        <v>5.5999999999999999E-3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43" t="s">
        <v>220</v>
      </c>
      <c r="C88" s="43" t="s">
        <v>221</v>
      </c>
      <c r="D88" s="45"/>
      <c r="E88" s="15" t="s">
        <v>388</v>
      </c>
      <c r="F88" s="93">
        <v>3.2915844873379987</v>
      </c>
      <c r="G88" s="93">
        <v>2E-3</v>
      </c>
      <c r="H88" s="93">
        <v>2.0200000000000001E-3</v>
      </c>
      <c r="I88" s="93">
        <v>2.7049999999999999E-3</v>
      </c>
      <c r="J88" s="93">
        <v>4.3280000000000002E-3</v>
      </c>
      <c r="K88" s="93">
        <v>5.4400000000000004E-3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43" t="s">
        <v>222</v>
      </c>
      <c r="C89" s="43" t="s">
        <v>223</v>
      </c>
      <c r="D89" s="45"/>
      <c r="E89" s="15" t="s">
        <v>388</v>
      </c>
      <c r="F89" s="93">
        <v>1.2497669999999999</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43" t="s">
        <v>224</v>
      </c>
      <c r="C90" s="43" t="s">
        <v>225</v>
      </c>
      <c r="D90" s="45"/>
      <c r="E90" s="15" t="s">
        <v>388</v>
      </c>
      <c r="F90" s="93">
        <v>1.3952534100000002</v>
      </c>
      <c r="G90" s="93">
        <v>5.0640000000000004E-2</v>
      </c>
      <c r="H90" s="93">
        <v>0.19768000000000002</v>
      </c>
      <c r="I90" s="93">
        <v>7.4424900000000016E-2</v>
      </c>
      <c r="J90" s="93">
        <v>8.251109999999999E-2</v>
      </c>
      <c r="K90" s="93">
        <v>8.9569999999999997E-2</v>
      </c>
      <c r="L90" s="93">
        <v>1.7472E-6</v>
      </c>
      <c r="M90" s="15" t="s">
        <v>388</v>
      </c>
      <c r="N90" s="15" t="s">
        <v>388</v>
      </c>
      <c r="O90" s="15" t="s">
        <v>388</v>
      </c>
      <c r="P90" s="15" t="s">
        <v>388</v>
      </c>
      <c r="Q90" s="15" t="s">
        <v>388</v>
      </c>
      <c r="R90" s="15" t="s">
        <v>388</v>
      </c>
      <c r="S90" s="15" t="s">
        <v>388</v>
      </c>
      <c r="T90" s="15" t="s">
        <v>388</v>
      </c>
      <c r="U90" s="15" t="s">
        <v>388</v>
      </c>
      <c r="V90" s="15" t="s">
        <v>388</v>
      </c>
      <c r="W90" s="15" t="s">
        <v>388</v>
      </c>
      <c r="X90" s="93">
        <v>4.1792729999999998E-3</v>
      </c>
      <c r="Y90" s="93">
        <v>2.1095378000000001E-3</v>
      </c>
      <c r="Z90" s="93">
        <v>2.1095378000000001E-3</v>
      </c>
      <c r="AA90" s="93">
        <v>2.1095378000000001E-3</v>
      </c>
      <c r="AB90" s="93">
        <v>1.0507886400000001E-2</v>
      </c>
      <c r="AC90" s="93">
        <v>7.4179400000000005E-4</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43" t="s">
        <v>383</v>
      </c>
      <c r="C91" s="43" t="s">
        <v>226</v>
      </c>
      <c r="D91" s="45"/>
      <c r="E91" s="93">
        <v>8.7005250000000006E-3</v>
      </c>
      <c r="F91" s="93">
        <v>2.2404118000000001E-2</v>
      </c>
      <c r="G91" s="93">
        <v>4.2792860000000002E-3</v>
      </c>
      <c r="H91" s="93">
        <v>1.9210142500000006E-2</v>
      </c>
      <c r="I91" s="93">
        <v>0.12505524804508003</v>
      </c>
      <c r="J91" s="93">
        <v>0.12512323484144003</v>
      </c>
      <c r="K91" s="93">
        <v>0.12513727713306003</v>
      </c>
      <c r="L91" s="93">
        <v>5.6241742500000031E-4</v>
      </c>
      <c r="M91" s="93">
        <v>0.26518656600000001</v>
      </c>
      <c r="N91" s="93">
        <v>1.110913888</v>
      </c>
      <c r="O91" s="93">
        <v>2.7093463360000004E-2</v>
      </c>
      <c r="P91" s="93">
        <v>8.0767973999999992E-5</v>
      </c>
      <c r="Q91" s="93">
        <v>1.8845860600000001E-3</v>
      </c>
      <c r="R91" s="93">
        <v>2.2104919200000003E-2</v>
      </c>
      <c r="S91" s="93">
        <v>0.65413633800000015</v>
      </c>
      <c r="T91" s="93">
        <v>5.5007624999999997E-2</v>
      </c>
      <c r="U91" s="15" t="s">
        <v>387</v>
      </c>
      <c r="V91" s="93">
        <v>0.38091348500000005</v>
      </c>
      <c r="W91" s="93">
        <v>4.6289500000000011E-4</v>
      </c>
      <c r="X91" s="93">
        <v>5.1381345000000005E-4</v>
      </c>
      <c r="Y91" s="93">
        <v>2.0830275000000001E-4</v>
      </c>
      <c r="Z91" s="93">
        <v>2.0830275000000001E-4</v>
      </c>
      <c r="AA91" s="93">
        <v>2.0830275000000001E-4</v>
      </c>
      <c r="AB91" s="93">
        <v>1.1387217000000003E-3</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43" t="s">
        <v>227</v>
      </c>
      <c r="C92" s="43" t="s">
        <v>228</v>
      </c>
      <c r="D92" s="45"/>
      <c r="E92" s="15" t="s">
        <v>388</v>
      </c>
      <c r="F92" s="93">
        <v>1.5826825969400002</v>
      </c>
      <c r="G92" s="93">
        <v>1.3051811526311174</v>
      </c>
      <c r="H92" s="93">
        <v>0.136245425</v>
      </c>
      <c r="I92" s="93">
        <v>0.21456788672999999</v>
      </c>
      <c r="J92" s="93">
        <v>0.28751183009500003</v>
      </c>
      <c r="K92" s="93">
        <v>0.35761314455000004</v>
      </c>
      <c r="L92" s="93">
        <v>7.4537290549800015E-3</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43" t="s">
        <v>230</v>
      </c>
      <c r="C93" s="43" t="s">
        <v>411</v>
      </c>
      <c r="D93" s="45"/>
      <c r="E93" s="15" t="s">
        <v>388</v>
      </c>
      <c r="F93" s="93">
        <v>2.2098129959999997</v>
      </c>
      <c r="G93" s="15" t="s">
        <v>388</v>
      </c>
      <c r="H93" s="15" t="s">
        <v>388</v>
      </c>
      <c r="I93" s="93">
        <v>0.47001208</v>
      </c>
      <c r="J93" s="93">
        <v>0.53036158</v>
      </c>
      <c r="K93" s="93">
        <v>0.56970628000000001</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43" t="s">
        <v>233</v>
      </c>
      <c r="C95" s="43" t="s">
        <v>234</v>
      </c>
      <c r="D95" s="45"/>
      <c r="E95" s="93" t="s">
        <v>388</v>
      </c>
      <c r="F95" s="93">
        <v>1.2025948500000001</v>
      </c>
      <c r="G95" s="93" t="s">
        <v>388</v>
      </c>
      <c r="H95" s="15" t="s">
        <v>388</v>
      </c>
      <c r="I95" s="93">
        <v>1.8001694503053535E-2</v>
      </c>
      <c r="J95" s="93">
        <v>5.9532005231760977E-2</v>
      </c>
      <c r="K95" s="93">
        <v>0.20030439866500002</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93" t="s">
        <v>388</v>
      </c>
      <c r="AK95" s="15" t="s">
        <v>388</v>
      </c>
      <c r="AL95" s="38" t="s">
        <v>407</v>
      </c>
    </row>
    <row r="96" spans="1:38" s="2" customFormat="1" ht="26.25" customHeight="1" thickBot="1" x14ac:dyDescent="0.25">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25">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43" t="s">
        <v>239</v>
      </c>
      <c r="C98" s="43" t="s">
        <v>240</v>
      </c>
      <c r="D98" s="45"/>
      <c r="E98" s="93" t="s">
        <v>388</v>
      </c>
      <c r="F98" s="93">
        <v>3.7539599999999992E-2</v>
      </c>
      <c r="G98" s="93">
        <v>3.8E-3</v>
      </c>
      <c r="H98" s="93">
        <v>1.601E-2</v>
      </c>
      <c r="I98" s="93">
        <v>4.9180363419835558E-3</v>
      </c>
      <c r="J98" s="93">
        <v>7.7094316058836229E-3</v>
      </c>
      <c r="K98" s="93">
        <v>1.0351369409E-2</v>
      </c>
      <c r="L98" s="93" t="s">
        <v>388</v>
      </c>
      <c r="M98" s="93" t="s">
        <v>388</v>
      </c>
      <c r="N98" s="93" t="s">
        <v>388</v>
      </c>
      <c r="O98" s="93" t="s">
        <v>388</v>
      </c>
      <c r="P98" s="93" t="s">
        <v>388</v>
      </c>
      <c r="Q98" s="93" t="s">
        <v>388</v>
      </c>
      <c r="R98" s="93" t="s">
        <v>388</v>
      </c>
      <c r="S98" s="93" t="s">
        <v>388</v>
      </c>
      <c r="T98" s="93" t="s">
        <v>388</v>
      </c>
      <c r="U98" s="15" t="s">
        <v>388</v>
      </c>
      <c r="V98" s="93" t="s">
        <v>388</v>
      </c>
      <c r="W98" s="93">
        <v>9.4742999999999997E-3</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43" t="s">
        <v>242</v>
      </c>
      <c r="C99" s="43" t="s">
        <v>412</v>
      </c>
      <c r="D99" s="45"/>
      <c r="E99" s="93">
        <v>5.8456756069999997E-2</v>
      </c>
      <c r="F99" s="93">
        <v>5.9619288800000003</v>
      </c>
      <c r="G99" s="93" t="s">
        <v>388</v>
      </c>
      <c r="H99" s="93">
        <v>5.7298582229999999</v>
      </c>
      <c r="I99" s="93">
        <v>6.8106216610000006E-2</v>
      </c>
      <c r="J99" s="93">
        <v>0.1046510158</v>
      </c>
      <c r="K99" s="93">
        <v>0.2292355583</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285.529</v>
      </c>
      <c r="AL99" s="38" t="s">
        <v>243</v>
      </c>
    </row>
    <row r="100" spans="1:38" s="2" customFormat="1" ht="26.25" customHeight="1" thickBot="1" x14ac:dyDescent="0.25">
      <c r="A100" s="43" t="s">
        <v>241</v>
      </c>
      <c r="B100" s="43" t="s">
        <v>244</v>
      </c>
      <c r="C100" s="43" t="s">
        <v>413</v>
      </c>
      <c r="D100" s="45"/>
      <c r="E100" s="93">
        <v>0.15628208983</v>
      </c>
      <c r="F100" s="93">
        <v>3.9102518609000003</v>
      </c>
      <c r="G100" s="93" t="s">
        <v>388</v>
      </c>
      <c r="H100" s="93">
        <v>5.2400587917000001</v>
      </c>
      <c r="I100" s="93">
        <v>5.3285754817000007E-2</v>
      </c>
      <c r="J100" s="93">
        <v>8.1917700455000006E-2</v>
      </c>
      <c r="K100" s="93">
        <v>0.1770899464</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628.524</v>
      </c>
      <c r="AL100" s="38" t="s">
        <v>243</v>
      </c>
    </row>
    <row r="101" spans="1:38" s="2" customFormat="1" ht="26.25" customHeight="1" thickBot="1" x14ac:dyDescent="0.25">
      <c r="A101" s="43" t="s">
        <v>241</v>
      </c>
      <c r="B101" s="43" t="s">
        <v>245</v>
      </c>
      <c r="C101" s="43" t="s">
        <v>246</v>
      </c>
      <c r="D101" s="45"/>
      <c r="E101" s="93">
        <v>7.0886035049999999E-3</v>
      </c>
      <c r="F101" s="93">
        <v>0.14051719979999999</v>
      </c>
      <c r="G101" s="93" t="s">
        <v>388</v>
      </c>
      <c r="H101" s="93">
        <v>0.11106265530000001</v>
      </c>
      <c r="I101" s="93">
        <v>1.2251962929999999E-3</v>
      </c>
      <c r="J101" s="93">
        <v>3.67558888E-3</v>
      </c>
      <c r="K101" s="93">
        <v>8.5763740529999997E-3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129.09100000000001</v>
      </c>
      <c r="AL101" s="38" t="s">
        <v>243</v>
      </c>
    </row>
    <row r="102" spans="1:38" s="2" customFormat="1" ht="26.25" customHeight="1" thickBot="1" x14ac:dyDescent="0.25">
      <c r="A102" s="43" t="s">
        <v>241</v>
      </c>
      <c r="B102" s="43" t="s">
        <v>247</v>
      </c>
      <c r="C102" s="43" t="s">
        <v>414</v>
      </c>
      <c r="D102" s="45"/>
      <c r="E102" s="93">
        <v>1.5231979602E-2</v>
      </c>
      <c r="F102" s="93">
        <v>0.348789647195</v>
      </c>
      <c r="G102" s="93" t="s">
        <v>388</v>
      </c>
      <c r="H102" s="93">
        <v>3.7264117883000001</v>
      </c>
      <c r="I102" s="93">
        <v>2.8473748E-3</v>
      </c>
      <c r="J102" s="93">
        <v>6.1374136797000003E-2</v>
      </c>
      <c r="K102" s="93">
        <v>0.38629817880400003</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956.2</v>
      </c>
      <c r="AL102" s="38" t="s">
        <v>243</v>
      </c>
    </row>
    <row r="103" spans="1:38" s="2" customFormat="1" ht="26.25" customHeight="1" thickBot="1" x14ac:dyDescent="0.25">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43" t="s">
        <v>250</v>
      </c>
      <c r="C104" s="43" t="s">
        <v>251</v>
      </c>
      <c r="D104" s="45"/>
      <c r="E104" s="93">
        <v>3.8450500300000003E-4</v>
      </c>
      <c r="F104" s="93">
        <v>3.9137651959999997E-3</v>
      </c>
      <c r="G104" s="93" t="s">
        <v>388</v>
      </c>
      <c r="H104" s="93">
        <v>6.0241634460000007E-3</v>
      </c>
      <c r="I104" s="93">
        <v>4.6524638999999998E-5</v>
      </c>
      <c r="J104" s="93">
        <v>1.39573918E-4</v>
      </c>
      <c r="K104" s="93">
        <v>3.2567247599999999E-4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4.9020000000000001</v>
      </c>
      <c r="AL104" s="38" t="s">
        <v>243</v>
      </c>
    </row>
    <row r="105" spans="1:38" s="2" customFormat="1" ht="26.25" customHeight="1" thickBot="1" x14ac:dyDescent="0.25">
      <c r="A105" s="43" t="s">
        <v>241</v>
      </c>
      <c r="B105" s="43" t="s">
        <v>252</v>
      </c>
      <c r="C105" s="43" t="s">
        <v>253</v>
      </c>
      <c r="D105" s="45"/>
      <c r="E105" s="93">
        <v>2.987975067E-2</v>
      </c>
      <c r="F105" s="93">
        <v>0.25200079017999999</v>
      </c>
      <c r="G105" s="93" t="s">
        <v>388</v>
      </c>
      <c r="H105" s="93">
        <v>0.67914220772</v>
      </c>
      <c r="I105" s="93">
        <v>6.383497696E-3</v>
      </c>
      <c r="J105" s="93">
        <v>1.0031210665E-2</v>
      </c>
      <c r="K105" s="93">
        <v>2.1886277818999999E-2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75.5</v>
      </c>
      <c r="AL105" s="38" t="s">
        <v>243</v>
      </c>
    </row>
    <row r="106" spans="1:38" s="2" customFormat="1" ht="26.25" customHeight="1" thickBot="1" x14ac:dyDescent="0.25">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15" t="s">
        <v>415</v>
      </c>
      <c r="AI106" s="93" t="s">
        <v>415</v>
      </c>
      <c r="AJ106" s="15" t="s">
        <v>415</v>
      </c>
      <c r="AK106" s="15" t="s">
        <v>415</v>
      </c>
      <c r="AL106" s="38" t="s">
        <v>415</v>
      </c>
    </row>
    <row r="107" spans="1:38" s="2" customFormat="1" ht="26.25" customHeight="1" thickBot="1" x14ac:dyDescent="0.25">
      <c r="A107" s="43" t="s">
        <v>241</v>
      </c>
      <c r="B107" s="43" t="s">
        <v>256</v>
      </c>
      <c r="C107" s="43" t="s">
        <v>416</v>
      </c>
      <c r="D107" s="45"/>
      <c r="E107" s="93">
        <v>3.4276437138E-2</v>
      </c>
      <c r="F107" s="93">
        <v>0.1746679545</v>
      </c>
      <c r="G107" s="93" t="s">
        <v>388</v>
      </c>
      <c r="H107" s="93">
        <v>0.35192292961400001</v>
      </c>
      <c r="I107" s="93">
        <v>8.5463617930000013E-3</v>
      </c>
      <c r="J107" s="93">
        <v>0.1139514906</v>
      </c>
      <c r="K107" s="93">
        <v>0.54126958019999993</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3304.31</v>
      </c>
      <c r="AL107" s="38" t="s">
        <v>243</v>
      </c>
    </row>
    <row r="108" spans="1:38" s="2" customFormat="1" ht="26.25" customHeight="1" thickBot="1" x14ac:dyDescent="0.25">
      <c r="A108" s="43" t="s">
        <v>241</v>
      </c>
      <c r="B108" s="43" t="s">
        <v>257</v>
      </c>
      <c r="C108" s="43" t="s">
        <v>417</v>
      </c>
      <c r="D108" s="45"/>
      <c r="E108" s="93">
        <v>5.8225175606999996E-2</v>
      </c>
      <c r="F108" s="93">
        <v>0.53696823570000007</v>
      </c>
      <c r="G108" s="93" t="s">
        <v>388</v>
      </c>
      <c r="H108" s="93">
        <v>0.41449235896000003</v>
      </c>
      <c r="I108" s="93">
        <v>5.8419539999999999E-3</v>
      </c>
      <c r="J108" s="93">
        <v>5.8419539999999999E-2</v>
      </c>
      <c r="K108" s="93">
        <v>0.11683908</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5421.3459999999995</v>
      </c>
      <c r="AL108" s="38" t="s">
        <v>243</v>
      </c>
    </row>
    <row r="109" spans="1:38" s="2" customFormat="1" ht="26.25" customHeight="1" thickBot="1" x14ac:dyDescent="0.25">
      <c r="A109" s="43" t="s">
        <v>241</v>
      </c>
      <c r="B109" s="43" t="s">
        <v>258</v>
      </c>
      <c r="C109" s="43" t="s">
        <v>418</v>
      </c>
      <c r="D109" s="45"/>
      <c r="E109" s="93">
        <v>8.8254877070000001E-3</v>
      </c>
      <c r="F109" s="93">
        <v>3.0498112000000001E-2</v>
      </c>
      <c r="G109" s="15" t="s">
        <v>388</v>
      </c>
      <c r="H109" s="93">
        <v>9.1300796530000006E-2</v>
      </c>
      <c r="I109" s="93">
        <v>3.0814400000000004E-3</v>
      </c>
      <c r="J109" s="93">
        <v>1.6947920000000002E-2</v>
      </c>
      <c r="K109" s="93">
        <v>1.6947920000000002E-2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308.14400000000001</v>
      </c>
      <c r="AL109" s="38" t="s">
        <v>243</v>
      </c>
    </row>
    <row r="110" spans="1:38" s="2" customFormat="1" ht="26.25" customHeight="1" thickBot="1" x14ac:dyDescent="0.25">
      <c r="A110" s="43" t="s">
        <v>241</v>
      </c>
      <c r="B110" s="43" t="s">
        <v>259</v>
      </c>
      <c r="C110" s="43" t="s">
        <v>419</v>
      </c>
      <c r="D110" s="45"/>
      <c r="E110" s="93">
        <v>4.2656325559999996E-3</v>
      </c>
      <c r="F110" s="93">
        <v>2.0906344204000001E-2</v>
      </c>
      <c r="G110" s="15" t="s">
        <v>388</v>
      </c>
      <c r="H110" s="93">
        <v>4.5189380167999997E-2</v>
      </c>
      <c r="I110" s="93">
        <v>1.2576336738999999E-2</v>
      </c>
      <c r="J110" s="93">
        <v>8.8357295357000015E-2</v>
      </c>
      <c r="K110" s="93">
        <v>9.0906807321000024E-2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759.54200000000003</v>
      </c>
      <c r="AL110" s="38" t="s">
        <v>243</v>
      </c>
    </row>
    <row r="111" spans="1:38" s="2" customFormat="1" ht="26.25" customHeight="1" thickBot="1" x14ac:dyDescent="0.25">
      <c r="A111" s="43" t="s">
        <v>241</v>
      </c>
      <c r="B111" s="43" t="s">
        <v>260</v>
      </c>
      <c r="C111" s="43" t="s">
        <v>420</v>
      </c>
      <c r="D111" s="45"/>
      <c r="E111" s="93">
        <v>5.8976448810000005E-2</v>
      </c>
      <c r="F111" s="93">
        <v>1.4907356476</v>
      </c>
      <c r="G111" s="15" t="s">
        <v>388</v>
      </c>
      <c r="H111" s="93">
        <v>2.6736782520000002</v>
      </c>
      <c r="I111" s="93">
        <v>1.4332000000000001E-2</v>
      </c>
      <c r="J111" s="93">
        <v>2.8664000000000002E-2</v>
      </c>
      <c r="K111" s="93">
        <v>6.4493999999999996E-2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3779.3690000000001</v>
      </c>
      <c r="AL111" s="38" t="s">
        <v>243</v>
      </c>
    </row>
    <row r="112" spans="1:38" s="2" customFormat="1" ht="26.25" customHeight="1" thickBot="1" x14ac:dyDescent="0.25">
      <c r="A112" s="43" t="s">
        <v>261</v>
      </c>
      <c r="B112" s="43" t="s">
        <v>262</v>
      </c>
      <c r="C112" s="43" t="s">
        <v>263</v>
      </c>
      <c r="D112" s="45"/>
      <c r="E112" s="93">
        <v>5.8504649879999997</v>
      </c>
      <c r="F112" s="93" t="s">
        <v>388</v>
      </c>
      <c r="G112" s="93" t="s">
        <v>388</v>
      </c>
      <c r="H112" s="93">
        <v>3.5691656269999998</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93" t="s">
        <v>388</v>
      </c>
      <c r="AJ112" s="15" t="s">
        <v>388</v>
      </c>
      <c r="AK112" s="93">
        <v>146.18899999999999</v>
      </c>
      <c r="AL112" s="38" t="s">
        <v>432</v>
      </c>
    </row>
    <row r="113" spans="1:38" s="2" customFormat="1" ht="26.25" customHeight="1" thickBot="1" x14ac:dyDescent="0.25">
      <c r="A113" s="43" t="s">
        <v>261</v>
      </c>
      <c r="B113" s="43" t="s">
        <v>264</v>
      </c>
      <c r="C113" s="43" t="s">
        <v>265</v>
      </c>
      <c r="D113" s="45"/>
      <c r="E113" s="93">
        <v>2.8348202062109995</v>
      </c>
      <c r="F113" s="93">
        <v>2.9209738738170001</v>
      </c>
      <c r="G113" s="15" t="s">
        <v>388</v>
      </c>
      <c r="H113" s="93">
        <v>9.6909943642240002</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43" t="s">
        <v>266</v>
      </c>
      <c r="C114" s="43" t="s">
        <v>421</v>
      </c>
      <c r="D114" s="45"/>
      <c r="E114" s="93">
        <v>5.6010212350000005E-2</v>
      </c>
      <c r="F114" s="93" t="s">
        <v>388</v>
      </c>
      <c r="G114" s="93" t="s">
        <v>388</v>
      </c>
      <c r="H114" s="93">
        <v>3.8256975400000004E-2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1400.255308711151</v>
      </c>
      <c r="AL114" s="38" t="s">
        <v>441</v>
      </c>
    </row>
    <row r="115" spans="1:38" s="2" customFormat="1" ht="26.25" customHeight="1" thickBot="1" x14ac:dyDescent="0.25">
      <c r="A115" s="43" t="s">
        <v>261</v>
      </c>
      <c r="B115" s="43" t="s">
        <v>267</v>
      </c>
      <c r="C115" s="43" t="s">
        <v>268</v>
      </c>
      <c r="D115" s="45"/>
      <c r="E115" s="93">
        <v>0.30165137700000005</v>
      </c>
      <c r="F115" s="93" t="s">
        <v>388</v>
      </c>
      <c r="G115" s="93" t="s">
        <v>388</v>
      </c>
      <c r="H115" s="93">
        <v>0.60330275400000011</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43" t="s">
        <v>269</v>
      </c>
      <c r="C116" s="43" t="s">
        <v>422</v>
      </c>
      <c r="D116" s="45"/>
      <c r="E116" s="93">
        <v>0.55546718831599995</v>
      </c>
      <c r="F116" s="93">
        <v>6.2098560145000002E-2</v>
      </c>
      <c r="G116" s="15" t="s">
        <v>388</v>
      </c>
      <c r="H116" s="93">
        <v>1.40604758465</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25">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25">
      <c r="A119" s="43" t="s">
        <v>261</v>
      </c>
      <c r="B119" s="43" t="s">
        <v>273</v>
      </c>
      <c r="C119" s="43" t="s">
        <v>274</v>
      </c>
      <c r="D119" s="45"/>
      <c r="E119" s="93" t="s">
        <v>388</v>
      </c>
      <c r="F119" s="93" t="s">
        <v>388</v>
      </c>
      <c r="G119" s="93" t="s">
        <v>388</v>
      </c>
      <c r="H119" s="93" t="s">
        <v>388</v>
      </c>
      <c r="I119" s="93">
        <v>0.226962</v>
      </c>
      <c r="J119" s="93">
        <v>4.1070089999999997</v>
      </c>
      <c r="K119" s="93">
        <v>4.1070089999999997</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1869.6000000000001</v>
      </c>
      <c r="AL119" s="38" t="s">
        <v>442</v>
      </c>
    </row>
    <row r="120" spans="1:38" s="2" customFormat="1" ht="26.25" customHeight="1" thickBot="1" x14ac:dyDescent="0.25">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25">
      <c r="A121" s="43" t="s">
        <v>261</v>
      </c>
      <c r="B121" s="43" t="s">
        <v>277</v>
      </c>
      <c r="C121" s="43" t="s">
        <v>278</v>
      </c>
      <c r="D121" s="45" t="s">
        <v>279</v>
      </c>
      <c r="E121" s="93" t="s">
        <v>388</v>
      </c>
      <c r="F121" s="93">
        <v>0.88651229835599987</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1973.3</v>
      </c>
      <c r="AL121" s="38" t="s">
        <v>443</v>
      </c>
    </row>
    <row r="122" spans="1:38" s="2" customFormat="1" ht="26.25" customHeight="1" thickBot="1" x14ac:dyDescent="0.25">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0.118355</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25">
      <c r="A123" s="43" t="s">
        <v>261</v>
      </c>
      <c r="B123" s="43" t="s">
        <v>282</v>
      </c>
      <c r="C123" s="43" t="s">
        <v>283</v>
      </c>
      <c r="D123" s="45"/>
      <c r="E123" s="93">
        <v>5.9985878110000002E-2</v>
      </c>
      <c r="F123" s="93">
        <v>0.10682608480000001</v>
      </c>
      <c r="G123" s="93">
        <v>8.9308637740000002E-3</v>
      </c>
      <c r="H123" s="93">
        <v>5.9071493039999999E-2</v>
      </c>
      <c r="I123" s="93">
        <v>0.14978934570000002</v>
      </c>
      <c r="J123" s="93">
        <v>0.1571732824</v>
      </c>
      <c r="K123" s="93">
        <v>0.15963459460000001</v>
      </c>
      <c r="L123" s="93">
        <v>1.8214031280000001E-2</v>
      </c>
      <c r="M123" s="93">
        <v>1.9117510259999999</v>
      </c>
      <c r="N123" s="93">
        <v>1.809507956E-3</v>
      </c>
      <c r="O123" s="93">
        <v>1.6258431810000001E-2</v>
      </c>
      <c r="P123" s="93">
        <v>3.0745103940000001E-3</v>
      </c>
      <c r="Q123" s="93">
        <v>1.03512825E-4</v>
      </c>
      <c r="R123" s="93">
        <v>2.4754043590000004E-3</v>
      </c>
      <c r="S123" s="93">
        <v>1.2110744360000001E-3</v>
      </c>
      <c r="T123" s="93">
        <v>9.33873378E-4</v>
      </c>
      <c r="U123" s="93">
        <v>6.5260806300000002E-4</v>
      </c>
      <c r="V123" s="93">
        <v>1.3192601350000001E-2</v>
      </c>
      <c r="W123" s="93" t="s">
        <v>388</v>
      </c>
      <c r="X123" s="93">
        <v>1.5962829440000001E-5</v>
      </c>
      <c r="Y123" s="93">
        <v>4.864907129E-5</v>
      </c>
      <c r="Z123" s="93">
        <v>1.373204441E-5</v>
      </c>
      <c r="AA123" s="93">
        <v>7.6376938059999987E-6</v>
      </c>
      <c r="AB123" s="93">
        <v>8.5981638946000007E-5</v>
      </c>
      <c r="AC123" s="93" t="s">
        <v>388</v>
      </c>
      <c r="AD123" s="93" t="s">
        <v>388</v>
      </c>
      <c r="AE123" s="92"/>
      <c r="AF123" s="93" t="s">
        <v>388</v>
      </c>
      <c r="AG123" s="15" t="s">
        <v>388</v>
      </c>
      <c r="AH123" s="15" t="s">
        <v>388</v>
      </c>
      <c r="AI123" s="93" t="s">
        <v>388</v>
      </c>
      <c r="AJ123" s="15" t="s">
        <v>388</v>
      </c>
      <c r="AK123" s="93">
        <v>24.613122100000002</v>
      </c>
      <c r="AL123" s="38" t="s">
        <v>436</v>
      </c>
    </row>
    <row r="124" spans="1:38" s="2" customFormat="1" ht="26.25" customHeight="1" thickBot="1" x14ac:dyDescent="0.25">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43" t="s">
        <v>287</v>
      </c>
      <c r="C125" s="43" t="s">
        <v>288</v>
      </c>
      <c r="D125" s="45"/>
      <c r="E125" s="15" t="s">
        <v>388</v>
      </c>
      <c r="F125" s="93">
        <v>0.113787707</v>
      </c>
      <c r="G125" s="15" t="s">
        <v>388</v>
      </c>
      <c r="H125" s="15" t="s">
        <v>388</v>
      </c>
      <c r="I125" s="93">
        <v>1.2803900999999997E-4</v>
      </c>
      <c r="J125" s="93">
        <v>8.497134299999999E-4</v>
      </c>
      <c r="K125" s="93">
        <v>1.79642611E-3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3879.97</v>
      </c>
      <c r="AL125" s="38" t="s">
        <v>424</v>
      </c>
    </row>
    <row r="126" spans="1:38" s="2" customFormat="1" ht="26.25" customHeight="1" thickBot="1" x14ac:dyDescent="0.25">
      <c r="A126" s="43" t="s">
        <v>286</v>
      </c>
      <c r="B126" s="43" t="s">
        <v>289</v>
      </c>
      <c r="C126" s="43" t="s">
        <v>290</v>
      </c>
      <c r="D126" s="45"/>
      <c r="E126" s="15" t="s">
        <v>388</v>
      </c>
      <c r="F126" s="15" t="s">
        <v>388</v>
      </c>
      <c r="G126" s="15" t="s">
        <v>388</v>
      </c>
      <c r="H126" s="93">
        <v>0.1360864</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567.02679999999998</v>
      </c>
      <c r="AL126" s="38" t="s">
        <v>425</v>
      </c>
    </row>
    <row r="127" spans="1:38" s="2" customFormat="1" ht="26.25" customHeight="1" thickBot="1" x14ac:dyDescent="0.25">
      <c r="A127" s="43" t="s">
        <v>286</v>
      </c>
      <c r="B127" s="43" t="s">
        <v>291</v>
      </c>
      <c r="C127" s="43" t="s">
        <v>292</v>
      </c>
      <c r="D127" s="45"/>
      <c r="E127" s="15" t="s">
        <v>388</v>
      </c>
      <c r="F127" s="93" t="s">
        <v>388</v>
      </c>
      <c r="G127" s="93" t="s">
        <v>388</v>
      </c>
      <c r="H127" s="93">
        <v>0.1202425234</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43" t="s">
        <v>299</v>
      </c>
      <c r="C130" s="43" t="s">
        <v>300</v>
      </c>
      <c r="D130" s="45" t="s">
        <v>295</v>
      </c>
      <c r="E130" s="15" t="s">
        <v>389</v>
      </c>
      <c r="F130" s="93" t="s">
        <v>389</v>
      </c>
      <c r="G130" s="15" t="s">
        <v>389</v>
      </c>
      <c r="H130" s="15" t="s">
        <v>389</v>
      </c>
      <c r="I130" s="15" t="s">
        <v>389</v>
      </c>
      <c r="J130" s="15" t="s">
        <v>389</v>
      </c>
      <c r="K130" s="15"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43" t="s">
        <v>305</v>
      </c>
      <c r="C133" s="43" t="s">
        <v>306</v>
      </c>
      <c r="D133" s="45" t="s">
        <v>295</v>
      </c>
      <c r="E133" s="15" t="s">
        <v>389</v>
      </c>
      <c r="F133" s="15" t="s">
        <v>389</v>
      </c>
      <c r="G133" s="15" t="s">
        <v>389</v>
      </c>
      <c r="H133" s="15" t="s">
        <v>388</v>
      </c>
      <c r="I133" s="93">
        <v>7.4743800000000023E-4</v>
      </c>
      <c r="J133" s="93">
        <v>7.4743800000000023E-4</v>
      </c>
      <c r="K133" s="93">
        <v>8.3058240000000009E-4</v>
      </c>
      <c r="L133" s="93">
        <v>3.7371900000000011E-4</v>
      </c>
      <c r="M133" s="15" t="s">
        <v>389</v>
      </c>
      <c r="N133" s="93">
        <v>6.4684620000000003E-4</v>
      </c>
      <c r="O133" s="93">
        <v>1.0834620000000001E-4</v>
      </c>
      <c r="P133" s="93">
        <v>2.2897582590649408E-2</v>
      </c>
      <c r="Q133" s="93">
        <v>2.9315939999999995E-4</v>
      </c>
      <c r="R133" s="93">
        <v>2.9208240000000001E-4</v>
      </c>
      <c r="S133" s="93">
        <v>2.6774220000000003E-4</v>
      </c>
      <c r="T133" s="93">
        <v>3.7328819999999995E-4</v>
      </c>
      <c r="U133" s="93">
        <v>4.260612E-4</v>
      </c>
      <c r="V133" s="93">
        <v>3.4489848000000003E-3</v>
      </c>
      <c r="W133" s="93">
        <v>5.8158000000000005E-4</v>
      </c>
      <c r="X133" s="93">
        <v>2.8432800000000003E-4</v>
      </c>
      <c r="Y133" s="93">
        <v>1.5530339999999997E-4</v>
      </c>
      <c r="Z133" s="93">
        <v>1.3871759999999999E-4</v>
      </c>
      <c r="AA133" s="93">
        <v>1.5056459999999996E-4</v>
      </c>
      <c r="AB133" s="93">
        <v>7.2891359999999986E-4</v>
      </c>
      <c r="AC133" s="93">
        <v>3.2310000000000004E-3</v>
      </c>
      <c r="AD133" s="93">
        <v>8.8314000000000014E-3</v>
      </c>
      <c r="AE133" s="92"/>
      <c r="AF133" s="15" t="s">
        <v>388</v>
      </c>
      <c r="AG133" s="15" t="s">
        <v>388</v>
      </c>
      <c r="AH133" s="15" t="s">
        <v>388</v>
      </c>
      <c r="AI133" s="15" t="s">
        <v>388</v>
      </c>
      <c r="AJ133" s="15" t="s">
        <v>388</v>
      </c>
      <c r="AK133" s="93">
        <v>21540</v>
      </c>
      <c r="AL133" s="38" t="s">
        <v>427</v>
      </c>
    </row>
    <row r="134" spans="1:38" s="2" customFormat="1" ht="26.25" customHeight="1" thickBot="1" x14ac:dyDescent="0.25">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43" t="s">
        <v>311</v>
      </c>
      <c r="C136" s="43" t="s">
        <v>312</v>
      </c>
      <c r="D136" s="45"/>
      <c r="E136" s="15" t="s">
        <v>388</v>
      </c>
      <c r="F136" s="93">
        <v>8.5540180550409701E-3</v>
      </c>
      <c r="G136" s="15" t="s">
        <v>388</v>
      </c>
      <c r="H136" s="93">
        <v>0.35498680000000005</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570267.87033606472</v>
      </c>
      <c r="AL136" s="38" t="s">
        <v>440</v>
      </c>
    </row>
    <row r="137" spans="1:38" s="2" customFormat="1" ht="26.25" customHeight="1" thickBot="1" x14ac:dyDescent="0.25">
      <c r="A137" s="43" t="s">
        <v>286</v>
      </c>
      <c r="B137" s="43" t="s">
        <v>313</v>
      </c>
      <c r="C137" s="43" t="s">
        <v>314</v>
      </c>
      <c r="D137" s="45"/>
      <c r="E137" s="15" t="s">
        <v>388</v>
      </c>
      <c r="F137" s="93">
        <v>1.482135536025E-2</v>
      </c>
      <c r="G137" s="15" t="s">
        <v>388</v>
      </c>
      <c r="H137" s="15"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988090.35735000006</v>
      </c>
      <c r="AL137" s="38" t="s">
        <v>429</v>
      </c>
    </row>
    <row r="138" spans="1:38" s="2" customFormat="1" ht="26.25" customHeight="1" thickBot="1" x14ac:dyDescent="0.25">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43" t="s">
        <v>317</v>
      </c>
      <c r="C139" s="43" t="s">
        <v>430</v>
      </c>
      <c r="D139" s="45" t="s">
        <v>318</v>
      </c>
      <c r="E139" s="15" t="s">
        <v>388</v>
      </c>
      <c r="F139" s="15" t="s">
        <v>388</v>
      </c>
      <c r="G139" s="15" t="s">
        <v>388</v>
      </c>
      <c r="H139" s="15" t="s">
        <v>388</v>
      </c>
      <c r="I139" s="93">
        <v>0.16312000049999997</v>
      </c>
      <c r="J139" s="93">
        <v>0.16312000049999997</v>
      </c>
      <c r="K139" s="93">
        <v>0.16312000049999997</v>
      </c>
      <c r="L139" s="93">
        <v>1.4167854044999999E-2</v>
      </c>
      <c r="M139" s="15" t="s">
        <v>388</v>
      </c>
      <c r="N139" s="93">
        <v>4.6155450000000004E-4</v>
      </c>
      <c r="O139" s="93">
        <v>9.2946649999999995E-4</v>
      </c>
      <c r="P139" s="93">
        <v>9.2946649999999995E-4</v>
      </c>
      <c r="Q139" s="93">
        <v>1.4706169E-3</v>
      </c>
      <c r="R139" s="93">
        <v>1.4050075000000002E-3</v>
      </c>
      <c r="S139" s="93">
        <v>3.2771641E-3</v>
      </c>
      <c r="T139" s="15" t="s">
        <v>388</v>
      </c>
      <c r="U139" s="15" t="s">
        <v>388</v>
      </c>
      <c r="V139" s="15" t="s">
        <v>388</v>
      </c>
      <c r="W139" s="93">
        <v>1.6931741635000002</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2543</v>
      </c>
      <c r="AL139" s="38" t="s">
        <v>407</v>
      </c>
    </row>
    <row r="140" spans="1:38" s="2" customFormat="1" ht="26.25" customHeight="1" thickBot="1" x14ac:dyDescent="0.25">
      <c r="A140" s="43" t="s">
        <v>319</v>
      </c>
      <c r="B140" s="43" t="s">
        <v>320</v>
      </c>
      <c r="C140" s="43" t="s">
        <v>431</v>
      </c>
      <c r="D140" s="45"/>
      <c r="E140" s="15" t="s">
        <v>388</v>
      </c>
      <c r="F140" s="15" t="s">
        <v>388</v>
      </c>
      <c r="G140" s="15" t="s">
        <v>388</v>
      </c>
      <c r="H140" s="93">
        <v>0.52846111110999994</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95" t="s">
        <v>321</v>
      </c>
      <c r="C141" s="96" t="s">
        <v>376</v>
      </c>
      <c r="D141" s="94" t="s">
        <v>141</v>
      </c>
      <c r="E141" s="94">
        <f t="shared" ref="E141:T141" si="0">SUM(E14:E140)</f>
        <v>171.40312637640051</v>
      </c>
      <c r="F141" s="94">
        <f t="shared" si="0"/>
        <v>104.88333101480403</v>
      </c>
      <c r="G141" s="94">
        <f t="shared" si="0"/>
        <v>60.283104711402792</v>
      </c>
      <c r="H141" s="94">
        <f t="shared" si="0"/>
        <v>38.909988964475694</v>
      </c>
      <c r="I141" s="94">
        <f t="shared" si="0"/>
        <v>20.490129592365324</v>
      </c>
      <c r="J141" s="94">
        <f t="shared" si="0"/>
        <v>35.630422391010995</v>
      </c>
      <c r="K141" s="94">
        <f t="shared" si="0"/>
        <v>50.881729439493604</v>
      </c>
      <c r="L141" s="94">
        <f t="shared" si="0"/>
        <v>4.8128717417274283</v>
      </c>
      <c r="M141" s="94">
        <f t="shared" si="0"/>
        <v>407.36098224690141</v>
      </c>
      <c r="N141" s="94">
        <f t="shared" si="0"/>
        <v>19.23226372448957</v>
      </c>
      <c r="O141" s="94">
        <f t="shared" si="0"/>
        <v>1.2189497842770951</v>
      </c>
      <c r="P141" s="94">
        <f t="shared" si="0"/>
        <v>0.75513304580047425</v>
      </c>
      <c r="Q141" s="94">
        <f t="shared" si="0"/>
        <v>2.9815729536965558</v>
      </c>
      <c r="R141" s="94">
        <f t="shared" si="0"/>
        <v>17.370825722300637</v>
      </c>
      <c r="S141" s="94">
        <f t="shared" si="0"/>
        <v>42.401421873795108</v>
      </c>
      <c r="T141" s="94">
        <f t="shared" si="0"/>
        <v>19.90908025329102</v>
      </c>
      <c r="U141" s="94" t="s">
        <v>387</v>
      </c>
      <c r="V141" s="94">
        <f t="shared" ref="V141:AD141" si="1">SUM(V14:V140)</f>
        <v>124.11297855940929</v>
      </c>
      <c r="W141" s="94">
        <f t="shared" si="1"/>
        <v>13.961800997710426</v>
      </c>
      <c r="X141" s="94">
        <f t="shared" si="1"/>
        <v>6.9567834240192656</v>
      </c>
      <c r="Y141" s="94">
        <f t="shared" si="1"/>
        <v>5.5271326585661047</v>
      </c>
      <c r="Z141" s="94">
        <f t="shared" si="1"/>
        <v>4.2794991991174447</v>
      </c>
      <c r="AA141" s="94">
        <f t="shared" si="1"/>
        <v>4.8903672925201978</v>
      </c>
      <c r="AB141" s="94">
        <f t="shared" si="1"/>
        <v>21.653782574223005</v>
      </c>
      <c r="AC141" s="94">
        <f t="shared" si="1"/>
        <v>26.113224044972334</v>
      </c>
      <c r="AD141" s="94">
        <f t="shared" si="1"/>
        <v>27.290017829294897</v>
      </c>
      <c r="AE141" s="97"/>
      <c r="AF141" s="94">
        <f>SUM(AF14:AF140)</f>
        <v>322020.12459068588</v>
      </c>
      <c r="AG141" s="94">
        <f>SUM(AG14:AG140)</f>
        <v>216121.78593753153</v>
      </c>
      <c r="AH141" s="94">
        <f>SUM(AH14:AH140)</f>
        <v>132914.95073368956</v>
      </c>
      <c r="AI141" s="94">
        <f>SUM(AI14:AI140)</f>
        <v>326835.43359821633</v>
      </c>
      <c r="AJ141" s="94">
        <f>SUM(AJ14:AJ140)</f>
        <v>10855.219191999997</v>
      </c>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365</v>
      </c>
      <c r="C152" s="127" t="s">
        <v>362</v>
      </c>
      <c r="D152" s="125" t="s">
        <v>295</v>
      </c>
      <c r="E152" s="125">
        <f>SUM(E$141, E$151, IF(AND(ISNUMBER(SEARCH($B$4,"AT|BE|CH|GB|IE|LT|LU|NL")),SUM(E$143:E$149)&gt;0),SUM(E$143:E$149)-SUM(E$27:E$33),0))</f>
        <v>171.40312637640051</v>
      </c>
      <c r="F152" s="125">
        <f t="shared" ref="F152:AD152" si="2">SUM(F$141, F$151, IF(AND(ISNUMBER(SEARCH($B$4,"AT|BE|CH|GB|IE|LT|LU|NL")),SUM(F$143:F$149)&gt;0),SUM(F$143:F$149)-SUM(F$27:F$33),0))</f>
        <v>104.88333101480403</v>
      </c>
      <c r="G152" s="125">
        <f t="shared" si="2"/>
        <v>60.283104711402792</v>
      </c>
      <c r="H152" s="125">
        <f t="shared" si="2"/>
        <v>38.909988964475694</v>
      </c>
      <c r="I152" s="125">
        <f t="shared" si="2"/>
        <v>20.490129592365324</v>
      </c>
      <c r="J152" s="125">
        <f t="shared" si="2"/>
        <v>35.630422391010995</v>
      </c>
      <c r="K152" s="125">
        <f t="shared" si="2"/>
        <v>50.881729439493604</v>
      </c>
      <c r="L152" s="125">
        <f t="shared" si="2"/>
        <v>4.8128717417274283</v>
      </c>
      <c r="M152" s="125">
        <f t="shared" si="2"/>
        <v>407.36098224690141</v>
      </c>
      <c r="N152" s="125">
        <f t="shared" si="2"/>
        <v>19.23226372448957</v>
      </c>
      <c r="O152" s="125">
        <f t="shared" si="2"/>
        <v>1.2189497842770951</v>
      </c>
      <c r="P152" s="125">
        <f t="shared" si="2"/>
        <v>0.75513304580047425</v>
      </c>
      <c r="Q152" s="125">
        <f t="shared" si="2"/>
        <v>2.9815729536965558</v>
      </c>
      <c r="R152" s="125">
        <f t="shared" si="2"/>
        <v>17.370825722300637</v>
      </c>
      <c r="S152" s="125">
        <f t="shared" si="2"/>
        <v>42.401421873795108</v>
      </c>
      <c r="T152" s="125">
        <f t="shared" si="2"/>
        <v>19.90908025329102</v>
      </c>
      <c r="U152" s="125">
        <f t="shared" si="2"/>
        <v>0</v>
      </c>
      <c r="V152" s="125">
        <f t="shared" si="2"/>
        <v>124.11297855940929</v>
      </c>
      <c r="W152" s="125">
        <f t="shared" si="2"/>
        <v>13.961800997710426</v>
      </c>
      <c r="X152" s="125">
        <f t="shared" si="2"/>
        <v>6.9567834240192656</v>
      </c>
      <c r="Y152" s="125">
        <f t="shared" si="2"/>
        <v>5.5271326585661047</v>
      </c>
      <c r="Z152" s="125">
        <f t="shared" si="2"/>
        <v>4.2794991991174447</v>
      </c>
      <c r="AA152" s="125">
        <f t="shared" si="2"/>
        <v>4.8903672925201978</v>
      </c>
      <c r="AB152" s="125">
        <f t="shared" si="2"/>
        <v>21.653782574223005</v>
      </c>
      <c r="AC152" s="125">
        <f t="shared" si="2"/>
        <v>26.113224044972334</v>
      </c>
      <c r="AD152" s="125">
        <f t="shared" si="2"/>
        <v>27.290017829294897</v>
      </c>
      <c r="AE152" s="114"/>
      <c r="AF152" s="125"/>
      <c r="AG152" s="125"/>
      <c r="AH152" s="125"/>
      <c r="AI152" s="125"/>
      <c r="AJ152" s="125"/>
      <c r="AK152" s="125"/>
      <c r="AL152" s="128"/>
    </row>
    <row r="153" spans="1:38" s="120" customFormat="1" ht="26.25" customHeight="1" thickBot="1" x14ac:dyDescent="0.25">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366</v>
      </c>
      <c r="C154" s="127" t="s">
        <v>363</v>
      </c>
      <c r="D154" s="125" t="s">
        <v>322</v>
      </c>
      <c r="E154" s="125">
        <f>SUM(E$141, E$153, -1 * IF(OR($B$6=2005,$B$6&gt;=2020),SUM(E$99:E$122),0), IF(AND(ISNUMBER(SEARCH($B$4,"AT|BE|CH|GB|IE|LT|LU|NL")),SUM(E$143:E$149)&gt;0),SUM(E$143:E$149)-SUM(E$27:E$33),0))</f>
        <v>171.40312637640051</v>
      </c>
      <c r="F154" s="125">
        <f>SUM(F$141, F$153, -1 * IF(OR($B$6=2005,$B$6&gt;=2020),SUM(F$99:F$122),0), IF(AND(ISNUMBER(SEARCH($B$4,"AT|BE|CH|GB|IE|LT|LU|NL")),SUM(F$143:F$149)&gt;0),SUM(F$143:F$149)-SUM(F$27:F$33),0))</f>
        <v>104.88333101480403</v>
      </c>
      <c r="G154" s="125">
        <f>SUM(G$141, G$153, IF(AND(ISNUMBER(SEARCH($B$4,"AT|BE|CH|GB|IE|LT|LU|NL")),SUM(G$143:G$149)&gt;0),SUM(G$143:G$149)-SUM(G$27:G$33),0))</f>
        <v>60.283104711402792</v>
      </c>
      <c r="H154" s="125">
        <f>SUM(H$141, H$153, IF(AND(ISNUMBER(SEARCH($B$4,"AT|BE|CH|GB|IE|LT|LU|NL")),SUM(H$143:H$149)&gt;0),SUM(H$143:H$149)-SUM(H$27:H$33),0))</f>
        <v>38.909988964475694</v>
      </c>
      <c r="I154" s="125">
        <f t="shared" ref="I154:AD154" si="3">SUM(I$141, I$153, IF(AND(ISNUMBER(SEARCH($B$4,"AT|BE|CH|GB|IE|LT|LU|NL")),SUM(I$143:I$149)&gt;0),SUM(I$143:I$149)-SUM(I$27:I$33),0))</f>
        <v>20.490129592365324</v>
      </c>
      <c r="J154" s="125">
        <f t="shared" si="3"/>
        <v>35.630422391010995</v>
      </c>
      <c r="K154" s="125">
        <f t="shared" si="3"/>
        <v>50.881729439493604</v>
      </c>
      <c r="L154" s="125">
        <f t="shared" si="3"/>
        <v>4.8128717417274283</v>
      </c>
      <c r="M154" s="125">
        <f t="shared" si="3"/>
        <v>407.36098224690141</v>
      </c>
      <c r="N154" s="125">
        <f t="shared" si="3"/>
        <v>19.23226372448957</v>
      </c>
      <c r="O154" s="125">
        <f t="shared" si="3"/>
        <v>1.2189497842770951</v>
      </c>
      <c r="P154" s="125">
        <f t="shared" si="3"/>
        <v>0.75513304580047425</v>
      </c>
      <c r="Q154" s="125">
        <f t="shared" si="3"/>
        <v>2.9815729536965558</v>
      </c>
      <c r="R154" s="125">
        <f t="shared" si="3"/>
        <v>17.370825722300637</v>
      </c>
      <c r="S154" s="125">
        <f t="shared" si="3"/>
        <v>42.401421873795108</v>
      </c>
      <c r="T154" s="125">
        <f t="shared" si="3"/>
        <v>19.90908025329102</v>
      </c>
      <c r="U154" s="125">
        <f t="shared" si="3"/>
        <v>0</v>
      </c>
      <c r="V154" s="125">
        <f t="shared" si="3"/>
        <v>124.11297855940929</v>
      </c>
      <c r="W154" s="125">
        <f t="shared" si="3"/>
        <v>13.961800997710426</v>
      </c>
      <c r="X154" s="125">
        <f t="shared" si="3"/>
        <v>6.9567834240192656</v>
      </c>
      <c r="Y154" s="125">
        <f t="shared" si="3"/>
        <v>5.5271326585661047</v>
      </c>
      <c r="Z154" s="125">
        <f t="shared" si="3"/>
        <v>4.2794991991174447</v>
      </c>
      <c r="AA154" s="125">
        <f t="shared" si="3"/>
        <v>4.8903672925201978</v>
      </c>
      <c r="AB154" s="125">
        <f t="shared" si="3"/>
        <v>21.653782574223005</v>
      </c>
      <c r="AC154" s="125">
        <f t="shared" si="3"/>
        <v>26.113224044972334</v>
      </c>
      <c r="AD154" s="125">
        <f t="shared" si="3"/>
        <v>27.290017829294897</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34" t="s">
        <v>326</v>
      </c>
      <c r="C157" s="135" t="s">
        <v>327</v>
      </c>
      <c r="D157" s="136"/>
      <c r="E157" s="136">
        <v>7.5362193962425907</v>
      </c>
      <c r="F157" s="136">
        <v>0.14742572548211497</v>
      </c>
      <c r="G157" s="136">
        <v>0.47623874677223982</v>
      </c>
      <c r="H157" s="136" t="s">
        <v>388</v>
      </c>
      <c r="I157" s="136">
        <v>0.11016950569225434</v>
      </c>
      <c r="J157" s="136">
        <v>0.11016950569225434</v>
      </c>
      <c r="K157" s="136">
        <v>0.11016950569225434</v>
      </c>
      <c r="L157" s="136">
        <v>5.5084752846127169E-2</v>
      </c>
      <c r="M157" s="136">
        <v>1.4372472274867136</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24548.389008878345</v>
      </c>
      <c r="AG157" s="136" t="s">
        <v>388</v>
      </c>
      <c r="AH157" s="136" t="s">
        <v>388</v>
      </c>
      <c r="AI157" s="136" t="s">
        <v>388</v>
      </c>
      <c r="AJ157" s="136" t="s">
        <v>388</v>
      </c>
      <c r="AK157" s="136" t="s">
        <v>388</v>
      </c>
      <c r="AL157" s="134" t="s">
        <v>434</v>
      </c>
    </row>
    <row r="158" spans="1:38" s="115" customFormat="1" ht="26.25" customHeight="1" thickBot="1" x14ac:dyDescent="0.25">
      <c r="A158" s="134" t="s">
        <v>325</v>
      </c>
      <c r="B158" s="134" t="s">
        <v>328</v>
      </c>
      <c r="C158" s="135" t="s">
        <v>329</v>
      </c>
      <c r="D158" s="136"/>
      <c r="E158" s="136">
        <v>0.73724844233449582</v>
      </c>
      <c r="F158" s="136">
        <v>6.9783532106120816E-2</v>
      </c>
      <c r="G158" s="136">
        <v>5.0258663163578951E-2</v>
      </c>
      <c r="H158" s="136" t="s">
        <v>388</v>
      </c>
      <c r="I158" s="136">
        <v>6.4720579242738396E-3</v>
      </c>
      <c r="J158" s="136">
        <v>6.4720579242738396E-3</v>
      </c>
      <c r="K158" s="136">
        <v>6.4720579242738396E-3</v>
      </c>
      <c r="L158" s="136">
        <v>3.2360289621369198E-3</v>
      </c>
      <c r="M158" s="136">
        <v>1.3579195107483648</v>
      </c>
      <c r="N158" s="136">
        <v>0.43562766320819563</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2621.5809823536752</v>
      </c>
      <c r="AG158" s="136" t="s">
        <v>388</v>
      </c>
      <c r="AH158" s="136" t="s">
        <v>388</v>
      </c>
      <c r="AI158" s="136" t="s">
        <v>388</v>
      </c>
      <c r="AJ158" s="136" t="s">
        <v>388</v>
      </c>
      <c r="AK158" s="136" t="s">
        <v>388</v>
      </c>
      <c r="AL158" s="134" t="s">
        <v>434</v>
      </c>
    </row>
    <row r="159" spans="1:38" s="115" customFormat="1" ht="26.25" customHeight="1" thickBot="1" x14ac:dyDescent="0.25">
      <c r="A159" s="134" t="s">
        <v>330</v>
      </c>
      <c r="B159" s="134" t="s">
        <v>331</v>
      </c>
      <c r="C159" s="135" t="s">
        <v>435</v>
      </c>
      <c r="D159" s="136"/>
      <c r="E159" s="136">
        <v>11.699100000000001</v>
      </c>
      <c r="F159" s="136">
        <v>0.40760000000000002</v>
      </c>
      <c r="G159" s="136">
        <v>2.8151700000000002</v>
      </c>
      <c r="H159" s="136" t="s">
        <v>388</v>
      </c>
      <c r="I159" s="136">
        <v>0.52863849462365575</v>
      </c>
      <c r="J159" s="136">
        <v>0.58252000000000004</v>
      </c>
      <c r="K159" s="136">
        <v>0.58252000000000004</v>
      </c>
      <c r="L159" s="136" t="s">
        <v>388</v>
      </c>
      <c r="M159" s="136">
        <v>1.3905999999999998</v>
      </c>
      <c r="N159" s="136">
        <v>3.1674050916576775E-2</v>
      </c>
      <c r="O159" s="136">
        <v>3.2679348795809789E-3</v>
      </c>
      <c r="P159" s="136">
        <v>4.3992533797549615E-3</v>
      </c>
      <c r="Q159" s="136">
        <v>9.0183260740829361E-3</v>
      </c>
      <c r="R159" s="136">
        <v>0.10011021891221852</v>
      </c>
      <c r="S159" s="136">
        <v>3.8335941296679707E-2</v>
      </c>
      <c r="T159" s="136">
        <v>4.38020693219908</v>
      </c>
      <c r="U159" s="136">
        <v>5.970210509074968E-3</v>
      </c>
      <c r="V159" s="136">
        <v>0.23001564778007821</v>
      </c>
      <c r="W159" s="136">
        <v>7.0857047544239604E-2</v>
      </c>
      <c r="X159" s="136">
        <v>7.8870075739089515E-4</v>
      </c>
      <c r="Y159" s="136">
        <v>4.6190726943279728E-3</v>
      </c>
      <c r="Z159" s="136">
        <v>3.2679348795809789E-3</v>
      </c>
      <c r="AA159" s="136">
        <v>1.2725899582809938E-3</v>
      </c>
      <c r="AB159" s="136">
        <v>9.9482982895808415E-3</v>
      </c>
      <c r="AC159" s="136">
        <v>2.3441203407153846E-2</v>
      </c>
      <c r="AD159" s="136">
        <v>7.9164360590909227E-2</v>
      </c>
      <c r="AE159" s="114"/>
      <c r="AF159" s="136">
        <v>7887.4731475967701</v>
      </c>
      <c r="AG159" s="136" t="s">
        <v>388</v>
      </c>
      <c r="AH159" s="136" t="s">
        <v>388</v>
      </c>
      <c r="AI159" s="136" t="s">
        <v>388</v>
      </c>
      <c r="AJ159" s="136" t="s">
        <v>388</v>
      </c>
      <c r="AK159" s="136" t="s">
        <v>388</v>
      </c>
      <c r="AL159" s="134" t="s">
        <v>434</v>
      </c>
    </row>
    <row r="160" spans="1:38" s="115" customFormat="1" ht="26.25" customHeight="1" thickBot="1" x14ac:dyDescent="0.25">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F8EAB-B816-4CA4-8AE9-082630854DE8}">
  <sheetPr codeName="Tabelle36"/>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2" style="5" customWidth="1"/>
    <col min="2" max="2" width="11.140625" style="5" customWidth="1"/>
    <col min="3" max="3" width="42.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140625" style="5" customWidth="1"/>
    <col min="33"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2012</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2012</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43" t="s">
        <v>50</v>
      </c>
      <c r="C14" s="43" t="s">
        <v>51</v>
      </c>
      <c r="D14" s="45"/>
      <c r="E14" s="93">
        <v>30.911059139218761</v>
      </c>
      <c r="F14" s="93">
        <v>1.1121448094629396</v>
      </c>
      <c r="G14" s="93">
        <v>21.471467600365482</v>
      </c>
      <c r="H14" s="93">
        <v>3.3799999999999998E-3</v>
      </c>
      <c r="I14" s="93">
        <v>0.5898661242511416</v>
      </c>
      <c r="J14" s="93">
        <v>1.7012130921470046</v>
      </c>
      <c r="K14" s="93">
        <v>3.2316913231438118</v>
      </c>
      <c r="L14" s="93">
        <v>4.9578375063323896E-2</v>
      </c>
      <c r="M14" s="93">
        <v>12.830538899322407</v>
      </c>
      <c r="N14" s="93">
        <v>2.5992134951284309</v>
      </c>
      <c r="O14" s="93">
        <v>0.13060935061007317</v>
      </c>
      <c r="P14" s="93">
        <v>0.20857741243573347</v>
      </c>
      <c r="Q14" s="93">
        <v>1.001619285750994</v>
      </c>
      <c r="R14" s="93">
        <v>2.0556041367294626</v>
      </c>
      <c r="S14" s="93">
        <v>3.033189513957661</v>
      </c>
      <c r="T14" s="93">
        <v>3.9192014629714618</v>
      </c>
      <c r="U14" s="15" t="s">
        <v>387</v>
      </c>
      <c r="V14" s="93">
        <v>20.227421313156626</v>
      </c>
      <c r="W14" s="93">
        <v>3.8257314848519366</v>
      </c>
      <c r="X14" s="93">
        <v>0.2614934336660289</v>
      </c>
      <c r="Y14" s="93">
        <v>1.9565622107548281E-2</v>
      </c>
      <c r="Z14" s="93">
        <v>1.3035908283782533E-2</v>
      </c>
      <c r="AA14" s="93">
        <v>2.2618654603454229E-2</v>
      </c>
      <c r="AB14" s="93">
        <v>0.31671361866081393</v>
      </c>
      <c r="AC14" s="93">
        <v>0.36469933001280513</v>
      </c>
      <c r="AD14" s="93">
        <v>0.25517876358675484</v>
      </c>
      <c r="AE14" s="92"/>
      <c r="AF14" s="93">
        <v>9802.140079999981</v>
      </c>
      <c r="AG14" s="93">
        <v>132188.63620419404</v>
      </c>
      <c r="AH14" s="93">
        <v>60141.32636799998</v>
      </c>
      <c r="AI14" s="93">
        <v>74006.121816999963</v>
      </c>
      <c r="AJ14" s="93">
        <v>7746.5044720000005</v>
      </c>
      <c r="AK14" s="15" t="s">
        <v>388</v>
      </c>
      <c r="AL14" s="38" t="s">
        <v>48</v>
      </c>
    </row>
    <row r="15" spans="1:38" s="2" customFormat="1" ht="26.25" customHeight="1" thickBot="1" x14ac:dyDescent="0.25">
      <c r="A15" s="43" t="s">
        <v>52</v>
      </c>
      <c r="B15" s="43" t="s">
        <v>53</v>
      </c>
      <c r="C15" s="43" t="s">
        <v>54</v>
      </c>
      <c r="D15" s="45"/>
      <c r="E15" s="93">
        <v>2.8284233242500001</v>
      </c>
      <c r="F15" s="93">
        <v>7.1875231708999995E-2</v>
      </c>
      <c r="G15" s="93">
        <v>6.6020185160172895</v>
      </c>
      <c r="H15" s="15" t="s">
        <v>388</v>
      </c>
      <c r="I15" s="93">
        <v>2.8987315199786378E-2</v>
      </c>
      <c r="J15" s="93">
        <v>9.0832307906023382E-2</v>
      </c>
      <c r="K15" s="93">
        <v>0.281965612029</v>
      </c>
      <c r="L15" s="93">
        <v>1.3352436017112811E-3</v>
      </c>
      <c r="M15" s="93">
        <v>1.0444203134100001</v>
      </c>
      <c r="N15" s="93">
        <v>3.3409449061350003</v>
      </c>
      <c r="O15" s="93">
        <v>7.6062194618100015E-2</v>
      </c>
      <c r="P15" s="93">
        <v>1.5612056379870001E-2</v>
      </c>
      <c r="Q15" s="93">
        <v>0.54843786685200002</v>
      </c>
      <c r="R15" s="93">
        <v>4.2039958834259998</v>
      </c>
      <c r="S15" s="93">
        <v>1.4730993606135001</v>
      </c>
      <c r="T15" s="93">
        <v>1.9908322569000003</v>
      </c>
      <c r="U15" s="15" t="s">
        <v>387</v>
      </c>
      <c r="V15" s="93">
        <v>6.3167656011120012</v>
      </c>
      <c r="W15" s="93">
        <v>3.8139400743100009E-2</v>
      </c>
      <c r="X15" s="93">
        <v>5.2072194690265478E-7</v>
      </c>
      <c r="Y15" s="93">
        <v>1.646678791974474E-3</v>
      </c>
      <c r="Z15" s="93">
        <v>1.640727684009872E-3</v>
      </c>
      <c r="AA15" s="93">
        <v>2.4907187284687509E-3</v>
      </c>
      <c r="AB15" s="93">
        <v>5.7786459263999999E-3</v>
      </c>
      <c r="AC15" s="15" t="s">
        <v>388</v>
      </c>
      <c r="AD15" s="15" t="s">
        <v>388</v>
      </c>
      <c r="AE15" s="92"/>
      <c r="AF15" s="93">
        <v>29624.296278999998</v>
      </c>
      <c r="AG15" s="93" t="s">
        <v>388</v>
      </c>
      <c r="AH15" s="93">
        <v>16961.791572999999</v>
      </c>
      <c r="AI15" s="93">
        <v>679.03949999999998</v>
      </c>
      <c r="AJ15" s="93" t="s">
        <v>388</v>
      </c>
      <c r="AK15" s="15" t="s">
        <v>388</v>
      </c>
      <c r="AL15" s="38" t="s">
        <v>48</v>
      </c>
    </row>
    <row r="16" spans="1:38" s="2" customFormat="1" ht="26.25" customHeight="1" thickBot="1" x14ac:dyDescent="0.25">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43" t="s">
        <v>57</v>
      </c>
      <c r="C17" s="43" t="s">
        <v>58</v>
      </c>
      <c r="D17" s="45"/>
      <c r="E17" s="93">
        <v>3.6573281977200001</v>
      </c>
      <c r="F17" s="93">
        <v>2.3506242364000011E-2</v>
      </c>
      <c r="G17" s="93">
        <v>0.88011609557564419</v>
      </c>
      <c r="H17" s="15" t="s">
        <v>388</v>
      </c>
      <c r="I17" s="93">
        <v>1.6256400079190731E-2</v>
      </c>
      <c r="J17" s="93">
        <v>2.6838213828334356E-2</v>
      </c>
      <c r="K17" s="93">
        <v>3.4085358692000002E-2</v>
      </c>
      <c r="L17" s="93">
        <v>4.2141196207002339E-3</v>
      </c>
      <c r="M17" s="93">
        <v>2.3442345510199991</v>
      </c>
      <c r="N17" s="93">
        <v>3.4077404130000009E-2</v>
      </c>
      <c r="O17" s="93">
        <v>7.3575408819999985E-4</v>
      </c>
      <c r="P17" s="93">
        <v>1.1287507199999999E-4</v>
      </c>
      <c r="Q17" s="93">
        <v>4.0819696479999995E-3</v>
      </c>
      <c r="R17" s="93">
        <v>3.1880087818000002E-2</v>
      </c>
      <c r="S17" s="93">
        <v>4.5384469545E-2</v>
      </c>
      <c r="T17" s="93">
        <v>0.11628884000000002</v>
      </c>
      <c r="U17" s="15" t="s">
        <v>387</v>
      </c>
      <c r="V17" s="93">
        <v>0.11068545381599999</v>
      </c>
      <c r="W17" s="93">
        <v>9.8947361909999983E-3</v>
      </c>
      <c r="X17" s="93">
        <v>2.3965035891447534E-4</v>
      </c>
      <c r="Y17" s="93">
        <v>1.883882636935921E-3</v>
      </c>
      <c r="Z17" s="93">
        <v>2.139655426519191E-4</v>
      </c>
      <c r="AA17" s="93">
        <v>1.8872812469768484E-4</v>
      </c>
      <c r="AB17" s="93">
        <v>2.5262266632000005E-3</v>
      </c>
      <c r="AC17" s="93">
        <v>2.0414120000000001E-4</v>
      </c>
      <c r="AD17" s="93">
        <v>5.5974200000000002E-2</v>
      </c>
      <c r="AE17" s="92"/>
      <c r="AF17" s="93">
        <v>5017.1018630000017</v>
      </c>
      <c r="AG17" s="93">
        <v>18571.220000000005</v>
      </c>
      <c r="AH17" s="93">
        <v>2034.5567080000003</v>
      </c>
      <c r="AI17" s="15" t="s">
        <v>388</v>
      </c>
      <c r="AJ17" s="15" t="s">
        <v>388</v>
      </c>
      <c r="AK17" s="15" t="s">
        <v>388</v>
      </c>
      <c r="AL17" s="38" t="s">
        <v>48</v>
      </c>
    </row>
    <row r="18" spans="1:38" s="2" customFormat="1" ht="26.25" customHeight="1" thickBot="1" x14ac:dyDescent="0.25">
      <c r="A18" s="43" t="s">
        <v>52</v>
      </c>
      <c r="B18" s="43" t="s">
        <v>59</v>
      </c>
      <c r="C18" s="43" t="s">
        <v>60</v>
      </c>
      <c r="D18" s="45"/>
      <c r="E18" s="93">
        <v>0.13518370000000002</v>
      </c>
      <c r="F18" s="93">
        <v>1.193894702E-3</v>
      </c>
      <c r="G18" s="93">
        <v>3.5886712952319444</v>
      </c>
      <c r="H18" s="15" t="s">
        <v>388</v>
      </c>
      <c r="I18" s="93">
        <v>3.2073453787297276E-3</v>
      </c>
      <c r="J18" s="93">
        <v>5.5432975480612032E-3</v>
      </c>
      <c r="K18" s="93">
        <v>8.5932058400000014E-3</v>
      </c>
      <c r="L18" s="93">
        <v>9.2245873905506988E-4</v>
      </c>
      <c r="M18" s="93">
        <v>2.6429694039999996E-2</v>
      </c>
      <c r="N18" s="93">
        <v>7.5875000000000009E-4</v>
      </c>
      <c r="O18" s="93">
        <v>9.1050000000000001E-6</v>
      </c>
      <c r="P18" s="93">
        <v>2.6342999999999999E-6</v>
      </c>
      <c r="Q18" s="93">
        <v>6.0700000000000005E-5</v>
      </c>
      <c r="R18" s="93">
        <v>0.18544069999999999</v>
      </c>
      <c r="S18" s="93">
        <v>2.1952500000000001E-4</v>
      </c>
      <c r="T18" s="93">
        <v>2.9311E-2</v>
      </c>
      <c r="U18" s="15" t="s">
        <v>387</v>
      </c>
      <c r="V18" s="93">
        <v>3.6420000000000002E-4</v>
      </c>
      <c r="W18" s="93">
        <v>1.185288351E-3</v>
      </c>
      <c r="X18" s="93">
        <v>1.8709246822037155E-4</v>
      </c>
      <c r="Y18" s="93">
        <v>1.4724996002060638E-3</v>
      </c>
      <c r="Z18" s="93">
        <v>1.6714101314095281E-4</v>
      </c>
      <c r="AA18" s="93">
        <v>1.4744085443261183E-4</v>
      </c>
      <c r="AB18" s="93">
        <v>1.9741739359999998E-3</v>
      </c>
      <c r="AC18" s="93">
        <v>1.1466279999999998E-4</v>
      </c>
      <c r="AD18" s="93">
        <v>3.1439799999999997E-2</v>
      </c>
      <c r="AE18" s="92"/>
      <c r="AF18" s="93">
        <v>1036.4747020000002</v>
      </c>
      <c r="AG18" s="93">
        <v>184.94</v>
      </c>
      <c r="AH18" s="93">
        <v>55.47</v>
      </c>
      <c r="AI18" s="15" t="s">
        <v>388</v>
      </c>
      <c r="AJ18" s="15" t="s">
        <v>388</v>
      </c>
      <c r="AK18" s="15" t="s">
        <v>388</v>
      </c>
      <c r="AL18" s="38" t="s">
        <v>48</v>
      </c>
    </row>
    <row r="19" spans="1:38" s="2" customFormat="1" ht="26.25" customHeight="1" thickBot="1" x14ac:dyDescent="0.25">
      <c r="A19" s="43" t="s">
        <v>52</v>
      </c>
      <c r="B19" s="43" t="s">
        <v>61</v>
      </c>
      <c r="C19" s="43" t="s">
        <v>62</v>
      </c>
      <c r="D19" s="45"/>
      <c r="E19" s="93">
        <v>1.3854081353000001</v>
      </c>
      <c r="F19" s="93">
        <v>8.7239114990000002E-3</v>
      </c>
      <c r="G19" s="93">
        <v>1.2616204792413308</v>
      </c>
      <c r="H19" s="15" t="s">
        <v>388</v>
      </c>
      <c r="I19" s="93">
        <v>5.6699843780799029E-2</v>
      </c>
      <c r="J19" s="93">
        <v>9.2985244986335161E-2</v>
      </c>
      <c r="K19" s="93">
        <v>0.11916166092799998</v>
      </c>
      <c r="L19" s="93">
        <v>1.3277085995509341E-2</v>
      </c>
      <c r="M19" s="93">
        <v>0.30010566705999997</v>
      </c>
      <c r="N19" s="93">
        <v>5.3347509144999999E-2</v>
      </c>
      <c r="O19" s="93">
        <v>1.0572458129000002E-3</v>
      </c>
      <c r="P19" s="93">
        <v>7.2473627768000011E-4</v>
      </c>
      <c r="Q19" s="93">
        <v>7.0101382254999988E-3</v>
      </c>
      <c r="R19" s="93">
        <v>1.0355754289000001E-2</v>
      </c>
      <c r="S19" s="93">
        <v>1.7230294306500006E-2</v>
      </c>
      <c r="T19" s="93">
        <v>0.51537745844400007</v>
      </c>
      <c r="U19" s="15" t="s">
        <v>387</v>
      </c>
      <c r="V19" s="93">
        <v>9.4016151368000012E-2</v>
      </c>
      <c r="W19" s="93">
        <v>1.1584204995399998E-2</v>
      </c>
      <c r="X19" s="93">
        <v>6.6687199445708448E-4</v>
      </c>
      <c r="Y19" s="93">
        <v>4.7479600548703746E-3</v>
      </c>
      <c r="Z19" s="93">
        <v>5.6435086488973625E-4</v>
      </c>
      <c r="AA19" s="93">
        <v>4.945550161148056E-4</v>
      </c>
      <c r="AB19" s="93">
        <v>6.4737379303320009E-3</v>
      </c>
      <c r="AC19" s="93">
        <v>7.4782596882000006E-4</v>
      </c>
      <c r="AD19" s="93">
        <v>9.8281145136000003E-2</v>
      </c>
      <c r="AE19" s="92"/>
      <c r="AF19" s="93">
        <v>12070.639459</v>
      </c>
      <c r="AG19" s="93">
        <v>637.79639600000007</v>
      </c>
      <c r="AH19" s="93">
        <v>1136.42283</v>
      </c>
      <c r="AI19" s="93">
        <v>534.94110000000001</v>
      </c>
      <c r="AJ19" s="93">
        <v>70.873680000000007</v>
      </c>
      <c r="AK19" s="15" t="s">
        <v>388</v>
      </c>
      <c r="AL19" s="38" t="s">
        <v>48</v>
      </c>
    </row>
    <row r="20" spans="1:38" s="2" customFormat="1" ht="26.25" customHeight="1" thickBot="1" x14ac:dyDescent="0.25">
      <c r="A20" s="43" t="s">
        <v>52</v>
      </c>
      <c r="B20" s="43" t="s">
        <v>63</v>
      </c>
      <c r="C20" s="43" t="s">
        <v>64</v>
      </c>
      <c r="D20" s="45"/>
      <c r="E20" s="93">
        <v>18.095538445679981</v>
      </c>
      <c r="F20" s="93">
        <v>0.30599865954200001</v>
      </c>
      <c r="G20" s="93">
        <v>3.9249462552448353</v>
      </c>
      <c r="H20" s="15" t="s">
        <v>388</v>
      </c>
      <c r="I20" s="93">
        <v>1.4306059679453227</v>
      </c>
      <c r="J20" s="93">
        <v>1.9711708641172518</v>
      </c>
      <c r="K20" s="93">
        <v>2.1849307797380013</v>
      </c>
      <c r="L20" s="93">
        <v>2.0013963591618264E-2</v>
      </c>
      <c r="M20" s="93">
        <v>18.123792567079995</v>
      </c>
      <c r="N20" s="93">
        <v>3.4117241269406082</v>
      </c>
      <c r="O20" s="93">
        <v>0.22460277903813194</v>
      </c>
      <c r="P20" s="93">
        <v>0.11160579890948212</v>
      </c>
      <c r="Q20" s="93">
        <v>0.16265039894674235</v>
      </c>
      <c r="R20" s="93">
        <v>0.13960694017898997</v>
      </c>
      <c r="S20" s="93">
        <v>0.31864581628153993</v>
      </c>
      <c r="T20" s="93">
        <v>0.42296842643103977</v>
      </c>
      <c r="U20" s="15" t="s">
        <v>387</v>
      </c>
      <c r="V20" s="93">
        <v>1.3835822033714285</v>
      </c>
      <c r="W20" s="93">
        <v>1.1523813438164003</v>
      </c>
      <c r="X20" s="93">
        <v>4.282281523108078E-2</v>
      </c>
      <c r="Y20" s="93">
        <v>9.1821876224374488E-2</v>
      </c>
      <c r="Z20" s="93">
        <v>2.2873782509989955E-2</v>
      </c>
      <c r="AA20" s="93">
        <v>1.85716816086628E-2</v>
      </c>
      <c r="AB20" s="93">
        <v>0.17609015557410801</v>
      </c>
      <c r="AC20" s="93">
        <v>0.14873947113006003</v>
      </c>
      <c r="AD20" s="93">
        <v>0.17442444951261998</v>
      </c>
      <c r="AE20" s="92"/>
      <c r="AF20" s="93">
        <v>6788.5155579999991</v>
      </c>
      <c r="AG20" s="93">
        <v>11218.787804</v>
      </c>
      <c r="AH20" s="93">
        <v>25314.087209000001</v>
      </c>
      <c r="AI20" s="93">
        <v>171083.44492999991</v>
      </c>
      <c r="AJ20" s="93">
        <v>2548.4375340000006</v>
      </c>
      <c r="AK20" s="15" t="s">
        <v>388</v>
      </c>
      <c r="AL20" s="38" t="s">
        <v>48</v>
      </c>
    </row>
    <row r="21" spans="1:38" s="2" customFormat="1" ht="26.25" customHeight="1" thickBot="1" x14ac:dyDescent="0.25">
      <c r="A21" s="43" t="s">
        <v>52</v>
      </c>
      <c r="B21" s="43" t="s">
        <v>65</v>
      </c>
      <c r="C21" s="43" t="s">
        <v>66</v>
      </c>
      <c r="D21" s="45"/>
      <c r="E21" s="93">
        <v>0.50014402954000015</v>
      </c>
      <c r="F21" s="93">
        <v>2.8921889747999998E-2</v>
      </c>
      <c r="G21" s="93">
        <v>0.68810473943657369</v>
      </c>
      <c r="H21" s="15" t="s">
        <v>388</v>
      </c>
      <c r="I21" s="93">
        <v>1.8418648829024654E-2</v>
      </c>
      <c r="J21" s="93">
        <v>3.980226256414892E-2</v>
      </c>
      <c r="K21" s="93">
        <v>6.6865348146999973E-2</v>
      </c>
      <c r="L21" s="93">
        <v>4.7946349338275403E-3</v>
      </c>
      <c r="M21" s="93">
        <v>0.23185610813000002</v>
      </c>
      <c r="N21" s="93">
        <v>0.12948798842430004</v>
      </c>
      <c r="O21" s="93">
        <v>3.5282608123799989E-3</v>
      </c>
      <c r="P21" s="93">
        <v>4.6484123356099992E-3</v>
      </c>
      <c r="Q21" s="93">
        <v>4.5086466960200001E-2</v>
      </c>
      <c r="R21" s="93">
        <v>0.10294695949020001</v>
      </c>
      <c r="S21" s="93">
        <v>0.12895250856969998</v>
      </c>
      <c r="T21" s="93">
        <v>0.29192534724720021</v>
      </c>
      <c r="U21" s="15" t="s">
        <v>387</v>
      </c>
      <c r="V21" s="93">
        <v>0.43606482212799991</v>
      </c>
      <c r="W21" s="93">
        <v>3.1664498729600005E-2</v>
      </c>
      <c r="X21" s="93">
        <v>8.355446239873334E-4</v>
      </c>
      <c r="Y21" s="93">
        <v>2.6785344556847766E-3</v>
      </c>
      <c r="Z21" s="93">
        <v>5.0204165348572826E-4</v>
      </c>
      <c r="AA21" s="93">
        <v>4.1731638474216189E-4</v>
      </c>
      <c r="AB21" s="93">
        <v>4.4334371178999998E-3</v>
      </c>
      <c r="AC21" s="93">
        <v>2.3257981525000001E-3</v>
      </c>
      <c r="AD21" s="93">
        <v>0.15387778483860001</v>
      </c>
      <c r="AE21" s="92"/>
      <c r="AF21" s="93">
        <v>966.18570699999975</v>
      </c>
      <c r="AG21" s="93">
        <v>1996.3569230000001</v>
      </c>
      <c r="AH21" s="93">
        <v>339.74</v>
      </c>
      <c r="AI21" s="93">
        <v>412.318442</v>
      </c>
      <c r="AJ21" s="15" t="s">
        <v>388</v>
      </c>
      <c r="AK21" s="15" t="s">
        <v>388</v>
      </c>
      <c r="AL21" s="38" t="s">
        <v>48</v>
      </c>
    </row>
    <row r="22" spans="1:38" s="2" customFormat="1" ht="26.25" customHeight="1" thickBot="1" x14ac:dyDescent="0.25">
      <c r="A22" s="43" t="s">
        <v>52</v>
      </c>
      <c r="B22" s="43" t="s">
        <v>67</v>
      </c>
      <c r="C22" s="43" t="s">
        <v>68</v>
      </c>
      <c r="D22" s="45"/>
      <c r="E22" s="93">
        <v>2.5562415587900009</v>
      </c>
      <c r="F22" s="93">
        <v>9.4757593190000003E-3</v>
      </c>
      <c r="G22" s="93">
        <v>0.80620218645526942</v>
      </c>
      <c r="H22" s="15" t="s">
        <v>388</v>
      </c>
      <c r="I22" s="93">
        <v>5.6407568879839186E-2</v>
      </c>
      <c r="J22" s="93">
        <v>0.110849068505321</v>
      </c>
      <c r="K22" s="93">
        <v>0.22898802678000005</v>
      </c>
      <c r="L22" s="93">
        <v>6.9839316894792017E-3</v>
      </c>
      <c r="M22" s="93">
        <v>9.5983421527400026</v>
      </c>
      <c r="N22" s="93">
        <v>1.8461258725516001</v>
      </c>
      <c r="O22" s="93">
        <v>4.773080843779999E-2</v>
      </c>
      <c r="P22" s="93">
        <v>2.8026319002719992E-2</v>
      </c>
      <c r="Q22" s="93">
        <v>0.31208987777400005</v>
      </c>
      <c r="R22" s="93">
        <v>2.187373915352</v>
      </c>
      <c r="S22" s="93">
        <v>0.83948401973899989</v>
      </c>
      <c r="T22" s="93">
        <v>1.9016573435759998</v>
      </c>
      <c r="U22" s="15" t="s">
        <v>387</v>
      </c>
      <c r="V22" s="93">
        <v>4.0518472504480005</v>
      </c>
      <c r="W22" s="93">
        <v>0.15751593540569989</v>
      </c>
      <c r="X22" s="93">
        <v>1.3907299870040398E-3</v>
      </c>
      <c r="Y22" s="93">
        <v>4.5455645824106503E-3</v>
      </c>
      <c r="Z22" s="93">
        <v>8.4149717779201936E-4</v>
      </c>
      <c r="AA22" s="93">
        <v>7.0025800669728979E-4</v>
      </c>
      <c r="AB22" s="93">
        <v>7.4780497539039988E-3</v>
      </c>
      <c r="AC22" s="93">
        <v>2.1716594266800002E-3</v>
      </c>
      <c r="AD22" s="93">
        <v>0.4388040839615</v>
      </c>
      <c r="AE22" s="92"/>
      <c r="AF22" s="93">
        <v>3563.9043970000002</v>
      </c>
      <c r="AG22" s="93">
        <v>3331.1001639999999</v>
      </c>
      <c r="AH22" s="93">
        <v>1390.9910460000003</v>
      </c>
      <c r="AI22" s="93">
        <v>174.48162500000001</v>
      </c>
      <c r="AJ22" s="93">
        <v>1284.7185530000002</v>
      </c>
      <c r="AK22" s="15" t="s">
        <v>388</v>
      </c>
      <c r="AL22" s="38" t="s">
        <v>48</v>
      </c>
    </row>
    <row r="23" spans="1:38" s="2" customFormat="1" ht="26.25" customHeight="1" thickBot="1" x14ac:dyDescent="0.25">
      <c r="A23" s="43" t="s">
        <v>69</v>
      </c>
      <c r="B23" s="43" t="s">
        <v>377</v>
      </c>
      <c r="C23" s="43" t="s">
        <v>390</v>
      </c>
      <c r="D23" s="45"/>
      <c r="E23" s="93">
        <v>9.7286423491283536</v>
      </c>
      <c r="F23" s="93">
        <v>1.9706741830457859</v>
      </c>
      <c r="G23" s="93">
        <v>4.3498816064240107E-3</v>
      </c>
      <c r="H23" s="93">
        <v>2.9223140940786412E-3</v>
      </c>
      <c r="I23" s="93">
        <v>0.63413734416358547</v>
      </c>
      <c r="J23" s="93">
        <v>0.63413734416358547</v>
      </c>
      <c r="K23" s="93">
        <v>0.63413734416358547</v>
      </c>
      <c r="L23" s="93">
        <v>0.38554552339686415</v>
      </c>
      <c r="M23" s="93">
        <v>9.6692988858672209</v>
      </c>
      <c r="N23" s="15" t="s">
        <v>388</v>
      </c>
      <c r="O23" s="93">
        <v>3.6556679182393834E-3</v>
      </c>
      <c r="P23" s="15" t="s">
        <v>388</v>
      </c>
      <c r="Q23" s="15" t="s">
        <v>388</v>
      </c>
      <c r="R23" s="93">
        <v>1.8278339591196915E-2</v>
      </c>
      <c r="S23" s="93">
        <v>0.6214635461006951</v>
      </c>
      <c r="T23" s="93">
        <v>2.5589675427675679E-2</v>
      </c>
      <c r="U23" s="93">
        <v>3.6556679182393834E-3</v>
      </c>
      <c r="V23" s="93">
        <v>0.36556679182393836</v>
      </c>
      <c r="W23" s="15" t="s">
        <v>388</v>
      </c>
      <c r="X23" s="93">
        <v>1.1035593536047066E-2</v>
      </c>
      <c r="Y23" s="93">
        <v>1.8209749809867993E-2</v>
      </c>
      <c r="Z23" s="15" t="s">
        <v>388</v>
      </c>
      <c r="AA23" s="15" t="s">
        <v>388</v>
      </c>
      <c r="AB23" s="93">
        <v>2.9245343345915061E-2</v>
      </c>
      <c r="AC23" s="15" t="s">
        <v>388</v>
      </c>
      <c r="AD23" s="15" t="s">
        <v>388</v>
      </c>
      <c r="AE23" s="92"/>
      <c r="AF23" s="93">
        <v>15532.417567070201</v>
      </c>
      <c r="AG23" s="15" t="s">
        <v>388</v>
      </c>
      <c r="AH23" s="15" t="s">
        <v>388</v>
      </c>
      <c r="AI23" s="93">
        <v>111.03893149694294</v>
      </c>
      <c r="AJ23" s="15" t="s">
        <v>388</v>
      </c>
      <c r="AK23" s="15" t="s">
        <v>388</v>
      </c>
      <c r="AL23" s="38" t="s">
        <v>48</v>
      </c>
    </row>
    <row r="24" spans="1:38" s="2" customFormat="1" ht="26.25" customHeight="1" thickBot="1" x14ac:dyDescent="0.25">
      <c r="A24" s="43" t="s">
        <v>52</v>
      </c>
      <c r="B24" s="43" t="s">
        <v>70</v>
      </c>
      <c r="C24" s="43" t="s">
        <v>71</v>
      </c>
      <c r="D24" s="45"/>
      <c r="E24" s="93">
        <v>1.9207877219500005</v>
      </c>
      <c r="F24" s="93">
        <v>0.15445252156399999</v>
      </c>
      <c r="G24" s="93">
        <v>0.72573202151581662</v>
      </c>
      <c r="H24" s="93">
        <v>1.0600000000000002E-3</v>
      </c>
      <c r="I24" s="93">
        <v>9.765682239382624E-2</v>
      </c>
      <c r="J24" s="93">
        <v>0.24118775585816954</v>
      </c>
      <c r="K24" s="93">
        <v>0.54967962545899984</v>
      </c>
      <c r="L24" s="93">
        <v>1.0276121941288135E-2</v>
      </c>
      <c r="M24" s="93">
        <v>3.0214192589500017</v>
      </c>
      <c r="N24" s="93">
        <v>0.23405490660135386</v>
      </c>
      <c r="O24" s="93">
        <v>1.7907616841384991E-2</v>
      </c>
      <c r="P24" s="93">
        <v>6.7471051209653616E-3</v>
      </c>
      <c r="Q24" s="93">
        <v>6.0017090648794864E-3</v>
      </c>
      <c r="R24" s="93">
        <v>0.12031982103535005</v>
      </c>
      <c r="S24" s="93">
        <v>0.27999866615805002</v>
      </c>
      <c r="T24" s="93">
        <v>0.35166232834460026</v>
      </c>
      <c r="U24" s="15" t="s">
        <v>387</v>
      </c>
      <c r="V24" s="93">
        <v>3.7964615844512881</v>
      </c>
      <c r="W24" s="93">
        <v>0.3217479633007499</v>
      </c>
      <c r="X24" s="93">
        <v>3.0621719477783204E-2</v>
      </c>
      <c r="Y24" s="93">
        <v>5.1868473459189109E-2</v>
      </c>
      <c r="Z24" s="93">
        <v>1.5491068076772207E-2</v>
      </c>
      <c r="AA24" s="93">
        <v>1.2426493351155478E-2</v>
      </c>
      <c r="AB24" s="93">
        <v>0.1104077543649</v>
      </c>
      <c r="AC24" s="93">
        <v>0.19106482828000004</v>
      </c>
      <c r="AD24" s="93">
        <v>0.12448819901776001</v>
      </c>
      <c r="AE24" s="92"/>
      <c r="AF24" s="93">
        <v>2131.1467200000002</v>
      </c>
      <c r="AG24" s="93">
        <v>537.5511479999999</v>
      </c>
      <c r="AH24" s="93">
        <v>1391.2224530000001</v>
      </c>
      <c r="AI24" s="93">
        <v>6999.9590670000052</v>
      </c>
      <c r="AJ24" s="93">
        <v>3263.9879850000002</v>
      </c>
      <c r="AK24" s="15" t="s">
        <v>388</v>
      </c>
      <c r="AL24" s="38" t="s">
        <v>48</v>
      </c>
    </row>
    <row r="25" spans="1:38" s="2" customFormat="1" ht="26.25" customHeight="1" thickBot="1" x14ac:dyDescent="0.25">
      <c r="A25" s="43" t="s">
        <v>72</v>
      </c>
      <c r="B25" s="43" t="s">
        <v>73</v>
      </c>
      <c r="C25" s="43" t="s">
        <v>74</v>
      </c>
      <c r="D25" s="45"/>
      <c r="E25" s="93">
        <v>0.61981080280496792</v>
      </c>
      <c r="F25" s="93">
        <v>0.10154157180820243</v>
      </c>
      <c r="G25" s="93">
        <v>3.9978241907555723E-2</v>
      </c>
      <c r="H25" s="15" t="s">
        <v>388</v>
      </c>
      <c r="I25" s="93">
        <v>4.9650291974008215E-3</v>
      </c>
      <c r="J25" s="93">
        <v>4.9650291974008215E-3</v>
      </c>
      <c r="K25" s="93">
        <v>4.9650291974008215E-3</v>
      </c>
      <c r="L25" s="93">
        <v>2.4825145987004108E-3</v>
      </c>
      <c r="M25" s="93">
        <v>0.69097395332914679</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2060.7341189461713</v>
      </c>
      <c r="AG25" s="15" t="s">
        <v>388</v>
      </c>
      <c r="AH25" s="15" t="s">
        <v>388</v>
      </c>
      <c r="AI25" s="15" t="s">
        <v>388</v>
      </c>
      <c r="AJ25" s="15" t="s">
        <v>388</v>
      </c>
      <c r="AK25" s="15" t="s">
        <v>388</v>
      </c>
      <c r="AL25" s="38" t="s">
        <v>48</v>
      </c>
    </row>
    <row r="26" spans="1:38" s="2" customFormat="1" ht="26.25" customHeight="1" thickBot="1" x14ac:dyDescent="0.25">
      <c r="A26" s="43" t="s">
        <v>72</v>
      </c>
      <c r="B26" s="43" t="s">
        <v>75</v>
      </c>
      <c r="C26" s="43" t="s">
        <v>76</v>
      </c>
      <c r="D26" s="45"/>
      <c r="E26" s="93">
        <v>0.18163597737881534</v>
      </c>
      <c r="F26" s="93">
        <v>3.7594206676125466E-2</v>
      </c>
      <c r="G26" s="93">
        <v>1.3372634348782147E-2</v>
      </c>
      <c r="H26" s="15" t="s">
        <v>388</v>
      </c>
      <c r="I26" s="93">
        <v>1.2510012168985628E-3</v>
      </c>
      <c r="J26" s="93">
        <v>1.2510012168985628E-3</v>
      </c>
      <c r="K26" s="93">
        <v>1.2510012168985628E-3</v>
      </c>
      <c r="L26" s="93">
        <v>6.2550060844928138E-4</v>
      </c>
      <c r="M26" s="93">
        <v>0.42225286293080377</v>
      </c>
      <c r="N26" s="93">
        <v>7.8673954867922211E-2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694.90205064106453</v>
      </c>
      <c r="AG26" s="15" t="s">
        <v>388</v>
      </c>
      <c r="AH26" s="15" t="s">
        <v>388</v>
      </c>
      <c r="AI26" s="15" t="s">
        <v>388</v>
      </c>
      <c r="AJ26" s="15" t="s">
        <v>388</v>
      </c>
      <c r="AK26" s="15" t="s">
        <v>388</v>
      </c>
      <c r="AL26" s="38" t="s">
        <v>48</v>
      </c>
    </row>
    <row r="27" spans="1:38" s="2" customFormat="1" ht="26.25" customHeight="1" thickBot="1" x14ac:dyDescent="0.25">
      <c r="A27" s="43" t="s">
        <v>77</v>
      </c>
      <c r="B27" s="43" t="s">
        <v>78</v>
      </c>
      <c r="C27" s="43" t="s">
        <v>79</v>
      </c>
      <c r="D27" s="45"/>
      <c r="E27" s="93">
        <v>17.918534495688018</v>
      </c>
      <c r="F27" s="93">
        <v>4.4586642980344147</v>
      </c>
      <c r="G27" s="93">
        <v>2.7953594643855235E-2</v>
      </c>
      <c r="H27" s="93">
        <v>1.3274545104604012</v>
      </c>
      <c r="I27" s="93">
        <v>0.4742238662156385</v>
      </c>
      <c r="J27" s="93">
        <v>0.4742238662156385</v>
      </c>
      <c r="K27" s="93">
        <v>0.4742238662156385</v>
      </c>
      <c r="L27" s="93">
        <v>0.2518385055463877</v>
      </c>
      <c r="M27" s="93">
        <v>50.545132486765915</v>
      </c>
      <c r="N27" s="93">
        <v>2.6090482124705564E-3</v>
      </c>
      <c r="O27" s="93">
        <v>3.1704231639522015E-4</v>
      </c>
      <c r="P27" s="93">
        <v>1.6063518304091921E-2</v>
      </c>
      <c r="Q27" s="93">
        <v>4.9374089492002903E-4</v>
      </c>
      <c r="R27" s="93">
        <v>1.5021978397083498E-2</v>
      </c>
      <c r="S27" s="93">
        <v>1.0459920038769829E-2</v>
      </c>
      <c r="T27" s="93">
        <v>3.3733253336370498E-3</v>
      </c>
      <c r="U27" s="93">
        <v>3.5339715704961765E-4</v>
      </c>
      <c r="V27" s="93">
        <v>5.9401176132818846E-2</v>
      </c>
      <c r="W27" s="93">
        <v>1.0047568500274293</v>
      </c>
      <c r="X27" s="93">
        <v>2.3278777382954769E-2</v>
      </c>
      <c r="Y27" s="93">
        <v>2.7374123904932587E-2</v>
      </c>
      <c r="Z27" s="93">
        <v>1.405314817138386E-2</v>
      </c>
      <c r="AA27" s="93">
        <v>2.7905045107931164E-2</v>
      </c>
      <c r="AB27" s="93">
        <v>9.2611094567202373E-2</v>
      </c>
      <c r="AC27" s="93">
        <v>0.12786208913088992</v>
      </c>
      <c r="AD27" s="93">
        <v>2.0135909089778227E-4</v>
      </c>
      <c r="AE27" s="92"/>
      <c r="AF27" s="93">
        <v>83882.926163642609</v>
      </c>
      <c r="AG27" s="15" t="s">
        <v>388</v>
      </c>
      <c r="AH27" s="93">
        <v>24.630851160206234</v>
      </c>
      <c r="AI27" s="93">
        <v>4859.732916598341</v>
      </c>
      <c r="AJ27" s="15" t="s">
        <v>388</v>
      </c>
      <c r="AK27" s="15" t="s">
        <v>388</v>
      </c>
      <c r="AL27" s="38" t="s">
        <v>48</v>
      </c>
    </row>
    <row r="28" spans="1:38" s="2" customFormat="1" ht="26.25" customHeight="1" thickBot="1" x14ac:dyDescent="0.25">
      <c r="A28" s="43" t="s">
        <v>77</v>
      </c>
      <c r="B28" s="43" t="s">
        <v>80</v>
      </c>
      <c r="C28" s="43" t="s">
        <v>81</v>
      </c>
      <c r="D28" s="45"/>
      <c r="E28" s="93">
        <v>5.5106374756984406</v>
      </c>
      <c r="F28" s="93">
        <v>0.67482245143151853</v>
      </c>
      <c r="G28" s="93">
        <v>3.1014959426074406E-3</v>
      </c>
      <c r="H28" s="93">
        <v>1.0882955929430411E-2</v>
      </c>
      <c r="I28" s="93">
        <v>0.50422993095288449</v>
      </c>
      <c r="J28" s="93">
        <v>0.50422993095288449</v>
      </c>
      <c r="K28" s="93">
        <v>0.50422993095288449</v>
      </c>
      <c r="L28" s="93">
        <v>0.27717807351821283</v>
      </c>
      <c r="M28" s="93">
        <v>5.0308443466605004</v>
      </c>
      <c r="N28" s="93">
        <v>1.6267859405167545E-4</v>
      </c>
      <c r="O28" s="93">
        <v>1.6621160420101901E-5</v>
      </c>
      <c r="P28" s="93">
        <v>1.651436437363816E-3</v>
      </c>
      <c r="Q28" s="93">
        <v>3.2359068302867919E-5</v>
      </c>
      <c r="R28" s="93">
        <v>2.5809363185752836E-3</v>
      </c>
      <c r="S28" s="93">
        <v>1.7331770735591499E-3</v>
      </c>
      <c r="T28" s="93">
        <v>7.9733429740445842E-5</v>
      </c>
      <c r="U28" s="93">
        <v>3.1475815765532029E-5</v>
      </c>
      <c r="V28" s="93">
        <v>5.6391492616756893E-3</v>
      </c>
      <c r="W28" s="93">
        <v>0.27277860046763613</v>
      </c>
      <c r="X28" s="93">
        <v>4.7311676957240284E-3</v>
      </c>
      <c r="Y28" s="93">
        <v>4.9856239794602922E-3</v>
      </c>
      <c r="Z28" s="93">
        <v>2.6112076062249192E-3</v>
      </c>
      <c r="AA28" s="93">
        <v>4.7550155142320983E-3</v>
      </c>
      <c r="AB28" s="93">
        <v>1.7083014795641342E-2</v>
      </c>
      <c r="AC28" s="93">
        <v>1.835739581863598E-2</v>
      </c>
      <c r="AD28" s="93">
        <v>5.6745589579496484E-5</v>
      </c>
      <c r="AE28" s="92"/>
      <c r="AF28" s="93">
        <v>12476.618606435692</v>
      </c>
      <c r="AG28" s="15" t="s">
        <v>388</v>
      </c>
      <c r="AH28" s="93">
        <v>1.5234630089982004</v>
      </c>
      <c r="AI28" s="93">
        <v>558.90165045588083</v>
      </c>
      <c r="AJ28" s="15" t="s">
        <v>388</v>
      </c>
      <c r="AK28" s="15" t="s">
        <v>388</v>
      </c>
      <c r="AL28" s="38" t="s">
        <v>48</v>
      </c>
    </row>
    <row r="29" spans="1:38" s="2" customFormat="1" ht="26.25" customHeight="1" thickBot="1" x14ac:dyDescent="0.25">
      <c r="A29" s="43" t="s">
        <v>77</v>
      </c>
      <c r="B29" s="43" t="s">
        <v>82</v>
      </c>
      <c r="C29" s="43" t="s">
        <v>83</v>
      </c>
      <c r="D29" s="45"/>
      <c r="E29" s="93">
        <v>20.830361145982664</v>
      </c>
      <c r="F29" s="93">
        <v>0.63788338070898809</v>
      </c>
      <c r="G29" s="93">
        <v>1.34045417947126E-2</v>
      </c>
      <c r="H29" s="93">
        <v>1.8191190657008249E-2</v>
      </c>
      <c r="I29" s="93">
        <v>0.40427146622610305</v>
      </c>
      <c r="J29" s="93">
        <v>0.40427146622610305</v>
      </c>
      <c r="K29" s="93">
        <v>0.40427146622610305</v>
      </c>
      <c r="L29" s="93">
        <v>0.21424504013708989</v>
      </c>
      <c r="M29" s="93">
        <v>4.6389453662287936</v>
      </c>
      <c r="N29" s="93">
        <v>6.7000033598229301E-4</v>
      </c>
      <c r="O29" s="93">
        <v>6.700003359822929E-5</v>
      </c>
      <c r="P29" s="93">
        <v>7.1020035614123055E-3</v>
      </c>
      <c r="Q29" s="93">
        <v>1.3400006719645858E-4</v>
      </c>
      <c r="R29" s="93">
        <v>1.1390005711698979E-2</v>
      </c>
      <c r="S29" s="93">
        <v>7.6380038301981402E-3</v>
      </c>
      <c r="T29" s="93">
        <v>2.6800013439291716E-4</v>
      </c>
      <c r="U29" s="93">
        <v>1.3400006719645858E-4</v>
      </c>
      <c r="V29" s="93">
        <v>2.4120012095362547E-2</v>
      </c>
      <c r="W29" s="93">
        <v>0.19452680532897687</v>
      </c>
      <c r="X29" s="93">
        <v>6.8340034270193877E-3</v>
      </c>
      <c r="Y29" s="93">
        <v>4.1272020696509253E-2</v>
      </c>
      <c r="Z29" s="93">
        <v>4.6096023115581752E-2</v>
      </c>
      <c r="AA29" s="93">
        <v>1.0586005308520227E-2</v>
      </c>
      <c r="AB29" s="93">
        <v>0.10478805254763061</v>
      </c>
      <c r="AC29" s="93">
        <v>8.0581806126550137E-2</v>
      </c>
      <c r="AD29" s="93">
        <v>3.8814125437990139E-5</v>
      </c>
      <c r="AE29" s="92"/>
      <c r="AF29" s="93">
        <v>54734.650269984435</v>
      </c>
      <c r="AG29" s="15" t="s">
        <v>388</v>
      </c>
      <c r="AH29" s="93">
        <v>149.04796311348528</v>
      </c>
      <c r="AI29" s="93">
        <v>2420.0835243049478</v>
      </c>
      <c r="AJ29" s="15" t="s">
        <v>388</v>
      </c>
      <c r="AK29" s="15" t="s">
        <v>388</v>
      </c>
      <c r="AL29" s="38" t="s">
        <v>48</v>
      </c>
    </row>
    <row r="30" spans="1:38" s="2" customFormat="1" ht="26.25" customHeight="1" thickBot="1" x14ac:dyDescent="0.25">
      <c r="A30" s="43" t="s">
        <v>77</v>
      </c>
      <c r="B30" s="43" t="s">
        <v>84</v>
      </c>
      <c r="C30" s="43" t="s">
        <v>85</v>
      </c>
      <c r="D30" s="45"/>
      <c r="E30" s="93">
        <v>0.26892724007287588</v>
      </c>
      <c r="F30" s="93">
        <v>2.3391076646220244</v>
      </c>
      <c r="G30" s="93">
        <v>5.5608364481929634E-4</v>
      </c>
      <c r="H30" s="93">
        <v>1.8831333036621047E-3</v>
      </c>
      <c r="I30" s="93">
        <v>5.1700257037484161E-2</v>
      </c>
      <c r="J30" s="93">
        <v>5.1700257037484161E-2</v>
      </c>
      <c r="K30" s="93">
        <v>5.1700257037484168E-2</v>
      </c>
      <c r="L30" s="93">
        <v>1.0473171874123258E-2</v>
      </c>
      <c r="M30" s="93">
        <v>9.692802102041485</v>
      </c>
      <c r="N30" s="93">
        <v>5.8908206094370376E-5</v>
      </c>
      <c r="O30" s="93">
        <v>7.3379706683476162E-6</v>
      </c>
      <c r="P30" s="93">
        <v>3.2559049743529164E-4</v>
      </c>
      <c r="Q30" s="93">
        <v>1.1058066189418788E-5</v>
      </c>
      <c r="R30" s="93">
        <v>2.4530359782351941E-4</v>
      </c>
      <c r="S30" s="93">
        <v>1.7445750424003876E-4</v>
      </c>
      <c r="T30" s="93">
        <v>8.3620009882537147E-5</v>
      </c>
      <c r="U30" s="93">
        <v>7.4401910421423412E-6</v>
      </c>
      <c r="V30" s="93">
        <v>1.2306981331673282E-3</v>
      </c>
      <c r="W30" s="93">
        <v>3.3759222454627091E-2</v>
      </c>
      <c r="X30" s="93">
        <v>3.4765183235536381E-4</v>
      </c>
      <c r="Y30" s="93">
        <v>3.8587499130402284E-4</v>
      </c>
      <c r="Z30" s="93">
        <v>2.7013951823035351E-4</v>
      </c>
      <c r="AA30" s="93">
        <v>4.1236470351116103E-4</v>
      </c>
      <c r="AB30" s="93">
        <v>1.416031045400901E-3</v>
      </c>
      <c r="AC30" s="93">
        <v>2.2933895369195382E-3</v>
      </c>
      <c r="AD30" s="93">
        <v>1.4127168585241475E-5</v>
      </c>
      <c r="AE30" s="92"/>
      <c r="AF30" s="93">
        <v>1513.4923028969858</v>
      </c>
      <c r="AG30" s="15" t="s">
        <v>388</v>
      </c>
      <c r="AH30" s="15" t="s">
        <v>388</v>
      </c>
      <c r="AI30" s="93">
        <v>97.297842045097298</v>
      </c>
      <c r="AJ30" s="15" t="s">
        <v>388</v>
      </c>
      <c r="AK30" s="15" t="s">
        <v>388</v>
      </c>
      <c r="AL30" s="38" t="s">
        <v>48</v>
      </c>
    </row>
    <row r="31" spans="1:38" s="2" customFormat="1" ht="26.25" customHeight="1" thickBot="1" x14ac:dyDescent="0.25">
      <c r="A31" s="43" t="s">
        <v>77</v>
      </c>
      <c r="B31" s="43" t="s">
        <v>86</v>
      </c>
      <c r="C31" s="43" t="s">
        <v>87</v>
      </c>
      <c r="D31" s="45"/>
      <c r="E31" s="15" t="s">
        <v>388</v>
      </c>
      <c r="F31" s="93">
        <v>1.7475736580550789</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43" t="s">
        <v>88</v>
      </c>
      <c r="C32" s="43" t="s">
        <v>89</v>
      </c>
      <c r="D32" s="45"/>
      <c r="E32" s="15" t="s">
        <v>388</v>
      </c>
      <c r="F32" s="15" t="s">
        <v>388</v>
      </c>
      <c r="G32" s="15" t="s">
        <v>388</v>
      </c>
      <c r="H32" s="15" t="s">
        <v>388</v>
      </c>
      <c r="I32" s="93">
        <v>0.62636969361526329</v>
      </c>
      <c r="J32" s="93">
        <v>1.1364555893112129</v>
      </c>
      <c r="K32" s="93">
        <v>1.5321742750739664</v>
      </c>
      <c r="L32" s="93">
        <v>0.16190565098247181</v>
      </c>
      <c r="M32" s="15" t="s">
        <v>388</v>
      </c>
      <c r="N32" s="93">
        <v>0.47479656167701012</v>
      </c>
      <c r="O32" s="93">
        <v>1.7696273115913937E-3</v>
      </c>
      <c r="P32" s="15" t="s">
        <v>388</v>
      </c>
      <c r="Q32" s="93">
        <v>4.2223631313168607E-2</v>
      </c>
      <c r="R32" s="93">
        <v>1.3221185205572086</v>
      </c>
      <c r="S32" s="93">
        <v>29.774117180076956</v>
      </c>
      <c r="T32" s="93">
        <v>0.18983663222124608</v>
      </c>
      <c r="U32" s="93">
        <v>3.0643485501479325E-2</v>
      </c>
      <c r="V32" s="93">
        <v>18.999616787137615</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43" t="s">
        <v>90</v>
      </c>
      <c r="C33" s="43" t="s">
        <v>91</v>
      </c>
      <c r="D33" s="45"/>
      <c r="E33" s="15" t="s">
        <v>388</v>
      </c>
      <c r="F33" s="15" t="s">
        <v>388</v>
      </c>
      <c r="G33" s="15" t="s">
        <v>388</v>
      </c>
      <c r="H33" s="15" t="s">
        <v>388</v>
      </c>
      <c r="I33" s="93">
        <v>0.46420194873891413</v>
      </c>
      <c r="J33" s="93">
        <v>5.4700182424686563</v>
      </c>
      <c r="K33" s="93">
        <v>10.940036484937313</v>
      </c>
      <c r="L33" s="93">
        <v>9.0802302824979697E-2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43" t="s">
        <v>92</v>
      </c>
      <c r="C34" s="43" t="s">
        <v>93</v>
      </c>
      <c r="D34" s="45"/>
      <c r="E34" s="93">
        <v>2.256181578020088</v>
      </c>
      <c r="F34" s="93">
        <v>0.12214246579753561</v>
      </c>
      <c r="G34" s="93">
        <v>3.7763488322989884E-4</v>
      </c>
      <c r="H34" s="93">
        <v>2.2079223484252307E-4</v>
      </c>
      <c r="I34" s="93">
        <v>4.1366749085275038E-2</v>
      </c>
      <c r="J34" s="93">
        <v>4.3480378600581064E-2</v>
      </c>
      <c r="K34" s="93">
        <v>4.5895955189502236E-2</v>
      </c>
      <c r="L34" s="93">
        <v>2.6888386905428777E-2</v>
      </c>
      <c r="M34" s="93">
        <v>0.2922818799775716</v>
      </c>
      <c r="N34" s="15" t="s">
        <v>388</v>
      </c>
      <c r="O34" s="93">
        <v>3.1541747834646147E-4</v>
      </c>
      <c r="P34" s="15" t="s">
        <v>388</v>
      </c>
      <c r="Q34" s="15" t="s">
        <v>388</v>
      </c>
      <c r="R34" s="93">
        <v>1.5770873917323074E-3</v>
      </c>
      <c r="S34" s="93">
        <v>5.3620971318898446E-2</v>
      </c>
      <c r="T34" s="93">
        <v>2.2079223484252307E-3</v>
      </c>
      <c r="U34" s="93">
        <v>3.1541747834646147E-4</v>
      </c>
      <c r="V34" s="93">
        <v>3.1541747834646146E-2</v>
      </c>
      <c r="W34" s="15" t="s">
        <v>388</v>
      </c>
      <c r="X34" s="93">
        <v>9.4625243503938436E-4</v>
      </c>
      <c r="Y34" s="93">
        <v>1.5770873917323074E-3</v>
      </c>
      <c r="Z34" s="15" t="s">
        <v>388</v>
      </c>
      <c r="AA34" s="15" t="s">
        <v>388</v>
      </c>
      <c r="AB34" s="93">
        <v>2.5233398267716918E-3</v>
      </c>
      <c r="AC34" s="15" t="s">
        <v>388</v>
      </c>
      <c r="AD34" s="15" t="s">
        <v>388</v>
      </c>
      <c r="AE34" s="92"/>
      <c r="AF34" s="93">
        <v>1339.46558110672</v>
      </c>
      <c r="AG34" s="15" t="s">
        <v>388</v>
      </c>
      <c r="AH34" s="15" t="s">
        <v>388</v>
      </c>
      <c r="AI34" s="93">
        <v>9.1582727070279297</v>
      </c>
      <c r="AJ34" s="15" t="s">
        <v>388</v>
      </c>
      <c r="AK34" s="15" t="s">
        <v>388</v>
      </c>
      <c r="AL34" s="38" t="s">
        <v>48</v>
      </c>
    </row>
    <row r="35" spans="1:38" s="2" customFormat="1" ht="26.25" customHeight="1" thickBot="1" x14ac:dyDescent="0.25">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43" t="s">
        <v>97</v>
      </c>
      <c r="C36" s="43" t="s">
        <v>98</v>
      </c>
      <c r="D36" s="45"/>
      <c r="E36" s="93">
        <v>8.1928812915038147</v>
      </c>
      <c r="F36" s="93">
        <v>3.429886651303069</v>
      </c>
      <c r="G36" s="93">
        <v>0.72968088341676174</v>
      </c>
      <c r="H36" s="93">
        <v>1.1302637759549273E-3</v>
      </c>
      <c r="I36" s="93">
        <v>0.46152666743086129</v>
      </c>
      <c r="J36" s="93">
        <v>0.48323496995957588</v>
      </c>
      <c r="K36" s="93">
        <v>0.48323496995957582</v>
      </c>
      <c r="L36" s="93">
        <v>9.0190153238132009E-2</v>
      </c>
      <c r="M36" s="93">
        <v>17.480041517526665</v>
      </c>
      <c r="N36" s="93">
        <v>1.6473347298345476E-2</v>
      </c>
      <c r="O36" s="93">
        <v>1.5171955928270223E-3</v>
      </c>
      <c r="P36" s="93">
        <v>2.9264890742781604E-3</v>
      </c>
      <c r="Q36" s="93">
        <v>3.0445247934351667E-2</v>
      </c>
      <c r="R36" s="93">
        <v>3.2774992379280145E-2</v>
      </c>
      <c r="S36" s="93">
        <v>0.11279321644019087</v>
      </c>
      <c r="T36" s="93">
        <v>1.3705428374348809</v>
      </c>
      <c r="U36" s="93">
        <v>1.5578230354320948E-2</v>
      </c>
      <c r="V36" s="93">
        <v>0.13331054001315545</v>
      </c>
      <c r="W36" s="93">
        <v>2.8255305653816534E-2</v>
      </c>
      <c r="X36" s="93">
        <v>3.6938708210609286E-4</v>
      </c>
      <c r="Y36" s="93">
        <v>2.0500726235558276E-3</v>
      </c>
      <c r="Z36" s="93">
        <v>1.6437981975051014E-3</v>
      </c>
      <c r="AA36" s="93">
        <v>4.4877191798601852E-4</v>
      </c>
      <c r="AB36" s="93">
        <v>4.5120298211530404E-3</v>
      </c>
      <c r="AC36" s="93">
        <v>1.1325015890514722E-2</v>
      </c>
      <c r="AD36" s="93">
        <v>2.583529989964856E-2</v>
      </c>
      <c r="AE36" s="92"/>
      <c r="AF36" s="93">
        <v>6416.9777911737019</v>
      </c>
      <c r="AG36" s="15" t="s">
        <v>388</v>
      </c>
      <c r="AH36" s="15" t="s">
        <v>388</v>
      </c>
      <c r="AI36" s="93">
        <v>114.38629552808376</v>
      </c>
      <c r="AJ36" s="15" t="s">
        <v>388</v>
      </c>
      <c r="AK36" s="15" t="s">
        <v>388</v>
      </c>
      <c r="AL36" s="38" t="s">
        <v>48</v>
      </c>
    </row>
    <row r="37" spans="1:38" s="2" customFormat="1" ht="26.25" customHeight="1" thickBot="1" x14ac:dyDescent="0.25">
      <c r="A37" s="43" t="s">
        <v>69</v>
      </c>
      <c r="B37" s="43" t="s">
        <v>99</v>
      </c>
      <c r="C37" s="43" t="s">
        <v>393</v>
      </c>
      <c r="D37" s="45"/>
      <c r="E37" s="93">
        <v>2.273E-2</v>
      </c>
      <c r="F37" s="93">
        <v>2.8614951100000005E-4</v>
      </c>
      <c r="G37" s="93">
        <v>1.12186774E-5</v>
      </c>
      <c r="H37" s="15" t="s">
        <v>388</v>
      </c>
      <c r="I37" s="15" t="s">
        <v>388</v>
      </c>
      <c r="J37" s="15" t="s">
        <v>388</v>
      </c>
      <c r="K37" s="15" t="s">
        <v>388</v>
      </c>
      <c r="L37" s="15" t="s">
        <v>388</v>
      </c>
      <c r="M37" s="93">
        <v>5.6093387E-3</v>
      </c>
      <c r="N37" s="15" t="s">
        <v>388</v>
      </c>
      <c r="O37" s="15" t="s">
        <v>388</v>
      </c>
      <c r="P37" s="15" t="s">
        <v>388</v>
      </c>
      <c r="Q37" s="15" t="s">
        <v>388</v>
      </c>
      <c r="R37" s="15" t="s">
        <v>388</v>
      </c>
      <c r="S37" s="15" t="s">
        <v>388</v>
      </c>
      <c r="T37" s="15" t="s">
        <v>388</v>
      </c>
      <c r="U37" s="15" t="s">
        <v>388</v>
      </c>
      <c r="V37" s="15" t="s">
        <v>388</v>
      </c>
      <c r="W37" s="93">
        <v>1.402334675E-4</v>
      </c>
      <c r="X37" s="15" t="s">
        <v>388</v>
      </c>
      <c r="Y37" s="15" t="s">
        <v>388</v>
      </c>
      <c r="Z37" s="15" t="s">
        <v>388</v>
      </c>
      <c r="AA37" s="15" t="s">
        <v>388</v>
      </c>
      <c r="AB37" s="15" t="s">
        <v>388</v>
      </c>
      <c r="AC37" s="15" t="s">
        <v>388</v>
      </c>
      <c r="AD37" s="15" t="s">
        <v>388</v>
      </c>
      <c r="AE37" s="92"/>
      <c r="AF37" s="15" t="s">
        <v>388</v>
      </c>
      <c r="AG37" s="15" t="s">
        <v>388</v>
      </c>
      <c r="AH37" s="93">
        <v>280.46693500000003</v>
      </c>
      <c r="AI37" s="15" t="s">
        <v>388</v>
      </c>
      <c r="AJ37" s="15" t="s">
        <v>388</v>
      </c>
      <c r="AK37" s="15" t="s">
        <v>388</v>
      </c>
      <c r="AL37" s="38" t="s">
        <v>48</v>
      </c>
    </row>
    <row r="38" spans="1:38" s="2" customFormat="1" ht="26.25" customHeight="1" thickBot="1" x14ac:dyDescent="0.25">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43" t="s">
        <v>103</v>
      </c>
      <c r="C39" s="43" t="s">
        <v>394</v>
      </c>
      <c r="D39" s="45"/>
      <c r="E39" s="93">
        <v>1.2765782650780992</v>
      </c>
      <c r="F39" s="93">
        <v>9.4570462445657991E-2</v>
      </c>
      <c r="G39" s="93">
        <v>1.1837351644953855</v>
      </c>
      <c r="H39" s="93">
        <v>5.1754547200000001E-3</v>
      </c>
      <c r="I39" s="93">
        <v>0.14380653603024407</v>
      </c>
      <c r="J39" s="93">
        <v>0.22529499742148351</v>
      </c>
      <c r="K39" s="93">
        <v>0.31587596395870032</v>
      </c>
      <c r="L39" s="93">
        <v>2.9161659899763753E-2</v>
      </c>
      <c r="M39" s="93">
        <v>1.0292258663696203</v>
      </c>
      <c r="N39" s="93">
        <v>9.3664257550000005E-2</v>
      </c>
      <c r="O39" s="93">
        <v>1.0436207890599999E-2</v>
      </c>
      <c r="P39" s="93">
        <v>1.9713007890600001E-3</v>
      </c>
      <c r="Q39" s="93">
        <v>1.6504052604000001E-2</v>
      </c>
      <c r="R39" s="93">
        <v>0.13099002630200002</v>
      </c>
      <c r="S39" s="93">
        <v>5.0555065754999996E-2</v>
      </c>
      <c r="T39" s="93">
        <v>0.60237109060000016</v>
      </c>
      <c r="U39" s="93">
        <v>1.6E-2</v>
      </c>
      <c r="V39" s="93">
        <v>2.3004803156240001</v>
      </c>
      <c r="W39" s="93">
        <v>7.5689644029040534E-2</v>
      </c>
      <c r="X39" s="93">
        <v>3.5906963518822486E-3</v>
      </c>
      <c r="Y39" s="93">
        <v>2.5136048612604222E-2</v>
      </c>
      <c r="Z39" s="93">
        <v>2.7760907208570496E-3</v>
      </c>
      <c r="AA39" s="93">
        <v>2.5897365184032791E-3</v>
      </c>
      <c r="AB39" s="93">
        <v>3.4092572203746799E-2</v>
      </c>
      <c r="AC39" s="93">
        <v>1.6E-2</v>
      </c>
      <c r="AD39" s="93">
        <v>0.19297442142025356</v>
      </c>
      <c r="AE39" s="92"/>
      <c r="AF39" s="93">
        <v>11565.316518480999</v>
      </c>
      <c r="AG39" s="93">
        <v>124</v>
      </c>
      <c r="AH39" s="93">
        <v>1399.9767999999999</v>
      </c>
      <c r="AI39" s="93">
        <v>3200</v>
      </c>
      <c r="AJ39" s="15" t="s">
        <v>388</v>
      </c>
      <c r="AK39" s="15" t="s">
        <v>388</v>
      </c>
      <c r="AL39" s="38" t="s">
        <v>48</v>
      </c>
    </row>
    <row r="40" spans="1:38" s="2" customFormat="1" ht="26.25" customHeight="1" thickBot="1" x14ac:dyDescent="0.25">
      <c r="A40" s="43" t="s">
        <v>69</v>
      </c>
      <c r="B40" s="43" t="s">
        <v>104</v>
      </c>
      <c r="C40" s="43" t="s">
        <v>395</v>
      </c>
      <c r="D40" s="45"/>
      <c r="E40" s="93">
        <v>2.6689204565257474</v>
      </c>
      <c r="F40" s="93">
        <v>0.83423127376795336</v>
      </c>
      <c r="G40" s="93">
        <v>1.5199362458334425E-3</v>
      </c>
      <c r="H40" s="93">
        <v>8.776755487870005E-4</v>
      </c>
      <c r="I40" s="93">
        <v>0.2332940253951904</v>
      </c>
      <c r="J40" s="93">
        <v>0.2332940253951904</v>
      </c>
      <c r="K40" s="93">
        <v>0.2332940253951904</v>
      </c>
      <c r="L40" s="93">
        <v>6.5941349466593913E-2</v>
      </c>
      <c r="M40" s="93">
        <v>17.777724425979439</v>
      </c>
      <c r="N40" s="15" t="s">
        <v>388</v>
      </c>
      <c r="O40" s="93">
        <v>1.2206056700051486E-3</v>
      </c>
      <c r="P40" s="15" t="s">
        <v>388</v>
      </c>
      <c r="Q40" s="15" t="s">
        <v>388</v>
      </c>
      <c r="R40" s="93">
        <v>6.1030283500257436E-3</v>
      </c>
      <c r="S40" s="93">
        <v>0.20750296390087528</v>
      </c>
      <c r="T40" s="93">
        <v>8.5442396900360408E-3</v>
      </c>
      <c r="U40" s="93">
        <v>1.2206056700051486E-3</v>
      </c>
      <c r="V40" s="93">
        <v>0.12206056700051485</v>
      </c>
      <c r="W40" s="15" t="s">
        <v>388</v>
      </c>
      <c r="X40" s="93">
        <v>3.8649391584302602E-3</v>
      </c>
      <c r="Y40" s="93">
        <v>5.8999062016109284E-3</v>
      </c>
      <c r="Z40" s="15" t="s">
        <v>388</v>
      </c>
      <c r="AA40" s="15" t="s">
        <v>388</v>
      </c>
      <c r="AB40" s="93">
        <v>9.7648453600411873E-3</v>
      </c>
      <c r="AC40" s="15" t="s">
        <v>388</v>
      </c>
      <c r="AD40" s="15" t="s">
        <v>388</v>
      </c>
      <c r="AE40" s="92"/>
      <c r="AF40" s="93">
        <v>5124.9247030676897</v>
      </c>
      <c r="AG40" s="15" t="s">
        <v>388</v>
      </c>
      <c r="AH40" s="15" t="s">
        <v>388</v>
      </c>
      <c r="AI40" s="93">
        <v>82.1554816959639</v>
      </c>
      <c r="AJ40" s="15" t="s">
        <v>388</v>
      </c>
      <c r="AK40" s="15" t="s">
        <v>388</v>
      </c>
      <c r="AL40" s="38" t="s">
        <v>48</v>
      </c>
    </row>
    <row r="41" spans="1:38" s="2" customFormat="1" ht="26.25" customHeight="1" thickBot="1" x14ac:dyDescent="0.25">
      <c r="A41" s="43" t="s">
        <v>102</v>
      </c>
      <c r="B41" s="43" t="s">
        <v>105</v>
      </c>
      <c r="C41" s="43" t="s">
        <v>396</v>
      </c>
      <c r="D41" s="45"/>
      <c r="E41" s="93">
        <v>6.0052266964812313</v>
      </c>
      <c r="F41" s="93">
        <v>22.764446239701115</v>
      </c>
      <c r="G41" s="93">
        <v>1.2446387148053664</v>
      </c>
      <c r="H41" s="93">
        <v>1.2074247479329152</v>
      </c>
      <c r="I41" s="93">
        <v>9.5634134352703004</v>
      </c>
      <c r="J41" s="93">
        <v>9.9126153589886883</v>
      </c>
      <c r="K41" s="93">
        <v>10.350066123946554</v>
      </c>
      <c r="L41" s="93">
        <v>2.8321294925053735</v>
      </c>
      <c r="M41" s="93">
        <v>165.88244065989426</v>
      </c>
      <c r="N41" s="93">
        <v>0.61223000000000005</v>
      </c>
      <c r="O41" s="93">
        <v>0.16794919999999997</v>
      </c>
      <c r="P41" s="93">
        <v>2.8434540000000001E-2</v>
      </c>
      <c r="Q41" s="93">
        <v>7.4998000000000023E-2</v>
      </c>
      <c r="R41" s="93">
        <v>1.9924980000000001</v>
      </c>
      <c r="S41" s="93">
        <v>0.38543599999999995</v>
      </c>
      <c r="T41" s="93">
        <v>1.8152199999999998</v>
      </c>
      <c r="U41" s="93">
        <v>0.27832999999999997</v>
      </c>
      <c r="V41" s="93">
        <v>39.060856000000008</v>
      </c>
      <c r="W41" s="93">
        <v>1.1824564669648128</v>
      </c>
      <c r="X41" s="93">
        <v>7.1580300031444963</v>
      </c>
      <c r="Y41" s="93">
        <v>5.6418438621005871</v>
      </c>
      <c r="Z41" s="93">
        <v>4.5226682680436339</v>
      </c>
      <c r="AA41" s="93">
        <v>5.2110929597662832</v>
      </c>
      <c r="AB41" s="93">
        <v>22.533635093055</v>
      </c>
      <c r="AC41" s="93">
        <v>0.27862411764705891</v>
      </c>
      <c r="AD41" s="93">
        <v>3.3415126984684989</v>
      </c>
      <c r="AE41" s="92"/>
      <c r="AF41" s="93">
        <v>18323.533929624646</v>
      </c>
      <c r="AG41" s="93">
        <v>236</v>
      </c>
      <c r="AH41" s="93">
        <v>1356</v>
      </c>
      <c r="AI41" s="93">
        <v>55666</v>
      </c>
      <c r="AJ41" s="93">
        <v>1</v>
      </c>
      <c r="AK41" s="15" t="s">
        <v>388</v>
      </c>
      <c r="AL41" s="38" t="s">
        <v>48</v>
      </c>
    </row>
    <row r="42" spans="1:38" s="2" customFormat="1" ht="26.25" customHeight="1" thickBot="1" x14ac:dyDescent="0.25">
      <c r="A42" s="43" t="s">
        <v>69</v>
      </c>
      <c r="B42" s="43" t="s">
        <v>106</v>
      </c>
      <c r="C42" s="43" t="s">
        <v>107</v>
      </c>
      <c r="D42" s="45"/>
      <c r="E42" s="93">
        <v>0.87799977238437543</v>
      </c>
      <c r="F42" s="93">
        <v>6.4415630040221954</v>
      </c>
      <c r="G42" s="93">
        <v>9.7649470198378073E-4</v>
      </c>
      <c r="H42" s="93">
        <v>2.9707843560908482E-4</v>
      </c>
      <c r="I42" s="93">
        <v>0.25798403137091325</v>
      </c>
      <c r="J42" s="93">
        <v>0.25798403137091325</v>
      </c>
      <c r="K42" s="93">
        <v>0.25798403137091325</v>
      </c>
      <c r="L42" s="93">
        <v>2.8956846004379543E-2</v>
      </c>
      <c r="M42" s="93">
        <v>46.517863783710077</v>
      </c>
      <c r="N42" s="15" t="s">
        <v>388</v>
      </c>
      <c r="O42" s="93">
        <v>6.8612499321516276E-4</v>
      </c>
      <c r="P42" s="15" t="s">
        <v>388</v>
      </c>
      <c r="Q42" s="15" t="s">
        <v>388</v>
      </c>
      <c r="R42" s="93">
        <v>3.430624966075815E-3</v>
      </c>
      <c r="S42" s="93">
        <v>0.11664124884657769</v>
      </c>
      <c r="T42" s="93">
        <v>4.8028749525061394E-3</v>
      </c>
      <c r="U42" s="93">
        <v>6.8612499321516287E-4</v>
      </c>
      <c r="V42" s="93">
        <v>6.8612499321516265E-2</v>
      </c>
      <c r="W42" s="15" t="s">
        <v>388</v>
      </c>
      <c r="X42" s="93">
        <v>2.6218127089454668E-3</v>
      </c>
      <c r="Y42" s="93">
        <v>2.8671872367758348E-3</v>
      </c>
      <c r="Z42" s="15" t="s">
        <v>388</v>
      </c>
      <c r="AA42" s="15" t="s">
        <v>388</v>
      </c>
      <c r="AB42" s="93">
        <v>5.4889999457213012E-3</v>
      </c>
      <c r="AC42" s="15" t="s">
        <v>388</v>
      </c>
      <c r="AD42" s="15" t="s">
        <v>388</v>
      </c>
      <c r="AE42" s="92"/>
      <c r="AF42" s="93">
        <v>2750.6021166593182</v>
      </c>
      <c r="AG42" s="15" t="s">
        <v>388</v>
      </c>
      <c r="AH42" s="15" t="s">
        <v>388</v>
      </c>
      <c r="AI42" s="93">
        <v>149.49835434183879</v>
      </c>
      <c r="AJ42" s="15" t="s">
        <v>388</v>
      </c>
      <c r="AK42" s="15" t="s">
        <v>388</v>
      </c>
      <c r="AL42" s="38" t="s">
        <v>48</v>
      </c>
    </row>
    <row r="43" spans="1:38" s="2" customFormat="1" ht="26.25" customHeight="1" thickBot="1" x14ac:dyDescent="0.25">
      <c r="A43" s="43" t="s">
        <v>102</v>
      </c>
      <c r="B43" s="43" t="s">
        <v>108</v>
      </c>
      <c r="C43" s="43" t="s">
        <v>109</v>
      </c>
      <c r="D43" s="45"/>
      <c r="E43" s="93">
        <v>1.15636425</v>
      </c>
      <c r="F43" s="93">
        <v>0.43994509999999998</v>
      </c>
      <c r="G43" s="93">
        <v>0.90774291965181841</v>
      </c>
      <c r="H43" s="93">
        <v>1.1600138000000001E-2</v>
      </c>
      <c r="I43" s="93">
        <v>0.17778085845394739</v>
      </c>
      <c r="J43" s="93">
        <v>0.37508202796052631</v>
      </c>
      <c r="K43" s="93">
        <v>0.98675654166666671</v>
      </c>
      <c r="L43" s="93">
        <v>1.4487267725986843E-2</v>
      </c>
      <c r="M43" s="93">
        <v>2.10000125</v>
      </c>
      <c r="N43" s="93">
        <v>0.41793509750000002</v>
      </c>
      <c r="O43" s="93">
        <v>2.6177005000000003E-2</v>
      </c>
      <c r="P43" s="93">
        <v>8.7591350000000012E-3</v>
      </c>
      <c r="Q43" s="93">
        <v>0.16870019500000002</v>
      </c>
      <c r="R43" s="93">
        <v>0.51582012499999996</v>
      </c>
      <c r="S43" s="93">
        <v>0.47634510000000002</v>
      </c>
      <c r="T43" s="93">
        <v>0.65200009999999997</v>
      </c>
      <c r="U43" s="93">
        <v>3.4100000000000005E-2</v>
      </c>
      <c r="V43" s="93">
        <v>5.443542100000001</v>
      </c>
      <c r="W43" s="93">
        <v>0.18072660000000002</v>
      </c>
      <c r="X43" s="93">
        <v>2.8163681378022671E-3</v>
      </c>
      <c r="Y43" s="93">
        <v>1.2657443995194995E-2</v>
      </c>
      <c r="Z43" s="93">
        <v>1.3822031979246721E-3</v>
      </c>
      <c r="AA43" s="93">
        <v>1.5373849690780656E-3</v>
      </c>
      <c r="AB43" s="93">
        <v>1.8393400300000001E-2</v>
      </c>
      <c r="AC43" s="93">
        <v>3.5029411764705885E-2</v>
      </c>
      <c r="AD43" s="93">
        <v>0.409523000115535</v>
      </c>
      <c r="AE43" s="92"/>
      <c r="AF43" s="93">
        <v>4871.3660703753558</v>
      </c>
      <c r="AG43" s="93">
        <v>2120.0250000000001</v>
      </c>
      <c r="AH43" s="93">
        <v>105.63392962464411</v>
      </c>
      <c r="AI43" s="93">
        <v>6820</v>
      </c>
      <c r="AJ43" s="15" t="s">
        <v>388</v>
      </c>
      <c r="AK43" s="15" t="s">
        <v>388</v>
      </c>
      <c r="AL43" s="38" t="s">
        <v>48</v>
      </c>
    </row>
    <row r="44" spans="1:38" s="2" customFormat="1" ht="26.25" customHeight="1" thickBot="1" x14ac:dyDescent="0.25">
      <c r="A44" s="43" t="s">
        <v>69</v>
      </c>
      <c r="B44" s="43" t="s">
        <v>110</v>
      </c>
      <c r="C44" s="43" t="s">
        <v>111</v>
      </c>
      <c r="D44" s="45"/>
      <c r="E44" s="93">
        <v>5.9814700822296674</v>
      </c>
      <c r="F44" s="93">
        <v>1.9476759101298327</v>
      </c>
      <c r="G44" s="93">
        <v>3.3915018865828721E-3</v>
      </c>
      <c r="H44" s="93">
        <v>2.1979404283699162E-3</v>
      </c>
      <c r="I44" s="93">
        <v>0.38924560994159685</v>
      </c>
      <c r="J44" s="93">
        <v>0.38924560994159685</v>
      </c>
      <c r="K44" s="93">
        <v>0.38924560994159685</v>
      </c>
      <c r="L44" s="93">
        <v>0.20186881537863269</v>
      </c>
      <c r="M44" s="93">
        <v>11.211487714846088</v>
      </c>
      <c r="N44" s="15" t="s">
        <v>388</v>
      </c>
      <c r="O44" s="93">
        <v>2.8052460667200838E-3</v>
      </c>
      <c r="P44" s="15" t="s">
        <v>388</v>
      </c>
      <c r="Q44" s="15" t="s">
        <v>388</v>
      </c>
      <c r="R44" s="93">
        <v>1.4026230333600419E-2</v>
      </c>
      <c r="S44" s="93">
        <v>0.4768918313424142</v>
      </c>
      <c r="T44" s="93">
        <v>1.9636722467040589E-2</v>
      </c>
      <c r="U44" s="93">
        <v>2.8052460667200838E-3</v>
      </c>
      <c r="V44" s="93">
        <v>0.28052460667200835</v>
      </c>
      <c r="W44" s="15" t="s">
        <v>388</v>
      </c>
      <c r="X44" s="93">
        <v>8.5084763243086312E-3</v>
      </c>
      <c r="Y44" s="93">
        <v>1.3933492209452036E-2</v>
      </c>
      <c r="Z44" s="15" t="s">
        <v>388</v>
      </c>
      <c r="AA44" s="15" t="s">
        <v>388</v>
      </c>
      <c r="AB44" s="93">
        <v>2.2441968533760667E-2</v>
      </c>
      <c r="AC44" s="15" t="s">
        <v>388</v>
      </c>
      <c r="AD44" s="15" t="s">
        <v>388</v>
      </c>
      <c r="AE44" s="92"/>
      <c r="AF44" s="93">
        <v>11886.736899521098</v>
      </c>
      <c r="AG44" s="15" t="s">
        <v>388</v>
      </c>
      <c r="AH44" s="15" t="s">
        <v>388</v>
      </c>
      <c r="AI44" s="93">
        <v>102.78369742076316</v>
      </c>
      <c r="AJ44" s="15" t="s">
        <v>388</v>
      </c>
      <c r="AK44" s="15" t="s">
        <v>388</v>
      </c>
      <c r="AL44" s="38" t="s">
        <v>48</v>
      </c>
    </row>
    <row r="45" spans="1:38" s="2" customFormat="1" ht="26.25" customHeight="1" thickBot="1" x14ac:dyDescent="0.25">
      <c r="A45" s="43" t="s">
        <v>69</v>
      </c>
      <c r="B45" s="43" t="s">
        <v>112</v>
      </c>
      <c r="C45" s="43" t="s">
        <v>113</v>
      </c>
      <c r="D45" s="45"/>
      <c r="E45" s="93">
        <v>2.2790123200000005</v>
      </c>
      <c r="F45" s="93">
        <v>9.6170537698869463E-2</v>
      </c>
      <c r="G45" s="93">
        <v>6.9700845325265952E-4</v>
      </c>
      <c r="H45" s="93">
        <v>2.8131558324999997E-4</v>
      </c>
      <c r="I45" s="93">
        <v>4.9853394499999995E-2</v>
      </c>
      <c r="J45" s="93">
        <v>5.3414351249999999E-2</v>
      </c>
      <c r="K45" s="93">
        <v>5.3414351249999999E-2</v>
      </c>
      <c r="L45" s="93">
        <v>1.65584488875E-2</v>
      </c>
      <c r="M45" s="93">
        <v>0.32048610750000001</v>
      </c>
      <c r="N45" s="93">
        <v>4.6292437749999998E-3</v>
      </c>
      <c r="O45" s="93">
        <v>3.5609567499999997E-4</v>
      </c>
      <c r="P45" s="93">
        <v>1.0682870249999999E-3</v>
      </c>
      <c r="Q45" s="93">
        <v>1.4243826999999999E-3</v>
      </c>
      <c r="R45" s="93">
        <v>1.7804783750000001E-3</v>
      </c>
      <c r="S45" s="93">
        <v>3.1336419400000003E-2</v>
      </c>
      <c r="T45" s="93">
        <v>3.5609567499999994E-2</v>
      </c>
      <c r="U45" s="93">
        <v>3.5609567500000001E-3</v>
      </c>
      <c r="V45" s="93">
        <v>4.2731480999999995E-2</v>
      </c>
      <c r="W45" s="93">
        <v>4.6292437749999998E-3</v>
      </c>
      <c r="X45" s="93">
        <v>7.1219134999999986E-5</v>
      </c>
      <c r="Y45" s="93">
        <v>3.5609567499999997E-4</v>
      </c>
      <c r="Z45" s="93">
        <v>3.5609567499999997E-4</v>
      </c>
      <c r="AA45" s="93">
        <v>3.5609567499999993E-5</v>
      </c>
      <c r="AB45" s="93">
        <v>8.1902005249999985E-4</v>
      </c>
      <c r="AC45" s="93">
        <v>2.8487653999999998E-3</v>
      </c>
      <c r="AD45" s="93">
        <v>1.3531635649999998E-3</v>
      </c>
      <c r="AE45" s="92"/>
      <c r="AF45" s="93">
        <v>1510.2028844292358</v>
      </c>
      <c r="AG45" s="15" t="s">
        <v>388</v>
      </c>
      <c r="AH45" s="15" t="s">
        <v>388</v>
      </c>
      <c r="AI45" s="93">
        <v>10.325647820764067</v>
      </c>
      <c r="AJ45" s="15" t="s">
        <v>388</v>
      </c>
      <c r="AK45" s="15" t="s">
        <v>388</v>
      </c>
      <c r="AL45" s="38" t="s">
        <v>48</v>
      </c>
    </row>
    <row r="46" spans="1:38" s="2" customFormat="1" ht="26.25" customHeight="1" thickBot="1" x14ac:dyDescent="0.25">
      <c r="A46" s="43" t="s">
        <v>102</v>
      </c>
      <c r="B46" s="43" t="s">
        <v>114</v>
      </c>
      <c r="C46" s="43" t="s">
        <v>115</v>
      </c>
      <c r="D46" s="45"/>
      <c r="E46" s="93">
        <v>3.3981617987295958</v>
      </c>
      <c r="F46" s="93">
        <v>0.29160504687925509</v>
      </c>
      <c r="G46" s="93">
        <v>1.6819374214183598</v>
      </c>
      <c r="H46" s="93">
        <v>7.7613101684212947E-5</v>
      </c>
      <c r="I46" s="93">
        <v>0.28793493378683277</v>
      </c>
      <c r="J46" s="93">
        <v>0.91234567250712451</v>
      </c>
      <c r="K46" s="93">
        <v>2.8833118631297352</v>
      </c>
      <c r="L46" s="93">
        <v>8.8113501185846613E-2</v>
      </c>
      <c r="M46" s="93">
        <v>8.2775518861935957</v>
      </c>
      <c r="N46" s="93">
        <v>0.66399269052347543</v>
      </c>
      <c r="O46" s="93">
        <v>6.5930993167793675E-2</v>
      </c>
      <c r="P46" s="93">
        <v>6.8424495192978543E-3</v>
      </c>
      <c r="Q46" s="93">
        <v>1.9634312750192975E-2</v>
      </c>
      <c r="R46" s="93">
        <v>0.45784941665206591</v>
      </c>
      <c r="S46" s="93">
        <v>0.67932097356391419</v>
      </c>
      <c r="T46" s="93">
        <v>1.3447675673259982</v>
      </c>
      <c r="U46" s="93">
        <v>8.7557568016953719E-4</v>
      </c>
      <c r="V46" s="93">
        <v>9.1334699335391178</v>
      </c>
      <c r="W46" s="93">
        <v>0.28173807922705585</v>
      </c>
      <c r="X46" s="93">
        <v>1.2242224063668809E-2</v>
      </c>
      <c r="Y46" s="93">
        <v>3.3363674553683012E-2</v>
      </c>
      <c r="Z46" s="93">
        <v>7.0413518828086634E-3</v>
      </c>
      <c r="AA46" s="93">
        <v>5.7331547246906225E-3</v>
      </c>
      <c r="AB46" s="93">
        <v>5.8380405224851113E-2</v>
      </c>
      <c r="AC46" s="93">
        <v>1.3668326266813984E-2</v>
      </c>
      <c r="AD46" s="15" t="s">
        <v>388</v>
      </c>
      <c r="AE46" s="92"/>
      <c r="AF46" s="93">
        <v>13429.589207348692</v>
      </c>
      <c r="AG46" s="15" t="s">
        <v>388</v>
      </c>
      <c r="AH46" s="93">
        <v>5605.7677592213013</v>
      </c>
      <c r="AI46" s="93">
        <v>12977.233404177186</v>
      </c>
      <c r="AJ46" s="15" t="s">
        <v>388</v>
      </c>
      <c r="AK46" s="15" t="s">
        <v>388</v>
      </c>
      <c r="AL46" s="38" t="s">
        <v>48</v>
      </c>
    </row>
    <row r="47" spans="1:38" s="2" customFormat="1" ht="26.25" customHeight="1" thickBot="1" x14ac:dyDescent="0.25">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43" t="s">
        <v>122</v>
      </c>
      <c r="C49" s="43" t="s">
        <v>123</v>
      </c>
      <c r="D49" s="45"/>
      <c r="E49" s="15" t="s">
        <v>389</v>
      </c>
      <c r="F49" s="93">
        <v>6.7802429999999997E-2</v>
      </c>
      <c r="G49" s="93">
        <v>4.8159999999999994E-2</v>
      </c>
      <c r="H49" s="93">
        <v>3.2580390000000003E-3</v>
      </c>
      <c r="I49" s="93">
        <v>9.492795389048991E-3</v>
      </c>
      <c r="J49" s="93">
        <v>2.2720461095100866E-2</v>
      </c>
      <c r="K49" s="93">
        <v>5.3999999999999999E-2</v>
      </c>
      <c r="L49" s="93">
        <v>4.6514697406340056E-3</v>
      </c>
      <c r="M49" s="15" t="s">
        <v>389</v>
      </c>
      <c r="N49" s="93">
        <v>2.3E-2</v>
      </c>
      <c r="O49" s="93">
        <v>1.6999999999999999E-3</v>
      </c>
      <c r="P49" s="93">
        <v>1.0000000000000001E-5</v>
      </c>
      <c r="Q49" s="93">
        <v>4.4000000000000003E-3</v>
      </c>
      <c r="R49" s="93">
        <v>2.23E-2</v>
      </c>
      <c r="S49" s="93">
        <v>8.0999999999999996E-3</v>
      </c>
      <c r="T49" s="93">
        <v>9.9000000000000008E-3</v>
      </c>
      <c r="U49" s="15" t="s">
        <v>387</v>
      </c>
      <c r="V49" s="93">
        <v>6.1200000000000004E-2</v>
      </c>
      <c r="W49" s="93">
        <v>2.6416529999999998</v>
      </c>
      <c r="X49" s="93">
        <v>3.9999999999999996E-5</v>
      </c>
      <c r="Y49" s="93">
        <v>1.2999999999999999E-4</v>
      </c>
      <c r="Z49" s="15" t="s">
        <v>388</v>
      </c>
      <c r="AA49" s="93">
        <v>2.9999999999999997E-5</v>
      </c>
      <c r="AB49" s="93">
        <v>1.9999999999999998E-4</v>
      </c>
      <c r="AC49" s="15" t="s">
        <v>388</v>
      </c>
      <c r="AD49" s="93">
        <v>3.1698396</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43" t="s">
        <v>125</v>
      </c>
      <c r="C50" s="43" t="s">
        <v>126</v>
      </c>
      <c r="D50" s="45"/>
      <c r="E50" s="15" t="s">
        <v>388</v>
      </c>
      <c r="F50" s="15" t="s">
        <v>388</v>
      </c>
      <c r="G50" s="15" t="s">
        <v>388</v>
      </c>
      <c r="H50" s="15" t="s">
        <v>388</v>
      </c>
      <c r="I50" s="93">
        <v>0.81042696629213495</v>
      </c>
      <c r="J50" s="93">
        <v>1.154048</v>
      </c>
      <c r="K50" s="93">
        <v>1.7656934399999999</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6272</v>
      </c>
      <c r="AL50" s="38" t="s">
        <v>397</v>
      </c>
    </row>
    <row r="51" spans="1:38" s="2" customFormat="1" ht="26.25" customHeight="1" thickBot="1" x14ac:dyDescent="0.25">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43" t="s">
        <v>130</v>
      </c>
      <c r="C52" s="43" t="s">
        <v>398</v>
      </c>
      <c r="D52" s="45"/>
      <c r="E52" s="15" t="s">
        <v>389</v>
      </c>
      <c r="F52" s="93">
        <v>3.8508366000000001</v>
      </c>
      <c r="G52" s="15" t="s">
        <v>389</v>
      </c>
      <c r="H52" s="15" t="s">
        <v>389</v>
      </c>
      <c r="I52" s="93">
        <v>4.4673639102611878E-3</v>
      </c>
      <c r="J52" s="93">
        <v>2.1790433003660938E-2</v>
      </c>
      <c r="K52" s="93">
        <v>8.2189790438000024E-2</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43" t="s">
        <v>132</v>
      </c>
      <c r="C53" s="43" t="s">
        <v>133</v>
      </c>
      <c r="D53" s="45"/>
      <c r="E53" s="15" t="s">
        <v>388</v>
      </c>
      <c r="F53" s="93">
        <v>3.1425283808325801</v>
      </c>
      <c r="G53" s="15" t="s">
        <v>388</v>
      </c>
      <c r="H53" s="15" t="s">
        <v>388</v>
      </c>
      <c r="I53" s="93">
        <v>9.0000000000000006E-5</v>
      </c>
      <c r="J53" s="93">
        <v>9.0000000000000006E-5</v>
      </c>
      <c r="K53" s="93">
        <v>9.0000000000000006E-5</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43" t="s">
        <v>135</v>
      </c>
      <c r="C54" s="43" t="s">
        <v>136</v>
      </c>
      <c r="D54" s="45"/>
      <c r="E54" s="15" t="s">
        <v>388</v>
      </c>
      <c r="F54" s="93">
        <v>0.3495335</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3495.335</v>
      </c>
      <c r="AL54" s="38" t="s">
        <v>399</v>
      </c>
    </row>
    <row r="55" spans="1:38" s="2" customFormat="1" ht="26.25" customHeight="1" thickBot="1" x14ac:dyDescent="0.25">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43" t="s">
        <v>142</v>
      </c>
      <c r="C57" s="43" t="s">
        <v>143</v>
      </c>
      <c r="D57" s="45"/>
      <c r="E57" s="15" t="s">
        <v>389</v>
      </c>
      <c r="F57" s="93">
        <v>1.5570540000000001E-2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1.0974803999999999E-2</v>
      </c>
      <c r="X57" s="93">
        <v>1.9999999999999998E-5</v>
      </c>
      <c r="Y57" s="93">
        <v>1.9999999999999998E-5</v>
      </c>
      <c r="Z57" s="93">
        <v>1.9999999999999998E-5</v>
      </c>
      <c r="AA57" s="93">
        <v>1.9999999999999998E-5</v>
      </c>
      <c r="AB57" s="93">
        <v>7.9999999999999993E-5</v>
      </c>
      <c r="AC57" s="15" t="s">
        <v>388</v>
      </c>
      <c r="AD57" s="93">
        <v>2.5457139999999998</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43" t="s">
        <v>145</v>
      </c>
      <c r="C58" s="43" t="s">
        <v>146</v>
      </c>
      <c r="D58" s="45"/>
      <c r="E58" s="15" t="s">
        <v>388</v>
      </c>
      <c r="F58" s="15" t="s">
        <v>388</v>
      </c>
      <c r="G58" s="15" t="s">
        <v>389</v>
      </c>
      <c r="H58" s="15" t="s">
        <v>388</v>
      </c>
      <c r="I58" s="93">
        <v>5.7151111111111118E-3</v>
      </c>
      <c r="J58" s="93">
        <v>2.8575555555555559E-2</v>
      </c>
      <c r="K58" s="93">
        <v>7.3480000000000004E-2</v>
      </c>
      <c r="L58" s="93">
        <v>4.7321120000000005E-5</v>
      </c>
      <c r="M58" s="15" t="s">
        <v>388</v>
      </c>
      <c r="N58" s="15" t="s">
        <v>388</v>
      </c>
      <c r="O58" s="15" t="s">
        <v>388</v>
      </c>
      <c r="P58" s="15" t="s">
        <v>388</v>
      </c>
      <c r="Q58" s="15" t="s">
        <v>388</v>
      </c>
      <c r="R58" s="15" t="s">
        <v>388</v>
      </c>
      <c r="S58" s="15" t="s">
        <v>388</v>
      </c>
      <c r="T58" s="15" t="s">
        <v>388</v>
      </c>
      <c r="U58" s="15" t="s">
        <v>388</v>
      </c>
      <c r="V58" s="15" t="s">
        <v>388</v>
      </c>
      <c r="W58" s="93">
        <v>3.9136206964804326E-2</v>
      </c>
      <c r="X58" s="15" t="s">
        <v>388</v>
      </c>
      <c r="Y58" s="15" t="s">
        <v>388</v>
      </c>
      <c r="Z58" s="15" t="s">
        <v>388</v>
      </c>
      <c r="AA58" s="15" t="s">
        <v>388</v>
      </c>
      <c r="AB58" s="15" t="s">
        <v>388</v>
      </c>
      <c r="AC58" s="15" t="s">
        <v>388</v>
      </c>
      <c r="AD58" s="93">
        <v>7.5261936470777548E-5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43" t="s">
        <v>148</v>
      </c>
      <c r="C59" s="43" t="s">
        <v>402</v>
      </c>
      <c r="D59" s="45"/>
      <c r="E59" s="15" t="s">
        <v>389</v>
      </c>
      <c r="F59" s="93">
        <v>1.0986080000000002E-2</v>
      </c>
      <c r="G59" s="15" t="s">
        <v>389</v>
      </c>
      <c r="H59" s="15" t="s">
        <v>388</v>
      </c>
      <c r="I59" s="93">
        <v>8.7600000000000004E-3</v>
      </c>
      <c r="J59" s="93">
        <v>9.8550000000000009E-3</v>
      </c>
      <c r="K59" s="93">
        <v>1.0950000000000001E-2</v>
      </c>
      <c r="L59" s="93">
        <v>5.4312000000000006E-6</v>
      </c>
      <c r="M59" s="15" t="s">
        <v>389</v>
      </c>
      <c r="N59" s="93">
        <v>1.1E-4</v>
      </c>
      <c r="O59" s="93">
        <v>0.26001000000000002</v>
      </c>
      <c r="P59" s="15" t="s">
        <v>388</v>
      </c>
      <c r="Q59" s="15" t="s">
        <v>388</v>
      </c>
      <c r="R59" s="15" t="s">
        <v>388</v>
      </c>
      <c r="S59" s="93">
        <v>1.2220933619879408E-5</v>
      </c>
      <c r="T59" s="15" t="s">
        <v>388</v>
      </c>
      <c r="U59" s="93">
        <v>0.109</v>
      </c>
      <c r="V59" s="93">
        <v>3.0299999999999997E-3</v>
      </c>
      <c r="W59" s="93">
        <v>4.84768E-4</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43" t="s">
        <v>149</v>
      </c>
      <c r="C60" s="43" t="s">
        <v>150</v>
      </c>
      <c r="D60" s="45"/>
      <c r="E60" s="15" t="s">
        <v>388</v>
      </c>
      <c r="F60" s="15" t="s">
        <v>388</v>
      </c>
      <c r="G60" s="15" t="s">
        <v>388</v>
      </c>
      <c r="H60" s="15" t="s">
        <v>388</v>
      </c>
      <c r="I60" s="93">
        <v>5.9165306625725495E-3</v>
      </c>
      <c r="J60" s="93">
        <v>4.2633814443725479E-2</v>
      </c>
      <c r="K60" s="93">
        <v>8.6899182259999985E-2</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43" t="s">
        <v>151</v>
      </c>
      <c r="C61" s="43" t="s">
        <v>152</v>
      </c>
      <c r="D61" s="45"/>
      <c r="E61" s="15" t="s">
        <v>388</v>
      </c>
      <c r="F61" s="15" t="s">
        <v>388</v>
      </c>
      <c r="G61" s="15" t="s">
        <v>388</v>
      </c>
      <c r="H61" s="15" t="s">
        <v>388</v>
      </c>
      <c r="I61" s="93">
        <v>1.3624462781307073E-2</v>
      </c>
      <c r="J61" s="93">
        <v>2.4563393163892704E-2</v>
      </c>
      <c r="K61" s="93">
        <v>4.5580855158333329E-2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43" t="s">
        <v>153</v>
      </c>
      <c r="C62" s="43" t="s">
        <v>154</v>
      </c>
      <c r="D62" s="45"/>
      <c r="E62" s="15" t="s">
        <v>388</v>
      </c>
      <c r="F62" s="15" t="s">
        <v>388</v>
      </c>
      <c r="G62" s="15" t="s">
        <v>388</v>
      </c>
      <c r="H62" s="15" t="s">
        <v>388</v>
      </c>
      <c r="I62" s="93">
        <v>2.9345033779087763E-2</v>
      </c>
      <c r="J62" s="93">
        <v>0.28611227758410235</v>
      </c>
      <c r="K62" s="93">
        <v>0.72914380429469405</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43" t="s">
        <v>160</v>
      </c>
      <c r="C65" s="43" t="s">
        <v>161</v>
      </c>
      <c r="D65" s="45"/>
      <c r="E65" s="93">
        <v>0.44325000000000003</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43" t="s">
        <v>169</v>
      </c>
      <c r="C68" s="43" t="s">
        <v>170</v>
      </c>
      <c r="D68" s="45"/>
      <c r="E68" s="15" t="s">
        <v>388</v>
      </c>
      <c r="F68" s="15" t="s">
        <v>388</v>
      </c>
      <c r="G68" s="15" t="s">
        <v>388</v>
      </c>
      <c r="H68" s="15" t="s">
        <v>388</v>
      </c>
      <c r="I68" s="93">
        <v>6.1800000000000006E-3</v>
      </c>
      <c r="J68" s="93">
        <v>8.2400000000000008E-3</v>
      </c>
      <c r="K68" s="93">
        <v>1.03E-2</v>
      </c>
      <c r="L68" s="93">
        <v>1.1124000000000001E-4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43" t="s">
        <v>175</v>
      </c>
      <c r="C70" s="43" t="s">
        <v>444</v>
      </c>
      <c r="D70" s="45"/>
      <c r="E70" s="93">
        <v>0.11373999999999999</v>
      </c>
      <c r="F70" s="93">
        <v>2.4377533000000002</v>
      </c>
      <c r="G70" s="93">
        <v>2.0852888235261999</v>
      </c>
      <c r="H70" s="93">
        <v>0.30928</v>
      </c>
      <c r="I70" s="93">
        <v>0.21187324660000001</v>
      </c>
      <c r="J70" s="93">
        <v>0.31060648584999989</v>
      </c>
      <c r="K70" s="93">
        <v>0.3595307975</v>
      </c>
      <c r="L70" s="93">
        <v>3.8137184388000009E-3</v>
      </c>
      <c r="M70" s="15" t="s">
        <v>388</v>
      </c>
      <c r="N70" s="93">
        <v>1E-3</v>
      </c>
      <c r="O70" s="15" t="s">
        <v>388</v>
      </c>
      <c r="P70" s="93">
        <v>5.7180000000000002E-2</v>
      </c>
      <c r="Q70" s="15" t="s">
        <v>388</v>
      </c>
      <c r="R70" s="15" t="s">
        <v>388</v>
      </c>
      <c r="S70" s="93">
        <v>6.0000000000000001E-3</v>
      </c>
      <c r="T70" s="93">
        <v>1.4130000000000002E-2</v>
      </c>
      <c r="U70" s="15" t="s">
        <v>388</v>
      </c>
      <c r="V70" s="93">
        <v>0.25</v>
      </c>
      <c r="W70" s="93">
        <v>0.19</v>
      </c>
      <c r="X70" s="15" t="s">
        <v>388</v>
      </c>
      <c r="Y70" s="15" t="s">
        <v>388</v>
      </c>
      <c r="Z70" s="15" t="s">
        <v>388</v>
      </c>
      <c r="AA70" s="15" t="s">
        <v>388</v>
      </c>
      <c r="AB70" s="15" t="s">
        <v>388</v>
      </c>
      <c r="AC70" s="93">
        <v>1.96</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43" t="s">
        <v>176</v>
      </c>
      <c r="C71" s="43" t="s">
        <v>177</v>
      </c>
      <c r="D71" s="45"/>
      <c r="E71" s="15" t="s">
        <v>388</v>
      </c>
      <c r="F71" s="93">
        <v>0.12483569</v>
      </c>
      <c r="G71" s="15" t="s">
        <v>388</v>
      </c>
      <c r="H71" s="15" t="s">
        <v>388</v>
      </c>
      <c r="I71" s="93">
        <v>1.3280528287999993E-3</v>
      </c>
      <c r="J71" s="93">
        <v>1.0464422630399995E-2</v>
      </c>
      <c r="K71" s="93">
        <v>3.2626320720000039E-2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43" t="s">
        <v>178</v>
      </c>
      <c r="C72" s="43" t="s">
        <v>179</v>
      </c>
      <c r="D72" s="45"/>
      <c r="E72" s="15" t="s">
        <v>389</v>
      </c>
      <c r="F72" s="93">
        <v>0.27848238000000003</v>
      </c>
      <c r="G72" s="93">
        <v>0.61684000000000005</v>
      </c>
      <c r="H72" s="93">
        <v>2.1000000000000001E-4</v>
      </c>
      <c r="I72" s="93">
        <v>0.29003412000000006</v>
      </c>
      <c r="J72" s="93">
        <v>0.31757840571428586</v>
      </c>
      <c r="K72" s="93">
        <v>0.373504</v>
      </c>
      <c r="L72" s="93">
        <v>1.1242048320000001E-3</v>
      </c>
      <c r="M72" s="93">
        <v>0.35699999999999998</v>
      </c>
      <c r="N72" s="93">
        <v>0.40009000000000011</v>
      </c>
      <c r="O72" s="93">
        <v>2.2169999999999999E-2</v>
      </c>
      <c r="P72" s="93">
        <v>0.20752000000000001</v>
      </c>
      <c r="Q72" s="93">
        <v>4.8430000000000001E-2</v>
      </c>
      <c r="R72" s="93">
        <v>2.1116300000000008</v>
      </c>
      <c r="S72" s="93">
        <v>0.49786999999999998</v>
      </c>
      <c r="T72" s="93">
        <v>0.83907000000000009</v>
      </c>
      <c r="U72" s="15" t="s">
        <v>387</v>
      </c>
      <c r="V72" s="93">
        <v>5.0763500000000015</v>
      </c>
      <c r="W72" s="93">
        <v>1.440375336</v>
      </c>
      <c r="X72" s="93">
        <v>2.5487385321428567E-3</v>
      </c>
      <c r="Y72" s="93">
        <v>2.5737385321428566E-3</v>
      </c>
      <c r="Z72" s="93">
        <v>2.5607385321428566E-3</v>
      </c>
      <c r="AA72" s="93">
        <v>2.5401671035714278E-3</v>
      </c>
      <c r="AB72" s="93">
        <v>1.0223382699999999E-2</v>
      </c>
      <c r="AC72" s="93">
        <v>7.3280000000000003E-3</v>
      </c>
      <c r="AD72" s="93">
        <v>13.133172500000001</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43" t="s">
        <v>181</v>
      </c>
      <c r="C73" s="43" t="s">
        <v>182</v>
      </c>
      <c r="D73" s="45"/>
      <c r="E73" s="15" t="s">
        <v>388</v>
      </c>
      <c r="F73" s="93">
        <v>6.3E-3</v>
      </c>
      <c r="G73" s="15" t="s">
        <v>389</v>
      </c>
      <c r="H73" s="15" t="s">
        <v>388</v>
      </c>
      <c r="I73" s="93">
        <v>7.0739999999999997E-2</v>
      </c>
      <c r="J73" s="93">
        <v>0.10021500000000001</v>
      </c>
      <c r="K73" s="93">
        <v>0.1179</v>
      </c>
      <c r="L73" s="93">
        <v>9.6678000000000007E-3</v>
      </c>
      <c r="M73" s="15" t="s">
        <v>388</v>
      </c>
      <c r="N73" s="93">
        <v>7.2999999999999995E-2</v>
      </c>
      <c r="O73" s="93">
        <v>4.1000000000000005E-4</v>
      </c>
      <c r="P73" s="93">
        <v>4.4000000000000002E-4</v>
      </c>
      <c r="Q73" s="93">
        <v>2E-3</v>
      </c>
      <c r="R73" s="93">
        <v>2.8010000000000002</v>
      </c>
      <c r="S73" s="93">
        <v>1.0200000000000001E-3</v>
      </c>
      <c r="T73" s="93">
        <v>1.5100000000000001E-2</v>
      </c>
      <c r="U73" s="15" t="s">
        <v>387</v>
      </c>
      <c r="V73" s="93">
        <v>1.9100000000000001</v>
      </c>
      <c r="W73" s="15" t="s">
        <v>388</v>
      </c>
      <c r="X73" s="15" t="s">
        <v>388</v>
      </c>
      <c r="Y73" s="15" t="s">
        <v>388</v>
      </c>
      <c r="Z73" s="15" t="s">
        <v>388</v>
      </c>
      <c r="AA73" s="15" t="s">
        <v>388</v>
      </c>
      <c r="AB73" s="15" t="s">
        <v>388</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43" t="s">
        <v>184</v>
      </c>
      <c r="C74" s="43" t="s">
        <v>185</v>
      </c>
      <c r="D74" s="45"/>
      <c r="E74" s="15" t="s">
        <v>388</v>
      </c>
      <c r="F74" s="93">
        <v>2.1360000000000003E-3</v>
      </c>
      <c r="G74" s="15" t="s">
        <v>388</v>
      </c>
      <c r="H74" s="15" t="s">
        <v>388</v>
      </c>
      <c r="I74" s="93">
        <v>3.0250000000000003E-5</v>
      </c>
      <c r="J74" s="93">
        <v>7.6999999999999988E-5</v>
      </c>
      <c r="K74" s="93">
        <v>1.1E-4</v>
      </c>
      <c r="L74" s="93">
        <v>6.9574999999999997E-7</v>
      </c>
      <c r="M74" s="15" t="s">
        <v>388</v>
      </c>
      <c r="N74" s="93">
        <v>5.0000000000000001E-4</v>
      </c>
      <c r="O74" s="93">
        <v>1.4999999999999999E-4</v>
      </c>
      <c r="P74" s="15" t="s">
        <v>388</v>
      </c>
      <c r="Q74" s="93">
        <v>2.5000000000000001E-4</v>
      </c>
      <c r="R74" s="15" t="s">
        <v>388</v>
      </c>
      <c r="S74" s="15" t="s">
        <v>388</v>
      </c>
      <c r="T74" s="15" t="s">
        <v>388</v>
      </c>
      <c r="U74" s="15" t="s">
        <v>388</v>
      </c>
      <c r="V74" s="93">
        <v>9.4400000000000005E-3</v>
      </c>
      <c r="W74" s="93">
        <v>3.4547887311083499E-2</v>
      </c>
      <c r="X74" s="15" t="s">
        <v>388</v>
      </c>
      <c r="Y74" s="15" t="s">
        <v>388</v>
      </c>
      <c r="Z74" s="15" t="s">
        <v>388</v>
      </c>
      <c r="AA74" s="15" t="s">
        <v>388</v>
      </c>
      <c r="AB74" s="15" t="s">
        <v>388</v>
      </c>
      <c r="AC74" s="93">
        <v>2.7624869999999999E-2</v>
      </c>
      <c r="AD74" s="93">
        <v>7.2956775925000009E-2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43" t="s">
        <v>193</v>
      </c>
      <c r="C77" s="43" t="s">
        <v>194</v>
      </c>
      <c r="D77" s="45"/>
      <c r="E77" s="15" t="s">
        <v>388</v>
      </c>
      <c r="F77" s="15" t="s">
        <v>388</v>
      </c>
      <c r="G77" s="15" t="s">
        <v>388</v>
      </c>
      <c r="H77" s="15" t="s">
        <v>388</v>
      </c>
      <c r="I77" s="93">
        <v>8.5231613481757777E-4</v>
      </c>
      <c r="J77" s="93">
        <v>4.2914940908031227E-3</v>
      </c>
      <c r="K77" s="93">
        <v>1.5459469999999998E-2</v>
      </c>
      <c r="L77" s="15" t="s">
        <v>388</v>
      </c>
      <c r="M77" s="15" t="s">
        <v>388</v>
      </c>
      <c r="N77" s="93">
        <v>2.0879999999999999E-2</v>
      </c>
      <c r="O77" s="93">
        <v>2.3539999999999998E-2</v>
      </c>
      <c r="P77" s="93">
        <v>1.15E-3</v>
      </c>
      <c r="Q77" s="93">
        <v>2.6980000000000001E-2</v>
      </c>
      <c r="R77" s="15" t="s">
        <v>388</v>
      </c>
      <c r="S77" s="93">
        <v>5.5359999999999999E-2</v>
      </c>
      <c r="T77" s="15" t="s">
        <v>388</v>
      </c>
      <c r="U77" s="15" t="s">
        <v>388</v>
      </c>
      <c r="V77" s="93">
        <v>5.2835799999999997</v>
      </c>
      <c r="W77" s="93">
        <v>6.8708140589049657E-2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43" t="s">
        <v>196</v>
      </c>
      <c r="C78" s="43" t="s">
        <v>197</v>
      </c>
      <c r="D78" s="45"/>
      <c r="E78" s="15" t="s">
        <v>388</v>
      </c>
      <c r="F78" s="93">
        <v>2.7300000000000002E-3</v>
      </c>
      <c r="G78" s="93">
        <v>9.9629999999999996E-2</v>
      </c>
      <c r="H78" s="15" t="s">
        <v>388</v>
      </c>
      <c r="I78" s="93">
        <v>3.6218749999999999E-4</v>
      </c>
      <c r="J78" s="93">
        <v>4.7656249999999999E-4</v>
      </c>
      <c r="K78" s="93">
        <v>6.0999999999999997E-4</v>
      </c>
      <c r="L78" s="93">
        <v>3.0500000000000004E-7</v>
      </c>
      <c r="M78" s="93">
        <v>3.8300000000000001E-3</v>
      </c>
      <c r="N78" s="93">
        <v>6.7499999999999999E-3</v>
      </c>
      <c r="O78" s="93">
        <v>1E-3</v>
      </c>
      <c r="P78" s="93">
        <v>3.4028612278193448E-6</v>
      </c>
      <c r="Q78" s="93">
        <v>1.0685326559114952E-2</v>
      </c>
      <c r="R78" s="93">
        <v>5.4054054054054055E-4</v>
      </c>
      <c r="S78" s="93">
        <v>6.3800000000000003E-3</v>
      </c>
      <c r="T78" s="93">
        <v>2.5000000000000001E-4</v>
      </c>
      <c r="U78" s="93">
        <v>0.2356</v>
      </c>
      <c r="V78" s="93">
        <v>3.1900000000000001E-3</v>
      </c>
      <c r="W78" s="93">
        <v>1.3837400000000001E-3</v>
      </c>
      <c r="X78" s="15" t="s">
        <v>388</v>
      </c>
      <c r="Y78" s="15" t="s">
        <v>388</v>
      </c>
      <c r="Z78" s="15" t="s">
        <v>388</v>
      </c>
      <c r="AA78" s="15" t="s">
        <v>388</v>
      </c>
      <c r="AB78" s="15" t="s">
        <v>388</v>
      </c>
      <c r="AC78" s="93">
        <v>6.0764101825000001</v>
      </c>
      <c r="AD78" s="93">
        <v>2.6807999999999997E-4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43" t="s">
        <v>199</v>
      </c>
      <c r="C79" s="43" t="s">
        <v>200</v>
      </c>
      <c r="D79" s="45"/>
      <c r="E79" s="15" t="s">
        <v>388</v>
      </c>
      <c r="F79" s="93">
        <v>8.5000000000000006E-2</v>
      </c>
      <c r="G79" s="93">
        <v>5.8352941171000003E-3</v>
      </c>
      <c r="H79" s="93">
        <v>0.152</v>
      </c>
      <c r="I79" s="15" t="s">
        <v>389</v>
      </c>
      <c r="J79" s="15" t="s">
        <v>389</v>
      </c>
      <c r="K79" s="15" t="s">
        <v>389</v>
      </c>
      <c r="L79" s="15" t="s">
        <v>388</v>
      </c>
      <c r="M79" s="15" t="s">
        <v>388</v>
      </c>
      <c r="N79" s="15" t="s">
        <v>388</v>
      </c>
      <c r="O79" s="15" t="s">
        <v>388</v>
      </c>
      <c r="P79" s="15" t="s">
        <v>388</v>
      </c>
      <c r="Q79" s="15" t="s">
        <v>388</v>
      </c>
      <c r="R79" s="15" t="s">
        <v>388</v>
      </c>
      <c r="S79" s="15" t="s">
        <v>388</v>
      </c>
      <c r="T79" s="93">
        <v>2.282</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43" t="s">
        <v>202</v>
      </c>
      <c r="C80" s="43" t="s">
        <v>203</v>
      </c>
      <c r="D80" s="45"/>
      <c r="E80" s="15" t="s">
        <v>388</v>
      </c>
      <c r="F80" s="93">
        <v>1.4917719999999999E-2</v>
      </c>
      <c r="G80" s="93">
        <v>7.6000000000000004E-4</v>
      </c>
      <c r="H80" s="93">
        <v>2.0000000000000002E-5</v>
      </c>
      <c r="I80" s="93">
        <v>1.5845000000000001E-2</v>
      </c>
      <c r="J80" s="93">
        <v>1.9014E-2</v>
      </c>
      <c r="K80" s="93">
        <v>3.1689999999999996E-2</v>
      </c>
      <c r="L80" s="15" t="s">
        <v>388</v>
      </c>
      <c r="M80" s="15" t="s">
        <v>388</v>
      </c>
      <c r="N80" s="93">
        <v>0.34198000000000001</v>
      </c>
      <c r="O80" s="93">
        <v>3.6089999999999997E-2</v>
      </c>
      <c r="P80" s="93">
        <v>7.6000000000000004E-4</v>
      </c>
      <c r="Q80" s="93">
        <v>0.10411000000000001</v>
      </c>
      <c r="R80" s="93">
        <v>2.6339999999999999E-2</v>
      </c>
      <c r="S80" s="93">
        <v>0.63742999999999994</v>
      </c>
      <c r="T80" s="93">
        <v>2.8070000000000001E-2</v>
      </c>
      <c r="U80" s="93">
        <v>1.4E-3</v>
      </c>
      <c r="V80" s="93">
        <v>1.2144900000000003</v>
      </c>
      <c r="W80" s="15" t="s">
        <v>388</v>
      </c>
      <c r="X80" s="15" t="s">
        <v>388</v>
      </c>
      <c r="Y80" s="15" t="s">
        <v>388</v>
      </c>
      <c r="Z80" s="15" t="s">
        <v>388</v>
      </c>
      <c r="AA80" s="15" t="s">
        <v>388</v>
      </c>
      <c r="AB80" s="15" t="s">
        <v>388</v>
      </c>
      <c r="AC80" s="15" t="s">
        <v>388</v>
      </c>
      <c r="AD80" s="93">
        <v>2.1934317365445002E-2</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43" t="s">
        <v>204</v>
      </c>
      <c r="C81" s="43" t="s">
        <v>205</v>
      </c>
      <c r="D81" s="45"/>
      <c r="E81" s="15" t="s">
        <v>388</v>
      </c>
      <c r="F81" s="15" t="s">
        <v>388</v>
      </c>
      <c r="G81" s="15" t="s">
        <v>388</v>
      </c>
      <c r="H81" s="15" t="s">
        <v>388</v>
      </c>
      <c r="I81" s="93">
        <v>6.448438066000002E-4</v>
      </c>
      <c r="J81" s="93">
        <v>6.4484380660000005E-3</v>
      </c>
      <c r="K81" s="93">
        <v>1.2896876132000001E-2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3224.2190330000003</v>
      </c>
      <c r="AL81" s="38" t="s">
        <v>409</v>
      </c>
    </row>
    <row r="82" spans="1:38" s="2" customFormat="1" ht="26.25" customHeight="1" thickBot="1" x14ac:dyDescent="0.25">
      <c r="A82" s="43" t="s">
        <v>206</v>
      </c>
      <c r="B82" s="43" t="s">
        <v>207</v>
      </c>
      <c r="C82" s="43" t="s">
        <v>208</v>
      </c>
      <c r="D82" s="45"/>
      <c r="E82" s="15" t="s">
        <v>388</v>
      </c>
      <c r="F82" s="93">
        <v>5.3946498353458239</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43" t="s">
        <v>209</v>
      </c>
      <c r="C83" s="43" t="s">
        <v>210</v>
      </c>
      <c r="D83" s="45"/>
      <c r="E83" s="15" t="s">
        <v>388</v>
      </c>
      <c r="F83" s="93">
        <v>0.35312220500000002</v>
      </c>
      <c r="G83" s="15" t="s">
        <v>388</v>
      </c>
      <c r="H83" s="15" t="s">
        <v>388</v>
      </c>
      <c r="I83" s="93">
        <v>4.8949999999999994E-2</v>
      </c>
      <c r="J83" s="93">
        <v>5.3400000000000003E-2</v>
      </c>
      <c r="K83" s="93">
        <v>7.1199999999999999E-2</v>
      </c>
      <c r="L83" s="93">
        <v>2.7901499999999999E-3</v>
      </c>
      <c r="M83" s="15" t="s">
        <v>388</v>
      </c>
      <c r="N83" s="15" t="s">
        <v>388</v>
      </c>
      <c r="O83" s="15" t="s">
        <v>388</v>
      </c>
      <c r="P83" s="15" t="s">
        <v>388</v>
      </c>
      <c r="Q83" s="15" t="s">
        <v>388</v>
      </c>
      <c r="R83" s="15" t="s">
        <v>388</v>
      </c>
      <c r="S83" s="15" t="s">
        <v>388</v>
      </c>
      <c r="T83" s="15" t="s">
        <v>388</v>
      </c>
      <c r="U83" s="15" t="s">
        <v>388</v>
      </c>
      <c r="V83" s="15" t="s">
        <v>388</v>
      </c>
      <c r="W83" s="93">
        <v>8.8999999999999999E-3</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43" t="s">
        <v>211</v>
      </c>
      <c r="C84" s="43" t="s">
        <v>212</v>
      </c>
      <c r="D84" s="45"/>
      <c r="E84" s="15" t="s">
        <v>388</v>
      </c>
      <c r="F84" s="93">
        <v>0.20907480099999998</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43" t="s">
        <v>213</v>
      </c>
      <c r="C85" s="43" t="s">
        <v>410</v>
      </c>
      <c r="D85" s="45"/>
      <c r="E85" s="15" t="s">
        <v>388</v>
      </c>
      <c r="F85" s="93">
        <v>8.1806894993500006</v>
      </c>
      <c r="G85" s="15" t="s">
        <v>388</v>
      </c>
      <c r="H85" s="15" t="s">
        <v>388</v>
      </c>
      <c r="I85" s="93">
        <v>2.6496491665600002E-3</v>
      </c>
      <c r="J85" s="93">
        <v>4.3155381939999999E-3</v>
      </c>
      <c r="K85" s="93">
        <v>5.4870763880000006E-3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43" t="s">
        <v>215</v>
      </c>
      <c r="C86" s="43" t="s">
        <v>216</v>
      </c>
      <c r="D86" s="45"/>
      <c r="E86" s="15" t="s">
        <v>388</v>
      </c>
      <c r="F86" s="93">
        <v>0.391542</v>
      </c>
      <c r="G86" s="15" t="s">
        <v>388</v>
      </c>
      <c r="H86" s="93">
        <v>5.9400000000000008E-3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43" t="s">
        <v>220</v>
      </c>
      <c r="C88" s="43" t="s">
        <v>221</v>
      </c>
      <c r="D88" s="45"/>
      <c r="E88" s="15" t="s">
        <v>388</v>
      </c>
      <c r="F88" s="93">
        <v>2.40126777655157</v>
      </c>
      <c r="G88" s="93">
        <v>9.1999999999999998E-3</v>
      </c>
      <c r="H88" s="93">
        <v>2.0499999999999997E-3</v>
      </c>
      <c r="I88" s="93">
        <v>2.5199999999999997E-3</v>
      </c>
      <c r="J88" s="93">
        <v>4.032E-3</v>
      </c>
      <c r="K88" s="93">
        <v>5.0700000000000007E-3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43" t="s">
        <v>222</v>
      </c>
      <c r="C89" s="43" t="s">
        <v>223</v>
      </c>
      <c r="D89" s="45"/>
      <c r="E89" s="15" t="s">
        <v>388</v>
      </c>
      <c r="F89" s="93">
        <v>1.155413</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43" t="s">
        <v>224</v>
      </c>
      <c r="C90" s="43" t="s">
        <v>225</v>
      </c>
      <c r="D90" s="45"/>
      <c r="E90" s="15" t="s">
        <v>388</v>
      </c>
      <c r="F90" s="93">
        <v>1.3829440000000004</v>
      </c>
      <c r="G90" s="93">
        <v>2.9080000000000002E-2</v>
      </c>
      <c r="H90" s="93">
        <v>0.16115000000000002</v>
      </c>
      <c r="I90" s="93">
        <v>5.5616900000000018E-2</v>
      </c>
      <c r="J90" s="93">
        <v>5.9821699999999998E-2</v>
      </c>
      <c r="K90" s="93">
        <v>6.3950000000000007E-2</v>
      </c>
      <c r="L90" s="93">
        <v>1.911E-6</v>
      </c>
      <c r="M90" s="15" t="s">
        <v>388</v>
      </c>
      <c r="N90" s="15" t="s">
        <v>388</v>
      </c>
      <c r="O90" s="15" t="s">
        <v>388</v>
      </c>
      <c r="P90" s="15" t="s">
        <v>388</v>
      </c>
      <c r="Q90" s="15" t="s">
        <v>388</v>
      </c>
      <c r="R90" s="15" t="s">
        <v>388</v>
      </c>
      <c r="S90" s="15" t="s">
        <v>388</v>
      </c>
      <c r="T90" s="15" t="s">
        <v>388</v>
      </c>
      <c r="U90" s="15" t="s">
        <v>388</v>
      </c>
      <c r="V90" s="15" t="s">
        <v>388</v>
      </c>
      <c r="W90" s="15" t="s">
        <v>388</v>
      </c>
      <c r="X90" s="93">
        <v>4.2654464999999997E-3</v>
      </c>
      <c r="Y90" s="93">
        <v>2.1530349000000002E-3</v>
      </c>
      <c r="Z90" s="93">
        <v>2.1530349000000002E-3</v>
      </c>
      <c r="AA90" s="93">
        <v>2.1530349000000002E-3</v>
      </c>
      <c r="AB90" s="93">
        <v>1.0724551200000002E-2</v>
      </c>
      <c r="AC90" s="93">
        <v>1.0578580000000001E-3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43" t="s">
        <v>383</v>
      </c>
      <c r="C91" s="43" t="s">
        <v>226</v>
      </c>
      <c r="D91" s="45"/>
      <c r="E91" s="93">
        <v>7.0942090000000006E-3</v>
      </c>
      <c r="F91" s="93">
        <v>2.2578600000000001E-2</v>
      </c>
      <c r="G91" s="93">
        <v>5.596513E-3</v>
      </c>
      <c r="H91" s="93">
        <v>1.5245232500000002E-2</v>
      </c>
      <c r="I91" s="93">
        <v>9.9282102610999998E-2</v>
      </c>
      <c r="J91" s="93">
        <v>9.9371016748000002E-2</v>
      </c>
      <c r="K91" s="93">
        <v>9.9389381464500007E-2</v>
      </c>
      <c r="L91" s="93">
        <v>4.4633632500000009E-4</v>
      </c>
      <c r="M91" s="93">
        <v>0.21566262800000002</v>
      </c>
      <c r="N91" s="93">
        <v>1.4528696000000001</v>
      </c>
      <c r="O91" s="93">
        <v>2.2579832000000001E-2</v>
      </c>
      <c r="P91" s="93">
        <v>1.0562955E-4</v>
      </c>
      <c r="Q91" s="93">
        <v>2.4646895000000005E-3</v>
      </c>
      <c r="R91" s="93">
        <v>2.890914E-2</v>
      </c>
      <c r="S91" s="93">
        <v>0.84263577000000012</v>
      </c>
      <c r="T91" s="93">
        <v>6.5513084999999985E-2</v>
      </c>
      <c r="U91" s="15" t="s">
        <v>387</v>
      </c>
      <c r="V91" s="93">
        <v>0.49173758500000003</v>
      </c>
      <c r="W91" s="93">
        <v>3.6735500000000004E-4</v>
      </c>
      <c r="X91" s="93">
        <v>4.0776404999999998E-4</v>
      </c>
      <c r="Y91" s="93">
        <v>1.6530975E-4</v>
      </c>
      <c r="Z91" s="93">
        <v>1.6530975E-4</v>
      </c>
      <c r="AA91" s="93">
        <v>1.6530975E-4</v>
      </c>
      <c r="AB91" s="93">
        <v>9.036933E-4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43" t="s">
        <v>227</v>
      </c>
      <c r="C92" s="43" t="s">
        <v>228</v>
      </c>
      <c r="D92" s="45"/>
      <c r="E92" s="15" t="s">
        <v>388</v>
      </c>
      <c r="F92" s="93">
        <v>1.4665824000000001</v>
      </c>
      <c r="G92" s="93">
        <v>1.298460726470793</v>
      </c>
      <c r="H92" s="93">
        <v>5.3940325000000004E-2</v>
      </c>
      <c r="I92" s="93">
        <v>0.33646422108755358</v>
      </c>
      <c r="J92" s="93">
        <v>0.44640845326118672</v>
      </c>
      <c r="K92" s="93">
        <v>0.54892390227499999</v>
      </c>
      <c r="L92" s="93">
        <v>1.1464365148276395E-2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43" t="s">
        <v>230</v>
      </c>
      <c r="C93" s="43" t="s">
        <v>411</v>
      </c>
      <c r="D93" s="45"/>
      <c r="E93" s="15" t="s">
        <v>388</v>
      </c>
      <c r="F93" s="93">
        <v>1.8516329489499999</v>
      </c>
      <c r="G93" s="15" t="s">
        <v>388</v>
      </c>
      <c r="H93" s="15" t="s">
        <v>388</v>
      </c>
      <c r="I93" s="93">
        <v>0.40093819999999997</v>
      </c>
      <c r="J93" s="93">
        <v>0.42454519999999996</v>
      </c>
      <c r="K93" s="93">
        <v>0.44781220000000005</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43" t="s">
        <v>233</v>
      </c>
      <c r="C95" s="43" t="s">
        <v>234</v>
      </c>
      <c r="D95" s="45"/>
      <c r="E95" s="93" t="s">
        <v>388</v>
      </c>
      <c r="F95" s="93">
        <v>1.1440554500000002</v>
      </c>
      <c r="G95" s="93" t="s">
        <v>388</v>
      </c>
      <c r="H95" s="15" t="s">
        <v>388</v>
      </c>
      <c r="I95" s="93">
        <v>6.2358840000000003E-4</v>
      </c>
      <c r="J95" s="93">
        <v>2.0891685E-2</v>
      </c>
      <c r="K95" s="93">
        <v>0.10682657000000001</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15" t="s">
        <v>388</v>
      </c>
      <c r="AJ95" s="15" t="s">
        <v>388</v>
      </c>
      <c r="AK95" s="15" t="s">
        <v>388</v>
      </c>
      <c r="AL95" s="38" t="s">
        <v>407</v>
      </c>
    </row>
    <row r="96" spans="1:38" s="2" customFormat="1" ht="26.25" customHeight="1" thickBot="1" x14ac:dyDescent="0.25">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25">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43" t="s">
        <v>239</v>
      </c>
      <c r="C98" s="43" t="s">
        <v>240</v>
      </c>
      <c r="D98" s="45"/>
      <c r="E98" s="93" t="s">
        <v>388</v>
      </c>
      <c r="F98" s="93">
        <v>3.3526600000000004E-2</v>
      </c>
      <c r="G98" s="93">
        <v>3.7400000000000003E-3</v>
      </c>
      <c r="H98" s="93">
        <v>2.4149999999999998E-2</v>
      </c>
      <c r="I98" s="93">
        <v>6.8779312307394773E-3</v>
      </c>
      <c r="J98" s="93">
        <v>1.1034025378455357E-2</v>
      </c>
      <c r="K98" s="93">
        <v>1.5360529211999999E-2</v>
      </c>
      <c r="L98" s="93" t="s">
        <v>388</v>
      </c>
      <c r="M98" s="93" t="s">
        <v>388</v>
      </c>
      <c r="N98" s="93" t="s">
        <v>388</v>
      </c>
      <c r="O98" s="93" t="s">
        <v>388</v>
      </c>
      <c r="P98" s="93" t="s">
        <v>388</v>
      </c>
      <c r="Q98" s="93" t="s">
        <v>388</v>
      </c>
      <c r="R98" s="93" t="s">
        <v>388</v>
      </c>
      <c r="S98" s="93" t="s">
        <v>388</v>
      </c>
      <c r="T98" s="93" t="s">
        <v>388</v>
      </c>
      <c r="U98" s="15" t="s">
        <v>388</v>
      </c>
      <c r="V98" s="93" t="s">
        <v>388</v>
      </c>
      <c r="W98" s="93">
        <v>8.7821280000000002E-3</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43" t="s">
        <v>242</v>
      </c>
      <c r="C99" s="43" t="s">
        <v>412</v>
      </c>
      <c r="D99" s="45"/>
      <c r="E99" s="93">
        <v>5.394348996E-2</v>
      </c>
      <c r="F99" s="93">
        <v>6.066029243</v>
      </c>
      <c r="G99" s="93" t="s">
        <v>388</v>
      </c>
      <c r="H99" s="93">
        <v>5.6694576370000007</v>
      </c>
      <c r="I99" s="93">
        <v>6.776759315E-2</v>
      </c>
      <c r="J99" s="93">
        <v>0.1041306919</v>
      </c>
      <c r="K99" s="93">
        <v>0.22809580130000001</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283.61900000000003</v>
      </c>
      <c r="AL99" s="38" t="s">
        <v>243</v>
      </c>
    </row>
    <row r="100" spans="1:38" s="2" customFormat="1" ht="26.25" customHeight="1" thickBot="1" x14ac:dyDescent="0.25">
      <c r="A100" s="43" t="s">
        <v>241</v>
      </c>
      <c r="B100" s="43" t="s">
        <v>244</v>
      </c>
      <c r="C100" s="43" t="s">
        <v>413</v>
      </c>
      <c r="D100" s="45"/>
      <c r="E100" s="93">
        <v>0.15750286086000001</v>
      </c>
      <c r="F100" s="93">
        <v>3.9355683435</v>
      </c>
      <c r="G100" s="93" t="s">
        <v>388</v>
      </c>
      <c r="H100" s="93">
        <v>5.2116583690999994</v>
      </c>
      <c r="I100" s="93">
        <v>5.2574615265999998E-2</v>
      </c>
      <c r="J100" s="93">
        <v>8.0843639879999998E-2</v>
      </c>
      <c r="K100" s="93">
        <v>0.17475000409999999</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629.149</v>
      </c>
      <c r="AL100" s="38" t="s">
        <v>243</v>
      </c>
    </row>
    <row r="101" spans="1:38" s="2" customFormat="1" ht="26.25" customHeight="1" thickBot="1" x14ac:dyDescent="0.25">
      <c r="A101" s="43" t="s">
        <v>241</v>
      </c>
      <c r="B101" s="43" t="s">
        <v>245</v>
      </c>
      <c r="C101" s="43" t="s">
        <v>246</v>
      </c>
      <c r="D101" s="45"/>
      <c r="E101" s="93">
        <v>6.8898005290000007E-3</v>
      </c>
      <c r="F101" s="93">
        <v>0.14649058370000001</v>
      </c>
      <c r="G101" s="93" t="s">
        <v>388</v>
      </c>
      <c r="H101" s="93">
        <v>0.1134717269</v>
      </c>
      <c r="I101" s="93">
        <v>1.2756963240000002E-3</v>
      </c>
      <c r="J101" s="93">
        <v>3.8270889709999998E-3</v>
      </c>
      <c r="K101" s="93">
        <v>8.9298742650000002E-3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130.005</v>
      </c>
      <c r="AL101" s="38" t="s">
        <v>243</v>
      </c>
    </row>
    <row r="102" spans="1:38" s="2" customFormat="1" ht="26.25" customHeight="1" thickBot="1" x14ac:dyDescent="0.25">
      <c r="A102" s="43" t="s">
        <v>241</v>
      </c>
      <c r="B102" s="43" t="s">
        <v>247</v>
      </c>
      <c r="C102" s="43" t="s">
        <v>414</v>
      </c>
      <c r="D102" s="45"/>
      <c r="E102" s="93">
        <v>1.1074263929000001E-2</v>
      </c>
      <c r="F102" s="93">
        <v>0.33981845453600001</v>
      </c>
      <c r="G102" s="93" t="s">
        <v>388</v>
      </c>
      <c r="H102" s="93">
        <v>3.6509422350799996</v>
      </c>
      <c r="I102" s="93">
        <v>2.741627E-3</v>
      </c>
      <c r="J102" s="93">
        <v>5.9334052399999997E-2</v>
      </c>
      <c r="K102" s="93">
        <v>0.3765495069</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943.1</v>
      </c>
      <c r="AL102" s="38" t="s">
        <v>243</v>
      </c>
    </row>
    <row r="103" spans="1:38" s="2" customFormat="1" ht="26.25" customHeight="1" thickBot="1" x14ac:dyDescent="0.25">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43" t="s">
        <v>250</v>
      </c>
      <c r="C104" s="43" t="s">
        <v>251</v>
      </c>
      <c r="D104" s="45"/>
      <c r="E104" s="93">
        <v>3.7727997600000001E-4</v>
      </c>
      <c r="F104" s="93">
        <v>3.6113905719999998E-3</v>
      </c>
      <c r="G104" s="93" t="s">
        <v>388</v>
      </c>
      <c r="H104" s="93">
        <v>6.2134336970000002E-3</v>
      </c>
      <c r="I104" s="93">
        <v>4.7944712000000001E-5</v>
      </c>
      <c r="J104" s="93">
        <v>1.4383413499999999E-4</v>
      </c>
      <c r="K104" s="93">
        <v>3.3561298200000003E-4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4.8860000000000001</v>
      </c>
      <c r="AL104" s="38" t="s">
        <v>243</v>
      </c>
    </row>
    <row r="105" spans="1:38" s="2" customFormat="1" ht="26.25" customHeight="1" thickBot="1" x14ac:dyDescent="0.25">
      <c r="A105" s="43" t="s">
        <v>241</v>
      </c>
      <c r="B105" s="43" t="s">
        <v>252</v>
      </c>
      <c r="C105" s="43" t="s">
        <v>253</v>
      </c>
      <c r="D105" s="45"/>
      <c r="E105" s="93">
        <v>3.0858125204000001E-2</v>
      </c>
      <c r="F105" s="93">
        <v>0.25049154125200002</v>
      </c>
      <c r="G105" s="93" t="s">
        <v>388</v>
      </c>
      <c r="H105" s="93">
        <v>0.6931484846999999</v>
      </c>
      <c r="I105" s="93">
        <v>6.3187254389999994E-3</v>
      </c>
      <c r="J105" s="93">
        <v>9.9294256900000002E-3</v>
      </c>
      <c r="K105" s="93">
        <v>2.1664201505000001E-2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75.400000000000006</v>
      </c>
      <c r="AL105" s="38" t="s">
        <v>243</v>
      </c>
    </row>
    <row r="106" spans="1:38" s="2" customFormat="1" ht="26.25" customHeight="1" thickBot="1" x14ac:dyDescent="0.25">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93" t="s">
        <v>415</v>
      </c>
      <c r="AI106" s="93" t="s">
        <v>415</v>
      </c>
      <c r="AJ106" s="15" t="s">
        <v>415</v>
      </c>
      <c r="AK106" s="15" t="s">
        <v>415</v>
      </c>
      <c r="AL106" s="38" t="s">
        <v>415</v>
      </c>
    </row>
    <row r="107" spans="1:38" s="2" customFormat="1" ht="26.25" customHeight="1" thickBot="1" x14ac:dyDescent="0.25">
      <c r="A107" s="43" t="s">
        <v>241</v>
      </c>
      <c r="B107" s="43" t="s">
        <v>256</v>
      </c>
      <c r="C107" s="43" t="s">
        <v>416</v>
      </c>
      <c r="D107" s="45"/>
      <c r="E107" s="93">
        <v>3.3856082572999997E-2</v>
      </c>
      <c r="F107" s="93">
        <v>0.1909551162</v>
      </c>
      <c r="G107" s="93" t="s">
        <v>388</v>
      </c>
      <c r="H107" s="93">
        <v>0.34714003122199999</v>
      </c>
      <c r="I107" s="93">
        <v>8.0425511400000014E-3</v>
      </c>
      <c r="J107" s="93">
        <v>0.1072340152</v>
      </c>
      <c r="K107" s="93">
        <v>0.5093615722</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3172.6039999999998</v>
      </c>
      <c r="AL107" s="38" t="s">
        <v>243</v>
      </c>
    </row>
    <row r="108" spans="1:38" s="2" customFormat="1" ht="26.25" customHeight="1" thickBot="1" x14ac:dyDescent="0.25">
      <c r="A108" s="43" t="s">
        <v>241</v>
      </c>
      <c r="B108" s="43" t="s">
        <v>257</v>
      </c>
      <c r="C108" s="43" t="s">
        <v>417</v>
      </c>
      <c r="D108" s="45"/>
      <c r="E108" s="93">
        <v>6.4975924810000002E-2</v>
      </c>
      <c r="F108" s="93">
        <v>0.61059624070999996</v>
      </c>
      <c r="G108" s="93" t="s">
        <v>388</v>
      </c>
      <c r="H108" s="93">
        <v>0.45921651639000005</v>
      </c>
      <c r="I108" s="93">
        <v>6.5089679999999995E-3</v>
      </c>
      <c r="J108" s="93">
        <v>6.5089679999999997E-2</v>
      </c>
      <c r="K108" s="93">
        <v>0.13017935999999999</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6038.34</v>
      </c>
      <c r="AL108" s="38" t="s">
        <v>243</v>
      </c>
    </row>
    <row r="109" spans="1:38" s="2" customFormat="1" ht="26.25" customHeight="1" thickBot="1" x14ac:dyDescent="0.25">
      <c r="A109" s="43" t="s">
        <v>241</v>
      </c>
      <c r="B109" s="43" t="s">
        <v>258</v>
      </c>
      <c r="C109" s="43" t="s">
        <v>418</v>
      </c>
      <c r="D109" s="45"/>
      <c r="E109" s="93">
        <v>8.5795819600000007E-3</v>
      </c>
      <c r="F109" s="93">
        <v>2.8491155340000001E-2</v>
      </c>
      <c r="G109" s="15" t="s">
        <v>388</v>
      </c>
      <c r="H109" s="93">
        <v>8.7922543320000004E-2</v>
      </c>
      <c r="I109" s="93">
        <v>2.9463499999999999E-3</v>
      </c>
      <c r="J109" s="93">
        <v>1.6204924999999998E-2</v>
      </c>
      <c r="K109" s="93">
        <v>1.6204924999999998E-2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294.63499999999999</v>
      </c>
      <c r="AL109" s="38" t="s">
        <v>243</v>
      </c>
    </row>
    <row r="110" spans="1:38" s="2" customFormat="1" ht="26.25" customHeight="1" thickBot="1" x14ac:dyDescent="0.25">
      <c r="A110" s="43" t="s">
        <v>241</v>
      </c>
      <c r="B110" s="43" t="s">
        <v>259</v>
      </c>
      <c r="C110" s="43" t="s">
        <v>419</v>
      </c>
      <c r="D110" s="45"/>
      <c r="E110" s="93">
        <v>4.3778415559999999E-3</v>
      </c>
      <c r="F110" s="93">
        <v>2.4222582688999999E-2</v>
      </c>
      <c r="G110" s="15" t="s">
        <v>388</v>
      </c>
      <c r="H110" s="93">
        <v>4.4092351098000006E-2</v>
      </c>
      <c r="I110" s="93">
        <v>1.2177437000000001E-2</v>
      </c>
      <c r="J110" s="93">
        <v>8.5628120000000016E-2</v>
      </c>
      <c r="K110" s="93">
        <v>8.8675970000000007E-2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757.28</v>
      </c>
      <c r="AL110" s="38" t="s">
        <v>243</v>
      </c>
    </row>
    <row r="111" spans="1:38" s="2" customFormat="1" ht="26.25" customHeight="1" thickBot="1" x14ac:dyDescent="0.25">
      <c r="A111" s="43" t="s">
        <v>241</v>
      </c>
      <c r="B111" s="43" t="s">
        <v>260</v>
      </c>
      <c r="C111" s="43" t="s">
        <v>420</v>
      </c>
      <c r="D111" s="45"/>
      <c r="E111" s="93">
        <v>6.6274011310000006E-2</v>
      </c>
      <c r="F111" s="93">
        <v>1.5742228609</v>
      </c>
      <c r="G111" s="15" t="s">
        <v>388</v>
      </c>
      <c r="H111" s="93">
        <v>3.0045108901999997</v>
      </c>
      <c r="I111" s="93">
        <v>1.5856000000000002E-2</v>
      </c>
      <c r="J111" s="93">
        <v>3.1712000000000004E-2</v>
      </c>
      <c r="K111" s="93">
        <v>7.1351999999999999E-2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4155.92</v>
      </c>
      <c r="AL111" s="38" t="s">
        <v>243</v>
      </c>
    </row>
    <row r="112" spans="1:38" s="2" customFormat="1" ht="26.25" customHeight="1" thickBot="1" x14ac:dyDescent="0.25">
      <c r="A112" s="43" t="s">
        <v>261</v>
      </c>
      <c r="B112" s="43" t="s">
        <v>262</v>
      </c>
      <c r="C112" s="43" t="s">
        <v>263</v>
      </c>
      <c r="D112" s="45"/>
      <c r="E112" s="93">
        <v>5.5587601449999999</v>
      </c>
      <c r="F112" s="93" t="s">
        <v>388</v>
      </c>
      <c r="G112" s="93" t="s">
        <v>388</v>
      </c>
      <c r="H112" s="93">
        <v>3.3391290479999998</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93" t="s">
        <v>388</v>
      </c>
      <c r="AJ112" s="15" t="s">
        <v>388</v>
      </c>
      <c r="AK112" s="93">
        <v>138.9</v>
      </c>
      <c r="AL112" s="38" t="s">
        <v>432</v>
      </c>
    </row>
    <row r="113" spans="1:38" s="2" customFormat="1" ht="26.25" customHeight="1" thickBot="1" x14ac:dyDescent="0.25">
      <c r="A113" s="43" t="s">
        <v>261</v>
      </c>
      <c r="B113" s="43" t="s">
        <v>264</v>
      </c>
      <c r="C113" s="43" t="s">
        <v>265</v>
      </c>
      <c r="D113" s="45"/>
      <c r="E113" s="93">
        <v>2.843618150468</v>
      </c>
      <c r="F113" s="93">
        <v>2.9696546568969997</v>
      </c>
      <c r="G113" s="15" t="s">
        <v>388</v>
      </c>
      <c r="H113" s="93">
        <v>9.5075445758269996</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43" t="s">
        <v>266</v>
      </c>
      <c r="C114" s="43" t="s">
        <v>421</v>
      </c>
      <c r="D114" s="45"/>
      <c r="E114" s="93">
        <v>5.7774332960000001E-2</v>
      </c>
      <c r="F114" s="93" t="s">
        <v>388</v>
      </c>
      <c r="G114" s="93" t="s">
        <v>388</v>
      </c>
      <c r="H114" s="93">
        <v>3.946193278E-2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1444.3583239161831</v>
      </c>
      <c r="AL114" s="38" t="s">
        <v>441</v>
      </c>
    </row>
    <row r="115" spans="1:38" s="2" customFormat="1" ht="26.25" customHeight="1" thickBot="1" x14ac:dyDescent="0.25">
      <c r="A115" s="43" t="s">
        <v>261</v>
      </c>
      <c r="B115" s="43" t="s">
        <v>267</v>
      </c>
      <c r="C115" s="43" t="s">
        <v>268</v>
      </c>
      <c r="D115" s="45"/>
      <c r="E115" s="93">
        <v>0.268100424</v>
      </c>
      <c r="F115" s="93" t="s">
        <v>388</v>
      </c>
      <c r="G115" s="93" t="s">
        <v>388</v>
      </c>
      <c r="H115" s="93">
        <v>0.53620084800000001</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43" t="s">
        <v>269</v>
      </c>
      <c r="C116" s="43" t="s">
        <v>422</v>
      </c>
      <c r="D116" s="45"/>
      <c r="E116" s="93">
        <v>0.53702136954500002</v>
      </c>
      <c r="F116" s="93">
        <v>6.2177825085999998E-2</v>
      </c>
      <c r="G116" s="15" t="s">
        <v>388</v>
      </c>
      <c r="H116" s="93">
        <v>1.3528925970269998</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25">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25">
      <c r="A119" s="43" t="s">
        <v>261</v>
      </c>
      <c r="B119" s="43" t="s">
        <v>273</v>
      </c>
      <c r="C119" s="43" t="s">
        <v>274</v>
      </c>
      <c r="D119" s="45"/>
      <c r="E119" s="93" t="s">
        <v>388</v>
      </c>
      <c r="F119" s="93" t="s">
        <v>388</v>
      </c>
      <c r="G119" s="93" t="s">
        <v>388</v>
      </c>
      <c r="H119" s="93" t="s">
        <v>388</v>
      </c>
      <c r="I119" s="93">
        <v>0.22515539999999998</v>
      </c>
      <c r="J119" s="93">
        <v>4.0787770000000005</v>
      </c>
      <c r="K119" s="93">
        <v>4.0787770000000005</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1817.1</v>
      </c>
      <c r="AL119" s="38" t="s">
        <v>442</v>
      </c>
    </row>
    <row r="120" spans="1:38" s="2" customFormat="1" ht="26.25" customHeight="1" thickBot="1" x14ac:dyDescent="0.25">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25">
      <c r="A121" s="43" t="s">
        <v>261</v>
      </c>
      <c r="B121" s="43" t="s">
        <v>277</v>
      </c>
      <c r="C121" s="43" t="s">
        <v>278</v>
      </c>
      <c r="D121" s="45" t="s">
        <v>279</v>
      </c>
      <c r="E121" s="93" t="s">
        <v>388</v>
      </c>
      <c r="F121" s="93">
        <v>0.91468422239200009</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1980.5</v>
      </c>
      <c r="AL121" s="38" t="s">
        <v>443</v>
      </c>
    </row>
    <row r="122" spans="1:38" s="2" customFormat="1" ht="26.25" customHeight="1" thickBot="1" x14ac:dyDescent="0.25">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9.1058500000000001E-2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25">
      <c r="A123" s="43" t="s">
        <v>261</v>
      </c>
      <c r="B123" s="43" t="s">
        <v>282</v>
      </c>
      <c r="C123" s="43" t="s">
        <v>283</v>
      </c>
      <c r="D123" s="45"/>
      <c r="E123" s="93">
        <v>5.8853934430000004E-2</v>
      </c>
      <c r="F123" s="93">
        <v>0.10809503650000001</v>
      </c>
      <c r="G123" s="93">
        <v>8.6184029259999996E-3</v>
      </c>
      <c r="H123" s="93">
        <v>5.7833432019999999E-2</v>
      </c>
      <c r="I123" s="93">
        <v>0.1472763658</v>
      </c>
      <c r="J123" s="93">
        <v>0.15450554480000001</v>
      </c>
      <c r="K123" s="93">
        <v>0.1569152711</v>
      </c>
      <c r="L123" s="93">
        <v>1.805153197E-2</v>
      </c>
      <c r="M123" s="93">
        <v>1.8817057640000001</v>
      </c>
      <c r="N123" s="93">
        <v>1.7382581210000001E-3</v>
      </c>
      <c r="O123" s="93">
        <v>1.5717225750000001E-2</v>
      </c>
      <c r="P123" s="93">
        <v>2.9962917060000001E-3</v>
      </c>
      <c r="Q123" s="93">
        <v>9.9338825000000014E-5</v>
      </c>
      <c r="R123" s="93">
        <v>2.4423153790000002E-3</v>
      </c>
      <c r="S123" s="93">
        <v>1.1639555370000002E-3</v>
      </c>
      <c r="T123" s="93">
        <v>9.0145924700000006E-4</v>
      </c>
      <c r="U123" s="93">
        <v>6.4488113199999994E-4</v>
      </c>
      <c r="V123" s="93">
        <v>1.289417744E-2</v>
      </c>
      <c r="W123" s="93" t="s">
        <v>388</v>
      </c>
      <c r="X123" s="93">
        <v>1.5861818380000001E-5</v>
      </c>
      <c r="Y123" s="93">
        <v>4.8433278950000003E-5</v>
      </c>
      <c r="Z123" s="93">
        <v>1.352641339E-5</v>
      </c>
      <c r="AA123" s="93">
        <v>7.4541392980000004E-6</v>
      </c>
      <c r="AB123" s="93">
        <v>8.527565001800001E-5</v>
      </c>
      <c r="AC123" s="93" t="s">
        <v>388</v>
      </c>
      <c r="AD123" s="93" t="s">
        <v>388</v>
      </c>
      <c r="AE123" s="92"/>
      <c r="AF123" s="93" t="s">
        <v>388</v>
      </c>
      <c r="AG123" s="15" t="s">
        <v>388</v>
      </c>
      <c r="AH123" s="15" t="s">
        <v>388</v>
      </c>
      <c r="AI123" s="93" t="s">
        <v>388</v>
      </c>
      <c r="AJ123" s="15" t="s">
        <v>388</v>
      </c>
      <c r="AK123" s="93">
        <v>24.097263340000001</v>
      </c>
      <c r="AL123" s="38" t="s">
        <v>436</v>
      </c>
    </row>
    <row r="124" spans="1:38" s="2" customFormat="1" ht="26.25" customHeight="1" thickBot="1" x14ac:dyDescent="0.25">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43" t="s">
        <v>287</v>
      </c>
      <c r="C125" s="43" t="s">
        <v>288</v>
      </c>
      <c r="D125" s="45"/>
      <c r="E125" s="15" t="s">
        <v>388</v>
      </c>
      <c r="F125" s="93">
        <v>0.111750446</v>
      </c>
      <c r="G125" s="15" t="s">
        <v>388</v>
      </c>
      <c r="H125" s="15" t="s">
        <v>388</v>
      </c>
      <c r="I125" s="93">
        <v>1.3612368E-4</v>
      </c>
      <c r="J125" s="93">
        <v>9.0336624000000008E-4</v>
      </c>
      <c r="K125" s="93">
        <v>1.9098564800000002E-3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4124.96</v>
      </c>
      <c r="AL125" s="38" t="s">
        <v>424</v>
      </c>
    </row>
    <row r="126" spans="1:38" s="2" customFormat="1" ht="26.25" customHeight="1" thickBot="1" x14ac:dyDescent="0.25">
      <c r="A126" s="43" t="s">
        <v>286</v>
      </c>
      <c r="B126" s="43" t="s">
        <v>289</v>
      </c>
      <c r="C126" s="43" t="s">
        <v>290</v>
      </c>
      <c r="D126" s="45"/>
      <c r="E126" s="15" t="s">
        <v>388</v>
      </c>
      <c r="F126" s="15" t="s">
        <v>388</v>
      </c>
      <c r="G126" s="15" t="s">
        <v>388</v>
      </c>
      <c r="H126" s="93">
        <v>0.1188333</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495.1388</v>
      </c>
      <c r="AL126" s="38" t="s">
        <v>425</v>
      </c>
    </row>
    <row r="127" spans="1:38" s="2" customFormat="1" ht="26.25" customHeight="1" thickBot="1" x14ac:dyDescent="0.25">
      <c r="A127" s="43" t="s">
        <v>286</v>
      </c>
      <c r="B127" s="43" t="s">
        <v>291</v>
      </c>
      <c r="C127" s="43" t="s">
        <v>292</v>
      </c>
      <c r="D127" s="45"/>
      <c r="E127" s="15" t="s">
        <v>388</v>
      </c>
      <c r="F127" s="93" t="s">
        <v>388</v>
      </c>
      <c r="G127" s="93" t="s">
        <v>388</v>
      </c>
      <c r="H127" s="93">
        <v>0.13915844419999998</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43"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43" t="s">
        <v>305</v>
      </c>
      <c r="C133" s="43" t="s">
        <v>306</v>
      </c>
      <c r="D133" s="45" t="s">
        <v>295</v>
      </c>
      <c r="E133" s="15" t="s">
        <v>389</v>
      </c>
      <c r="F133" s="15" t="s">
        <v>389</v>
      </c>
      <c r="G133" s="15" t="s">
        <v>389</v>
      </c>
      <c r="H133" s="15" t="s">
        <v>388</v>
      </c>
      <c r="I133" s="93">
        <v>7.8588560000000004E-4</v>
      </c>
      <c r="J133" s="93">
        <v>7.8588560000000004E-4</v>
      </c>
      <c r="K133" s="93">
        <v>8.7330688000000008E-4</v>
      </c>
      <c r="L133" s="93">
        <v>3.9294280000000002E-4</v>
      </c>
      <c r="M133" s="15" t="s">
        <v>389</v>
      </c>
      <c r="N133" s="93">
        <v>6.8011944000000006E-4</v>
      </c>
      <c r="O133" s="93">
        <v>1.1391944000000001E-4</v>
      </c>
      <c r="P133" s="93">
        <v>2.2524858863983602E-2</v>
      </c>
      <c r="Q133" s="93">
        <v>3.0823927999999994E-4</v>
      </c>
      <c r="R133" s="93">
        <v>3.0710687999999998E-4</v>
      </c>
      <c r="S133" s="93">
        <v>2.8151464000000001E-4</v>
      </c>
      <c r="T133" s="93">
        <v>3.9248983999999999E-4</v>
      </c>
      <c r="U133" s="93">
        <v>4.4797743999999999E-4</v>
      </c>
      <c r="V133" s="93">
        <v>3.6263977600000004E-3</v>
      </c>
      <c r="W133" s="93">
        <v>6.11496E-4</v>
      </c>
      <c r="X133" s="93">
        <v>2.9895359999999996E-4</v>
      </c>
      <c r="Y133" s="93">
        <v>1.6329207999999997E-4</v>
      </c>
      <c r="Z133" s="93">
        <v>1.4585312E-4</v>
      </c>
      <c r="AA133" s="93">
        <v>1.5830952000000001E-4</v>
      </c>
      <c r="AB133" s="93">
        <v>7.6640832000000002E-4</v>
      </c>
      <c r="AC133" s="93">
        <v>3.3972000000000004E-3</v>
      </c>
      <c r="AD133" s="93">
        <v>9.285680000000001E-3</v>
      </c>
      <c r="AE133" s="92"/>
      <c r="AF133" s="15" t="s">
        <v>388</v>
      </c>
      <c r="AG133" s="15" t="s">
        <v>388</v>
      </c>
      <c r="AH133" s="15" t="s">
        <v>388</v>
      </c>
      <c r="AI133" s="15" t="s">
        <v>388</v>
      </c>
      <c r="AJ133" s="15" t="s">
        <v>388</v>
      </c>
      <c r="AK133" s="93">
        <v>22648</v>
      </c>
      <c r="AL133" s="38" t="s">
        <v>427</v>
      </c>
    </row>
    <row r="134" spans="1:38" s="2" customFormat="1" ht="26.25" customHeight="1" thickBot="1" x14ac:dyDescent="0.25">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43" t="s">
        <v>311</v>
      </c>
      <c r="C136" s="43" t="s">
        <v>312</v>
      </c>
      <c r="D136" s="45"/>
      <c r="E136" s="15" t="s">
        <v>388</v>
      </c>
      <c r="F136" s="93">
        <v>9.2736178043850096E-3</v>
      </c>
      <c r="G136" s="15" t="s">
        <v>388</v>
      </c>
      <c r="H136" s="93">
        <v>0.37136200000000003</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618241.18695900065</v>
      </c>
      <c r="AL136" s="38" t="s">
        <v>440</v>
      </c>
    </row>
    <row r="137" spans="1:38" s="2" customFormat="1" ht="26.25" customHeight="1" thickBot="1" x14ac:dyDescent="0.25">
      <c r="A137" s="43" t="s">
        <v>286</v>
      </c>
      <c r="B137" s="43" t="s">
        <v>313</v>
      </c>
      <c r="C137" s="43" t="s">
        <v>314</v>
      </c>
      <c r="D137" s="45"/>
      <c r="E137" s="15" t="s">
        <v>388</v>
      </c>
      <c r="F137" s="93">
        <v>1.4501363987250002E-2</v>
      </c>
      <c r="G137" s="15" t="s">
        <v>388</v>
      </c>
      <c r="H137" s="15"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966757.59915000014</v>
      </c>
      <c r="AL137" s="38" t="s">
        <v>429</v>
      </c>
    </row>
    <row r="138" spans="1:38" s="2" customFormat="1" ht="26.25" customHeight="1" thickBot="1" x14ac:dyDescent="0.25">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43" t="s">
        <v>317</v>
      </c>
      <c r="C139" s="43" t="s">
        <v>430</v>
      </c>
      <c r="D139" s="45" t="s">
        <v>318</v>
      </c>
      <c r="E139" s="15" t="s">
        <v>388</v>
      </c>
      <c r="F139" s="15" t="s">
        <v>388</v>
      </c>
      <c r="G139" s="15" t="s">
        <v>388</v>
      </c>
      <c r="H139" s="15" t="s">
        <v>388</v>
      </c>
      <c r="I139" s="93">
        <v>0.15438841349999999</v>
      </c>
      <c r="J139" s="93">
        <v>0.15438841349999999</v>
      </c>
      <c r="K139" s="93">
        <v>0.15438841349999999</v>
      </c>
      <c r="L139" s="93">
        <v>1.3423618214999999E-2</v>
      </c>
      <c r="M139" s="15" t="s">
        <v>388</v>
      </c>
      <c r="N139" s="93">
        <v>4.3795950000000003E-4</v>
      </c>
      <c r="O139" s="93">
        <v>8.8195149999999991E-4</v>
      </c>
      <c r="P139" s="93">
        <v>8.8195149999999991E-4</v>
      </c>
      <c r="Q139" s="93">
        <v>1.3954378999999999E-3</v>
      </c>
      <c r="R139" s="93">
        <v>1.3331825E-3</v>
      </c>
      <c r="S139" s="93">
        <v>3.1096331000000001E-3</v>
      </c>
      <c r="T139" s="15" t="s">
        <v>388</v>
      </c>
      <c r="U139" s="15" t="s">
        <v>388</v>
      </c>
      <c r="V139" s="15" t="s">
        <v>388</v>
      </c>
      <c r="W139" s="93">
        <v>1.6030503785000001</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2413</v>
      </c>
      <c r="AL139" s="38" t="s">
        <v>407</v>
      </c>
    </row>
    <row r="140" spans="1:38" s="2" customFormat="1" ht="26.25" customHeight="1" thickBot="1" x14ac:dyDescent="0.25">
      <c r="A140" s="43" t="s">
        <v>319</v>
      </c>
      <c r="B140" s="43" t="s">
        <v>320</v>
      </c>
      <c r="C140" s="43" t="s">
        <v>431</v>
      </c>
      <c r="D140" s="45"/>
      <c r="E140" s="15" t="s">
        <v>388</v>
      </c>
      <c r="F140" s="15" t="s">
        <v>388</v>
      </c>
      <c r="G140" s="15" t="s">
        <v>388</v>
      </c>
      <c r="H140" s="93">
        <v>0.54170888889000002</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95" t="s">
        <v>321</v>
      </c>
      <c r="C141" s="96" t="s">
        <v>376</v>
      </c>
      <c r="D141" s="94" t="s">
        <v>141</v>
      </c>
      <c r="E141" s="94">
        <f t="shared" ref="E141:T141" si="0">SUM(E14:E140)</f>
        <v>161.49111207822551</v>
      </c>
      <c r="F141" s="94">
        <f t="shared" si="0"/>
        <v>101.88380359364417</v>
      </c>
      <c r="G141" s="94">
        <f t="shared" si="0"/>
        <v>50.017514321649003</v>
      </c>
      <c r="H141" s="94">
        <f t="shared" si="0"/>
        <v>38.614200006156992</v>
      </c>
      <c r="I141" s="94">
        <f t="shared" si="0"/>
        <v>20.213313385269583</v>
      </c>
      <c r="J141" s="94">
        <f t="shared" si="0"/>
        <v>34.292724303241378</v>
      </c>
      <c r="K141" s="94">
        <f t="shared" si="0"/>
        <v>48.437666903641031</v>
      </c>
      <c r="L141" s="94">
        <f t="shared" si="0"/>
        <v>4.9667811814011396</v>
      </c>
      <c r="M141" s="94">
        <f t="shared" si="0"/>
        <v>401.56430203827369</v>
      </c>
      <c r="N141" s="94">
        <f t="shared" si="0"/>
        <v>16.338666684657646</v>
      </c>
      <c r="O141" s="94">
        <f t="shared" si="0"/>
        <v>1.1698334321943902</v>
      </c>
      <c r="P141" s="94">
        <f t="shared" si="0"/>
        <v>0.74477423452321179</v>
      </c>
      <c r="Q141" s="94">
        <f t="shared" si="0"/>
        <v>2.6427624256847517</v>
      </c>
      <c r="R141" s="94">
        <f t="shared" si="0"/>
        <v>18.558811577541913</v>
      </c>
      <c r="S141" s="94">
        <f t="shared" si="0"/>
        <v>41.201597343573852</v>
      </c>
      <c r="T141" s="94">
        <f t="shared" si="0"/>
        <v>18.869485406876766</v>
      </c>
      <c r="U141" s="94" t="s">
        <v>387</v>
      </c>
      <c r="V141" s="94">
        <f t="shared" ref="V141:AD141" si="1">SUM(V14:V140)</f>
        <v>126.80945114564088</v>
      </c>
      <c r="W141" s="94">
        <f t="shared" si="1"/>
        <v>14.858277148145715</v>
      </c>
      <c r="X141" s="94">
        <f t="shared" si="1"/>
        <v>7.5851437154457262</v>
      </c>
      <c r="Y141" s="94">
        <f t="shared" si="1"/>
        <v>6.0173971644365576</v>
      </c>
      <c r="Z141" s="94">
        <f t="shared" si="1"/>
        <v>4.6592872716511984</v>
      </c>
      <c r="AA141" s="94">
        <f t="shared" si="1"/>
        <v>5.3282261701894305</v>
      </c>
      <c r="AB141" s="94">
        <f t="shared" si="1"/>
        <v>23.590054321722917</v>
      </c>
      <c r="AC141" s="94">
        <f t="shared" si="1"/>
        <v>9.4635346450529543</v>
      </c>
      <c r="AD141" s="94">
        <f t="shared" si="1"/>
        <v>24.257224270723594</v>
      </c>
      <c r="AE141" s="97"/>
      <c r="AF141" s="94">
        <f>SUM(AF14:AF140)</f>
        <v>319114.86154640466</v>
      </c>
      <c r="AG141" s="94">
        <f>SUM(AG14:AG140)</f>
        <v>171146.41363919404</v>
      </c>
      <c r="AH141" s="94">
        <f>SUM(AH14:AH140)</f>
        <v>117688.65588812862</v>
      </c>
      <c r="AI141" s="94">
        <f>SUM(AI14:AI140)</f>
        <v>341068.90249959275</v>
      </c>
      <c r="AJ141" s="94">
        <f>SUM(AJ14:AJ140)</f>
        <v>14915.522224000002</v>
      </c>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365</v>
      </c>
      <c r="C152" s="127" t="s">
        <v>362</v>
      </c>
      <c r="D152" s="125" t="s">
        <v>295</v>
      </c>
      <c r="E152" s="125">
        <f>SUM(E$141, E$151, IF(AND(ISNUMBER(SEARCH($B$4,"AT|BE|CH|GB|IE|LT|LU|NL")),SUM(E$143:E$149)&gt;0),SUM(E$143:E$149)-SUM(E$27:E$33),0))</f>
        <v>161.49111207822551</v>
      </c>
      <c r="F152" s="125">
        <f t="shared" ref="F152:AD152" si="2">SUM(F$141, F$151, IF(AND(ISNUMBER(SEARCH($B$4,"AT|BE|CH|GB|IE|LT|LU|NL")),SUM(F$143:F$149)&gt;0),SUM(F$143:F$149)-SUM(F$27:F$33),0))</f>
        <v>101.88380359364417</v>
      </c>
      <c r="G152" s="125">
        <f t="shared" si="2"/>
        <v>50.017514321649003</v>
      </c>
      <c r="H152" s="125">
        <f t="shared" si="2"/>
        <v>38.614200006156992</v>
      </c>
      <c r="I152" s="125">
        <f t="shared" si="2"/>
        <v>20.213313385269583</v>
      </c>
      <c r="J152" s="125">
        <f t="shared" si="2"/>
        <v>34.292724303241378</v>
      </c>
      <c r="K152" s="125">
        <f t="shared" si="2"/>
        <v>48.437666903641031</v>
      </c>
      <c r="L152" s="125">
        <f t="shared" si="2"/>
        <v>4.9667811814011396</v>
      </c>
      <c r="M152" s="125">
        <f t="shared" si="2"/>
        <v>401.56430203827369</v>
      </c>
      <c r="N152" s="125">
        <f t="shared" si="2"/>
        <v>16.338666684657646</v>
      </c>
      <c r="O152" s="125">
        <f t="shared" si="2"/>
        <v>1.1698334321943902</v>
      </c>
      <c r="P152" s="125">
        <f t="shared" si="2"/>
        <v>0.74477423452321179</v>
      </c>
      <c r="Q152" s="125">
        <f t="shared" si="2"/>
        <v>2.6427624256847517</v>
      </c>
      <c r="R152" s="125">
        <f t="shared" si="2"/>
        <v>18.558811577541913</v>
      </c>
      <c r="S152" s="125">
        <f t="shared" si="2"/>
        <v>41.201597343573852</v>
      </c>
      <c r="T152" s="125">
        <f t="shared" si="2"/>
        <v>18.869485406876766</v>
      </c>
      <c r="U152" s="125">
        <f t="shared" si="2"/>
        <v>0</v>
      </c>
      <c r="V152" s="125">
        <f t="shared" si="2"/>
        <v>126.80945114564088</v>
      </c>
      <c r="W152" s="125">
        <f t="shared" si="2"/>
        <v>14.858277148145715</v>
      </c>
      <c r="X152" s="125">
        <f t="shared" si="2"/>
        <v>7.5851437154457262</v>
      </c>
      <c r="Y152" s="125">
        <f t="shared" si="2"/>
        <v>6.0173971644365576</v>
      </c>
      <c r="Z152" s="125">
        <f t="shared" si="2"/>
        <v>4.6592872716511984</v>
      </c>
      <c r="AA152" s="125">
        <f t="shared" si="2"/>
        <v>5.3282261701894305</v>
      </c>
      <c r="AB152" s="125">
        <f t="shared" si="2"/>
        <v>23.590054321722917</v>
      </c>
      <c r="AC152" s="125">
        <f t="shared" si="2"/>
        <v>9.4635346450529543</v>
      </c>
      <c r="AD152" s="125">
        <f t="shared" si="2"/>
        <v>24.257224270723594</v>
      </c>
      <c r="AE152" s="114"/>
      <c r="AF152" s="125"/>
      <c r="AG152" s="125"/>
      <c r="AH152" s="125"/>
      <c r="AI152" s="125"/>
      <c r="AJ152" s="125"/>
      <c r="AK152" s="125"/>
      <c r="AL152" s="128"/>
    </row>
    <row r="153" spans="1:38" s="120" customFormat="1" ht="26.25" customHeight="1" thickBot="1" x14ac:dyDescent="0.25">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366</v>
      </c>
      <c r="C154" s="127" t="s">
        <v>363</v>
      </c>
      <c r="D154" s="125" t="s">
        <v>322</v>
      </c>
      <c r="E154" s="125">
        <f>SUM(E$141, E$153, -1 * IF(OR($B$6=2005,$B$6&gt;=2020),SUM(E$99:E$122),0), IF(AND(ISNUMBER(SEARCH($B$4,"AT|BE|CH|GB|IE|LT|LU|NL")),SUM(E$143:E$149)&gt;0),SUM(E$143:E$149)-SUM(E$27:E$33),0))</f>
        <v>161.49111207822551</v>
      </c>
      <c r="F154" s="125">
        <f>SUM(F$141, F$153, -1 * IF(OR($B$6=2005,$B$6&gt;=2020),SUM(F$99:F$122),0), IF(AND(ISNUMBER(SEARCH($B$4,"AT|BE|CH|GB|IE|LT|LU|NL")),SUM(F$143:F$149)&gt;0),SUM(F$143:F$149)-SUM(F$27:F$33),0))</f>
        <v>101.88380359364417</v>
      </c>
      <c r="G154" s="125">
        <f>SUM(G$141, G$153, IF(AND(ISNUMBER(SEARCH($B$4,"AT|BE|CH|GB|IE|LT|LU|NL")),SUM(G$143:G$149)&gt;0),SUM(G$143:G$149)-SUM(G$27:G$33),0))</f>
        <v>50.017514321649003</v>
      </c>
      <c r="H154" s="125">
        <f>SUM(H$141, H$153, IF(AND(ISNUMBER(SEARCH($B$4,"AT|BE|CH|GB|IE|LT|LU|NL")),SUM(H$143:H$149)&gt;0),SUM(H$143:H$149)-SUM(H$27:H$33),0))</f>
        <v>38.614200006156992</v>
      </c>
      <c r="I154" s="125">
        <f t="shared" ref="I154:AD154" si="3">SUM(I$141, I$153, IF(AND(ISNUMBER(SEARCH($B$4,"AT|BE|CH|GB|IE|LT|LU|NL")),SUM(I$143:I$149)&gt;0),SUM(I$143:I$149)-SUM(I$27:I$33),0))</f>
        <v>20.213313385269583</v>
      </c>
      <c r="J154" s="125">
        <f t="shared" si="3"/>
        <v>34.292724303241378</v>
      </c>
      <c r="K154" s="125">
        <f t="shared" si="3"/>
        <v>48.437666903641031</v>
      </c>
      <c r="L154" s="125">
        <f t="shared" si="3"/>
        <v>4.9667811814011396</v>
      </c>
      <c r="M154" s="125">
        <f t="shared" si="3"/>
        <v>401.56430203827369</v>
      </c>
      <c r="N154" s="125">
        <f t="shared" si="3"/>
        <v>16.338666684657646</v>
      </c>
      <c r="O154" s="125">
        <f t="shared" si="3"/>
        <v>1.1698334321943902</v>
      </c>
      <c r="P154" s="125">
        <f t="shared" si="3"/>
        <v>0.74477423452321179</v>
      </c>
      <c r="Q154" s="125">
        <f t="shared" si="3"/>
        <v>2.6427624256847517</v>
      </c>
      <c r="R154" s="125">
        <f t="shared" si="3"/>
        <v>18.558811577541913</v>
      </c>
      <c r="S154" s="125">
        <f t="shared" si="3"/>
        <v>41.201597343573852</v>
      </c>
      <c r="T154" s="125">
        <f t="shared" si="3"/>
        <v>18.869485406876766</v>
      </c>
      <c r="U154" s="125">
        <f t="shared" si="3"/>
        <v>0</v>
      </c>
      <c r="V154" s="125">
        <f t="shared" si="3"/>
        <v>126.80945114564088</v>
      </c>
      <c r="W154" s="125">
        <f t="shared" si="3"/>
        <v>14.858277148145715</v>
      </c>
      <c r="X154" s="125">
        <f t="shared" si="3"/>
        <v>7.5851437154457262</v>
      </c>
      <c r="Y154" s="125">
        <f t="shared" si="3"/>
        <v>6.0173971644365576</v>
      </c>
      <c r="Z154" s="125">
        <f t="shared" si="3"/>
        <v>4.6592872716511984</v>
      </c>
      <c r="AA154" s="125">
        <f t="shared" si="3"/>
        <v>5.3282261701894305</v>
      </c>
      <c r="AB154" s="125">
        <f t="shared" si="3"/>
        <v>23.590054321722917</v>
      </c>
      <c r="AC154" s="125">
        <f t="shared" si="3"/>
        <v>9.4635346450529543</v>
      </c>
      <c r="AD154" s="125">
        <f t="shared" si="3"/>
        <v>24.257224270723594</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34" t="s">
        <v>326</v>
      </c>
      <c r="C157" s="135" t="s">
        <v>327</v>
      </c>
      <c r="D157" s="136"/>
      <c r="E157" s="136">
        <v>7.3790285908800737</v>
      </c>
      <c r="F157" s="136">
        <v>0.14074398404896851</v>
      </c>
      <c r="G157" s="136">
        <v>0.46054010909244431</v>
      </c>
      <c r="H157" s="136" t="s">
        <v>388</v>
      </c>
      <c r="I157" s="136">
        <v>0.10410853902383627</v>
      </c>
      <c r="J157" s="136">
        <v>0.10410853902383627</v>
      </c>
      <c r="K157" s="136">
        <v>0.10410853902383627</v>
      </c>
      <c r="L157" s="136">
        <v>5.2054269511918133E-2</v>
      </c>
      <c r="M157" s="136">
        <v>1.3484993105873957</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23739.180881053831</v>
      </c>
      <c r="AG157" s="136" t="s">
        <v>388</v>
      </c>
      <c r="AH157" s="136" t="s">
        <v>388</v>
      </c>
      <c r="AI157" s="136" t="s">
        <v>388</v>
      </c>
      <c r="AJ157" s="136" t="s">
        <v>388</v>
      </c>
      <c r="AK157" s="136" t="s">
        <v>388</v>
      </c>
      <c r="AL157" s="134" t="s">
        <v>434</v>
      </c>
    </row>
    <row r="158" spans="1:38" s="115" customFormat="1" ht="26.25" customHeight="1" thickBot="1" x14ac:dyDescent="0.25">
      <c r="A158" s="134" t="s">
        <v>325</v>
      </c>
      <c r="B158" s="134" t="s">
        <v>328</v>
      </c>
      <c r="C158" s="135" t="s">
        <v>329</v>
      </c>
      <c r="D158" s="136"/>
      <c r="E158" s="136">
        <v>0.64339544076865929</v>
      </c>
      <c r="F158" s="136">
        <v>5.8690205311183477E-2</v>
      </c>
      <c r="G158" s="136">
        <v>4.1978585245197063E-2</v>
      </c>
      <c r="H158" s="136" t="s">
        <v>388</v>
      </c>
      <c r="I158" s="136">
        <v>5.1716735746614971E-3</v>
      </c>
      <c r="J158" s="136">
        <v>5.1716735746614971E-3</v>
      </c>
      <c r="K158" s="136">
        <v>5.1716735746614971E-3</v>
      </c>
      <c r="L158" s="136">
        <v>2.5858367873307486E-3</v>
      </c>
      <c r="M158" s="136">
        <v>1.0865802730041896</v>
      </c>
      <c r="N158" s="136">
        <v>0.3407996716281107</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2188.0436101911127</v>
      </c>
      <c r="AG158" s="136" t="s">
        <v>388</v>
      </c>
      <c r="AH158" s="136" t="s">
        <v>388</v>
      </c>
      <c r="AI158" s="136" t="s">
        <v>388</v>
      </c>
      <c r="AJ158" s="136" t="s">
        <v>388</v>
      </c>
      <c r="AK158" s="136" t="s">
        <v>388</v>
      </c>
      <c r="AL158" s="134" t="s">
        <v>434</v>
      </c>
    </row>
    <row r="159" spans="1:38" s="115" customFormat="1" ht="26.25" customHeight="1" thickBot="1" x14ac:dyDescent="0.25">
      <c r="A159" s="134" t="s">
        <v>330</v>
      </c>
      <c r="B159" s="134" t="s">
        <v>331</v>
      </c>
      <c r="C159" s="135" t="s">
        <v>435</v>
      </c>
      <c r="D159" s="136"/>
      <c r="E159" s="136">
        <v>6.5890000000000004</v>
      </c>
      <c r="F159" s="136">
        <v>0.23620000000000002</v>
      </c>
      <c r="G159" s="136">
        <v>1.5584000000000002</v>
      </c>
      <c r="H159" s="136" t="s">
        <v>388</v>
      </c>
      <c r="I159" s="136">
        <v>0.30131010752688175</v>
      </c>
      <c r="J159" s="136">
        <v>0.33188000000000001</v>
      </c>
      <c r="K159" s="136">
        <v>0.33188000000000001</v>
      </c>
      <c r="L159" s="136" t="s">
        <v>388</v>
      </c>
      <c r="M159" s="136">
        <v>0.81279999999999997</v>
      </c>
      <c r="N159" s="136">
        <v>1.7946093241458926E-2</v>
      </c>
      <c r="O159" s="136">
        <v>1.838483365978742E-3</v>
      </c>
      <c r="P159" s="136">
        <v>2.5383548398038654E-3</v>
      </c>
      <c r="Q159" s="136">
        <v>5.1211120203156976E-3</v>
      </c>
      <c r="R159" s="136">
        <v>5.5337393330945311E-2</v>
      </c>
      <c r="S159" s="136">
        <v>2.1884191028913036E-2</v>
      </c>
      <c r="T159" s="136">
        <v>2.4166697801971453</v>
      </c>
      <c r="U159" s="136">
        <v>3.3270309950449231E-3</v>
      </c>
      <c r="V159" s="136">
        <v>0.13130514617347819</v>
      </c>
      <c r="W159" s="136">
        <v>3.9530033862918541E-2</v>
      </c>
      <c r="X159" s="136">
        <v>4.4212405464905743E-4</v>
      </c>
      <c r="Y159" s="136">
        <v>2.5827571805118322E-3</v>
      </c>
      <c r="Z159" s="136">
        <v>1.838483365978742E-3</v>
      </c>
      <c r="AA159" s="136">
        <v>7.0484000677103738E-4</v>
      </c>
      <c r="AB159" s="136">
        <v>5.5682046079106691E-3</v>
      </c>
      <c r="AC159" s="136">
        <v>1.3219319298763757E-2</v>
      </c>
      <c r="AD159" s="136">
        <v>4.3753363228653884E-2</v>
      </c>
      <c r="AE159" s="114"/>
      <c r="AF159" s="136">
        <v>4508.5345454756398</v>
      </c>
      <c r="AG159" s="136" t="s">
        <v>388</v>
      </c>
      <c r="AH159" s="136" t="s">
        <v>388</v>
      </c>
      <c r="AI159" s="136" t="s">
        <v>388</v>
      </c>
      <c r="AJ159" s="136" t="s">
        <v>388</v>
      </c>
      <c r="AK159" s="136" t="s">
        <v>388</v>
      </c>
      <c r="AL159" s="134" t="s">
        <v>434</v>
      </c>
    </row>
    <row r="160" spans="1:38" s="115" customFormat="1" ht="26.25" customHeight="1" thickBot="1" x14ac:dyDescent="0.25">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03B62-4CB8-44E0-9D51-283037D55BA4}">
  <sheetPr codeName="Tabelle37"/>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2.42578125" style="5" customWidth="1"/>
    <col min="2" max="2" width="13.42578125" style="5" customWidth="1"/>
    <col min="3" max="3" width="40.5703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1.28515625" style="5" customWidth="1"/>
    <col min="33"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2013</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2013</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43" t="s">
        <v>50</v>
      </c>
      <c r="C14" s="43" t="s">
        <v>51</v>
      </c>
      <c r="D14" s="45"/>
      <c r="E14" s="93">
        <v>31.699329002673778</v>
      </c>
      <c r="F14" s="93">
        <v>1.1631248246101917</v>
      </c>
      <c r="G14" s="93">
        <v>20.975183895749687</v>
      </c>
      <c r="H14" s="93">
        <v>2.5400000000000002E-3</v>
      </c>
      <c r="I14" s="93">
        <v>0.54062975806692781</v>
      </c>
      <c r="J14" s="93">
        <v>1.6043608408439072</v>
      </c>
      <c r="K14" s="93">
        <v>3.046216391411845</v>
      </c>
      <c r="L14" s="93">
        <v>3.8486975986563976E-2</v>
      </c>
      <c r="M14" s="93">
        <v>13.487207828835924</v>
      </c>
      <c r="N14" s="93">
        <v>2.4398936777852449</v>
      </c>
      <c r="O14" s="93">
        <v>0.12739978900141205</v>
      </c>
      <c r="P14" s="93">
        <v>0.21181372942423379</v>
      </c>
      <c r="Q14" s="93">
        <v>1.0486457503776283</v>
      </c>
      <c r="R14" s="93">
        <v>2.024854950974218</v>
      </c>
      <c r="S14" s="93">
        <v>2.9122156382325204</v>
      </c>
      <c r="T14" s="93">
        <v>3.0746065586120932</v>
      </c>
      <c r="U14" s="15" t="s">
        <v>387</v>
      </c>
      <c r="V14" s="93">
        <v>22.275170969107045</v>
      </c>
      <c r="W14" s="93">
        <v>3.9033194940913885</v>
      </c>
      <c r="X14" s="93">
        <v>0.34113886751608613</v>
      </c>
      <c r="Y14" s="93">
        <v>1.8610690501589963E-2</v>
      </c>
      <c r="Z14" s="93">
        <v>1.0078759710007676E-2</v>
      </c>
      <c r="AA14" s="93">
        <v>1.8781653049012068E-2</v>
      </c>
      <c r="AB14" s="93">
        <v>0.38860997077669585</v>
      </c>
      <c r="AC14" s="93">
        <v>0.39693294772691579</v>
      </c>
      <c r="AD14" s="93">
        <v>0.27770042969717462</v>
      </c>
      <c r="AE14" s="92"/>
      <c r="AF14" s="93">
        <v>6128.4058699999978</v>
      </c>
      <c r="AG14" s="93">
        <v>155649.59127671918</v>
      </c>
      <c r="AH14" s="93">
        <v>53091.600605000014</v>
      </c>
      <c r="AI14" s="93">
        <v>81355.634861999992</v>
      </c>
      <c r="AJ14" s="93">
        <v>8042.3149979999989</v>
      </c>
      <c r="AK14" s="15" t="s">
        <v>388</v>
      </c>
      <c r="AL14" s="38" t="s">
        <v>48</v>
      </c>
    </row>
    <row r="15" spans="1:38" s="2" customFormat="1" ht="26.25" customHeight="1" thickBot="1" x14ac:dyDescent="0.25">
      <c r="A15" s="43" t="s">
        <v>52</v>
      </c>
      <c r="B15" s="43" t="s">
        <v>53</v>
      </c>
      <c r="C15" s="43" t="s">
        <v>54</v>
      </c>
      <c r="D15" s="45"/>
      <c r="E15" s="93">
        <v>3.2084881004699999</v>
      </c>
      <c r="F15" s="93">
        <v>7.0998966895000001E-2</v>
      </c>
      <c r="G15" s="93">
        <v>6.4638402013930092</v>
      </c>
      <c r="H15" s="15" t="s">
        <v>388</v>
      </c>
      <c r="I15" s="93">
        <v>3.9629218985796646E-2</v>
      </c>
      <c r="J15" s="93">
        <v>0.15598407062396918</v>
      </c>
      <c r="K15" s="93">
        <v>0.54359882999999987</v>
      </c>
      <c r="L15" s="93">
        <v>6.5510397601463294E-3</v>
      </c>
      <c r="M15" s="93">
        <v>2.6632910249499999</v>
      </c>
      <c r="N15" s="93">
        <v>3.753334652605</v>
      </c>
      <c r="O15" s="93">
        <v>9.1275589809700006E-2</v>
      </c>
      <c r="P15" s="93">
        <v>1.7974197564649998E-2</v>
      </c>
      <c r="Q15" s="93">
        <v>0.60726548509200007</v>
      </c>
      <c r="R15" s="93">
        <v>4.699849315721</v>
      </c>
      <c r="S15" s="93">
        <v>1.7028160882355001</v>
      </c>
      <c r="T15" s="93">
        <v>1.8831687105999999</v>
      </c>
      <c r="U15" s="15" t="s">
        <v>387</v>
      </c>
      <c r="V15" s="93">
        <v>8.003263150651998</v>
      </c>
      <c r="W15" s="93">
        <v>9.8682334133499985E-2</v>
      </c>
      <c r="X15" s="93">
        <v>3.3623355553235403E-3</v>
      </c>
      <c r="Y15" s="93">
        <v>1.3976790916035468E-3</v>
      </c>
      <c r="Z15" s="93">
        <v>1.3085546882081779E-3</v>
      </c>
      <c r="AA15" s="93">
        <v>2.0171993662647333E-3</v>
      </c>
      <c r="AB15" s="93">
        <v>8.0857687013999972E-3</v>
      </c>
      <c r="AC15" s="15" t="s">
        <v>388</v>
      </c>
      <c r="AD15" s="15" t="s">
        <v>388</v>
      </c>
      <c r="AE15" s="92"/>
      <c r="AF15" s="93">
        <v>28548.513287000002</v>
      </c>
      <c r="AG15" s="93" t="s">
        <v>388</v>
      </c>
      <c r="AH15" s="93">
        <v>16155.132535999999</v>
      </c>
      <c r="AI15" s="93" t="s">
        <v>388</v>
      </c>
      <c r="AJ15" s="93">
        <v>1459.8441499999999</v>
      </c>
      <c r="AK15" s="15" t="s">
        <v>388</v>
      </c>
      <c r="AL15" s="38" t="s">
        <v>48</v>
      </c>
    </row>
    <row r="16" spans="1:38" s="2" customFormat="1" ht="26.25" customHeight="1" thickBot="1" x14ac:dyDescent="0.25">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43" t="s">
        <v>57</v>
      </c>
      <c r="C17" s="43" t="s">
        <v>58</v>
      </c>
      <c r="D17" s="45"/>
      <c r="E17" s="93">
        <v>3.3773205308800018</v>
      </c>
      <c r="F17" s="93">
        <v>2.377257957900001E-2</v>
      </c>
      <c r="G17" s="93">
        <v>0.64918824171193179</v>
      </c>
      <c r="H17" s="15" t="s">
        <v>388</v>
      </c>
      <c r="I17" s="93">
        <v>1.571659656415322E-2</v>
      </c>
      <c r="J17" s="93">
        <v>2.8520551556426087E-2</v>
      </c>
      <c r="K17" s="93">
        <v>4.5668626179999998E-2</v>
      </c>
      <c r="L17" s="93">
        <v>2.0744931099833416E-3</v>
      </c>
      <c r="M17" s="93">
        <v>1.0930029239599999</v>
      </c>
      <c r="N17" s="93">
        <v>1.2219762000000002E-2</v>
      </c>
      <c r="O17" s="93">
        <v>2.1749502160000003E-4</v>
      </c>
      <c r="P17" s="93">
        <v>5.7916535999999999E-5</v>
      </c>
      <c r="Q17" s="93">
        <v>1.0013684800000001E-3</v>
      </c>
      <c r="R17" s="93">
        <v>1.1477100119999999E-3</v>
      </c>
      <c r="S17" s="93">
        <v>1.6678051080000001E-3</v>
      </c>
      <c r="T17" s="93">
        <v>0.11741583999999999</v>
      </c>
      <c r="U17" s="15" t="s">
        <v>387</v>
      </c>
      <c r="V17" s="93">
        <v>2.0104920143999998E-2</v>
      </c>
      <c r="W17" s="93">
        <v>1.0176853780999997E-2</v>
      </c>
      <c r="X17" s="93">
        <v>1.2767036648564853E-4</v>
      </c>
      <c r="Y17" s="93">
        <v>9.3742629403316738E-4</v>
      </c>
      <c r="Z17" s="93">
        <v>1.0984052168761262E-4</v>
      </c>
      <c r="AA17" s="93">
        <v>9.6449591393571983E-5</v>
      </c>
      <c r="AB17" s="93">
        <v>1.2713867736000007E-3</v>
      </c>
      <c r="AC17" s="93">
        <v>3.9371920000000002E-4</v>
      </c>
      <c r="AD17" s="93">
        <v>8.9448010000000008E-2</v>
      </c>
      <c r="AE17" s="92"/>
      <c r="AF17" s="93">
        <v>3811.5836760000002</v>
      </c>
      <c r="AG17" s="93">
        <v>19507.330000000002</v>
      </c>
      <c r="AH17" s="93">
        <v>2057.2935889999994</v>
      </c>
      <c r="AI17" s="93">
        <v>13.5</v>
      </c>
      <c r="AJ17" s="15" t="s">
        <v>388</v>
      </c>
      <c r="AK17" s="15" t="s">
        <v>388</v>
      </c>
      <c r="AL17" s="38" t="s">
        <v>48</v>
      </c>
    </row>
    <row r="18" spans="1:38" s="2" customFormat="1" ht="26.25" customHeight="1" thickBot="1" x14ac:dyDescent="0.25">
      <c r="A18" s="43" t="s">
        <v>52</v>
      </c>
      <c r="B18" s="43" t="s">
        <v>59</v>
      </c>
      <c r="C18" s="43" t="s">
        <v>60</v>
      </c>
      <c r="D18" s="45"/>
      <c r="E18" s="93">
        <v>0.12459379670000001</v>
      </c>
      <c r="F18" s="93">
        <v>1.194603336E-3</v>
      </c>
      <c r="G18" s="93">
        <v>2.5038617249978787</v>
      </c>
      <c r="H18" s="15" t="s">
        <v>388</v>
      </c>
      <c r="I18" s="93">
        <v>4.1371955291011966E-3</v>
      </c>
      <c r="J18" s="93">
        <v>7.4213131594061468E-3</v>
      </c>
      <c r="K18" s="93">
        <v>1.2430915750999999E-2</v>
      </c>
      <c r="L18" s="93">
        <v>1.0365411904111491E-3</v>
      </c>
      <c r="M18" s="93">
        <v>2.5521396980000003E-2</v>
      </c>
      <c r="N18" s="93">
        <v>7.5875000000000009E-4</v>
      </c>
      <c r="O18" s="93">
        <v>9.1050000000000001E-6</v>
      </c>
      <c r="P18" s="93">
        <v>2.6436E-6</v>
      </c>
      <c r="Q18" s="93">
        <v>6.0700000000000005E-5</v>
      </c>
      <c r="R18" s="93">
        <v>0.22752640149000003</v>
      </c>
      <c r="S18" s="93">
        <v>2.2029999999999999E-4</v>
      </c>
      <c r="T18" s="93">
        <v>3.1103200000000001E-2</v>
      </c>
      <c r="U18" s="15" t="s">
        <v>387</v>
      </c>
      <c r="V18" s="93">
        <v>3.6420000000000002E-4</v>
      </c>
      <c r="W18" s="93">
        <v>1.330891819E-3</v>
      </c>
      <c r="X18" s="93">
        <v>1.7835752283279914E-4</v>
      </c>
      <c r="Y18" s="93">
        <v>1.4025036721709676E-3</v>
      </c>
      <c r="Z18" s="93">
        <v>1.5926686287943644E-4</v>
      </c>
      <c r="AA18" s="93">
        <v>1.4048475611679666E-4</v>
      </c>
      <c r="AB18" s="93">
        <v>1.8806128139999998E-3</v>
      </c>
      <c r="AC18" s="93">
        <v>1.4078823600000001E-4</v>
      </c>
      <c r="AD18" s="93">
        <v>3.8603225999999997E-2</v>
      </c>
      <c r="AE18" s="92"/>
      <c r="AF18" s="93">
        <v>1002.972049</v>
      </c>
      <c r="AG18" s="93">
        <v>227.0778</v>
      </c>
      <c r="AH18" s="93">
        <v>53.97</v>
      </c>
      <c r="AI18" s="15" t="s">
        <v>388</v>
      </c>
      <c r="AJ18" s="15" t="s">
        <v>388</v>
      </c>
      <c r="AK18" s="15" t="s">
        <v>388</v>
      </c>
      <c r="AL18" s="38" t="s">
        <v>48</v>
      </c>
    </row>
    <row r="19" spans="1:38" s="2" customFormat="1" ht="26.25" customHeight="1" thickBot="1" x14ac:dyDescent="0.25">
      <c r="A19" s="43" t="s">
        <v>52</v>
      </c>
      <c r="B19" s="43" t="s">
        <v>61</v>
      </c>
      <c r="C19" s="43" t="s">
        <v>62</v>
      </c>
      <c r="D19" s="45"/>
      <c r="E19" s="93">
        <v>1.3240182875800002</v>
      </c>
      <c r="F19" s="93">
        <v>9.3393658350000019E-3</v>
      </c>
      <c r="G19" s="93">
        <v>1.1357437149584861</v>
      </c>
      <c r="H19" s="15" t="s">
        <v>388</v>
      </c>
      <c r="I19" s="93">
        <v>5.6302082881964338E-2</v>
      </c>
      <c r="J19" s="93">
        <v>9.1536047847029733E-2</v>
      </c>
      <c r="K19" s="93">
        <v>0.11814099654900002</v>
      </c>
      <c r="L19" s="93">
        <v>1.3411904059414141E-2</v>
      </c>
      <c r="M19" s="93">
        <v>0.33221026076999993</v>
      </c>
      <c r="N19" s="93">
        <v>5.0062750740000002E-2</v>
      </c>
      <c r="O19" s="93">
        <v>1.0529007332000006E-3</v>
      </c>
      <c r="P19" s="93">
        <v>1.0962387472899999E-3</v>
      </c>
      <c r="Q19" s="93">
        <v>8.6924934935000003E-3</v>
      </c>
      <c r="R19" s="93">
        <v>1.6200472654999999E-2</v>
      </c>
      <c r="S19" s="93">
        <v>2.2235734626999997E-2</v>
      </c>
      <c r="T19" s="93">
        <v>0.37167050291199993</v>
      </c>
      <c r="U19" s="15" t="s">
        <v>387</v>
      </c>
      <c r="V19" s="93">
        <v>9.9822249336000021E-2</v>
      </c>
      <c r="W19" s="93">
        <v>1.3104026849700004E-2</v>
      </c>
      <c r="X19" s="93">
        <v>5.6174991600614372E-4</v>
      </c>
      <c r="Y19" s="93">
        <v>3.9631270846667722E-3</v>
      </c>
      <c r="Z19" s="93">
        <v>4.7316952366483394E-4</v>
      </c>
      <c r="AA19" s="93">
        <v>4.1438387032224948E-4</v>
      </c>
      <c r="AB19" s="93">
        <v>5.4124303946599985E-3</v>
      </c>
      <c r="AC19" s="93">
        <v>9.1067041999999998E-4</v>
      </c>
      <c r="AD19" s="93">
        <v>0.16777875568000003</v>
      </c>
      <c r="AE19" s="92"/>
      <c r="AF19" s="93">
        <v>13279.441220000002</v>
      </c>
      <c r="AG19" s="93">
        <v>949.98851500000001</v>
      </c>
      <c r="AH19" s="93">
        <v>1126.8769200000004</v>
      </c>
      <c r="AI19" s="93">
        <v>418.70799999999997</v>
      </c>
      <c r="AJ19" s="93">
        <v>65.223727999999994</v>
      </c>
      <c r="AK19" s="15" t="s">
        <v>388</v>
      </c>
      <c r="AL19" s="38" t="s">
        <v>48</v>
      </c>
    </row>
    <row r="20" spans="1:38" s="2" customFormat="1" ht="26.25" customHeight="1" thickBot="1" x14ac:dyDescent="0.25">
      <c r="A20" s="43" t="s">
        <v>52</v>
      </c>
      <c r="B20" s="43" t="s">
        <v>63</v>
      </c>
      <c r="C20" s="43" t="s">
        <v>64</v>
      </c>
      <c r="D20" s="45"/>
      <c r="E20" s="93">
        <v>18.170551445089995</v>
      </c>
      <c r="F20" s="93">
        <v>0.31950484803000001</v>
      </c>
      <c r="G20" s="93">
        <v>4.0190538149456856</v>
      </c>
      <c r="H20" s="15" t="s">
        <v>388</v>
      </c>
      <c r="I20" s="93">
        <v>1.2997290842224734</v>
      </c>
      <c r="J20" s="93">
        <v>1.7942282286947002</v>
      </c>
      <c r="K20" s="93">
        <v>2.0389658378740001</v>
      </c>
      <c r="L20" s="93">
        <v>1.1742150441078614E-2</v>
      </c>
      <c r="M20" s="93">
        <v>19.355371890109982</v>
      </c>
      <c r="N20" s="93">
        <v>3.3825063795078774</v>
      </c>
      <c r="O20" s="93">
        <v>0.259796685691565</v>
      </c>
      <c r="P20" s="93">
        <v>0.13937143454495926</v>
      </c>
      <c r="Q20" s="93">
        <v>0.17404424236249996</v>
      </c>
      <c r="R20" s="93">
        <v>0.14956429095251009</v>
      </c>
      <c r="S20" s="93">
        <v>0.74787313821634982</v>
      </c>
      <c r="T20" s="93">
        <v>0.59641743189857011</v>
      </c>
      <c r="U20" s="15" t="s">
        <v>387</v>
      </c>
      <c r="V20" s="93">
        <v>2.0672583210557134</v>
      </c>
      <c r="W20" s="93">
        <v>1.4594946651490495</v>
      </c>
      <c r="X20" s="93">
        <v>5.2278310648941867E-2</v>
      </c>
      <c r="Y20" s="93">
        <v>0.1020375982000301</v>
      </c>
      <c r="Z20" s="93">
        <v>2.7293396197215533E-2</v>
      </c>
      <c r="AA20" s="93">
        <v>2.2049868245612548E-2</v>
      </c>
      <c r="AB20" s="93">
        <v>0.20365917329180003</v>
      </c>
      <c r="AC20" s="93">
        <v>0.14852330852599993</v>
      </c>
      <c r="AD20" s="93">
        <v>0.10205686202264003</v>
      </c>
      <c r="AE20" s="92"/>
      <c r="AF20" s="93">
        <v>6804.9413260000056</v>
      </c>
      <c r="AG20" s="93">
        <v>9511.668399000002</v>
      </c>
      <c r="AH20" s="93">
        <v>25363.817912999999</v>
      </c>
      <c r="AI20" s="93">
        <v>175278.81132299997</v>
      </c>
      <c r="AJ20" s="93">
        <v>2832.188686</v>
      </c>
      <c r="AK20" s="15" t="s">
        <v>388</v>
      </c>
      <c r="AL20" s="38" t="s">
        <v>48</v>
      </c>
    </row>
    <row r="21" spans="1:38" s="2" customFormat="1" ht="26.25" customHeight="1" thickBot="1" x14ac:dyDescent="0.25">
      <c r="A21" s="43" t="s">
        <v>52</v>
      </c>
      <c r="B21" s="43" t="s">
        <v>65</v>
      </c>
      <c r="C21" s="43" t="s">
        <v>66</v>
      </c>
      <c r="D21" s="45"/>
      <c r="E21" s="93">
        <v>0.47836875126000006</v>
      </c>
      <c r="F21" s="93">
        <v>2.8994168348999989E-2</v>
      </c>
      <c r="G21" s="93">
        <v>0.71899403058568334</v>
      </c>
      <c r="H21" s="15" t="s">
        <v>388</v>
      </c>
      <c r="I21" s="93">
        <v>1.6048051754027886E-2</v>
      </c>
      <c r="J21" s="93">
        <v>3.3860970861769861E-2</v>
      </c>
      <c r="K21" s="93">
        <v>5.1248278623E-2</v>
      </c>
      <c r="L21" s="93">
        <v>4.1892478571598502E-3</v>
      </c>
      <c r="M21" s="93">
        <v>0.20626550522000006</v>
      </c>
      <c r="N21" s="93">
        <v>0.12504843246200001</v>
      </c>
      <c r="O21" s="93">
        <v>3.2332655221199995E-3</v>
      </c>
      <c r="P21" s="93">
        <v>4.9738228093299973E-3</v>
      </c>
      <c r="Q21" s="93">
        <v>4.3710148961999984E-2</v>
      </c>
      <c r="R21" s="93">
        <v>0.10252772984930002</v>
      </c>
      <c r="S21" s="93">
        <v>0.12287754059479997</v>
      </c>
      <c r="T21" s="93">
        <v>0.26625718059080006</v>
      </c>
      <c r="U21" s="15" t="s">
        <v>387</v>
      </c>
      <c r="V21" s="93">
        <v>0.39215445341000005</v>
      </c>
      <c r="W21" s="93">
        <v>3.0564483160900009E-2</v>
      </c>
      <c r="X21" s="93">
        <v>7.6089840542079284E-4</v>
      </c>
      <c r="Y21" s="93">
        <v>2.415257284808361E-3</v>
      </c>
      <c r="Z21" s="93">
        <v>4.5571475503053947E-4</v>
      </c>
      <c r="AA21" s="93">
        <v>3.7856839299230561E-4</v>
      </c>
      <c r="AB21" s="93">
        <v>4.0104388382519989E-3</v>
      </c>
      <c r="AC21" s="93">
        <v>2.11202740602E-3</v>
      </c>
      <c r="AD21" s="93">
        <v>0.1726625926498</v>
      </c>
      <c r="AE21" s="92"/>
      <c r="AF21" s="93">
        <v>910.06126099999983</v>
      </c>
      <c r="AG21" s="93">
        <v>2096.6683849999999</v>
      </c>
      <c r="AH21" s="93">
        <v>330.06</v>
      </c>
      <c r="AI21" s="93">
        <v>353.88920200000001</v>
      </c>
      <c r="AJ21" s="15" t="s">
        <v>388</v>
      </c>
      <c r="AK21" s="15" t="s">
        <v>388</v>
      </c>
      <c r="AL21" s="38" t="s">
        <v>48</v>
      </c>
    </row>
    <row r="22" spans="1:38" s="2" customFormat="1" ht="26.25" customHeight="1" thickBot="1" x14ac:dyDescent="0.25">
      <c r="A22" s="43" t="s">
        <v>52</v>
      </c>
      <c r="B22" s="43" t="s">
        <v>67</v>
      </c>
      <c r="C22" s="43" t="s">
        <v>68</v>
      </c>
      <c r="D22" s="45"/>
      <c r="E22" s="93">
        <v>2.8179341592200005</v>
      </c>
      <c r="F22" s="93">
        <v>8.9057503899999963E-3</v>
      </c>
      <c r="G22" s="93">
        <v>0.8335699905992261</v>
      </c>
      <c r="H22" s="15" t="s">
        <v>388</v>
      </c>
      <c r="I22" s="93">
        <v>6.6077183207363582E-2</v>
      </c>
      <c r="J22" s="93">
        <v>0.12836544610355793</v>
      </c>
      <c r="K22" s="93">
        <v>0.22900690449</v>
      </c>
      <c r="L22" s="93">
        <v>9.0786290462616659E-3</v>
      </c>
      <c r="M22" s="93">
        <v>10.34311872358</v>
      </c>
      <c r="N22" s="93">
        <v>1.8951460465200005</v>
      </c>
      <c r="O22" s="93">
        <v>4.8754455591399994E-2</v>
      </c>
      <c r="P22" s="93">
        <v>2.1876126658339996E-2</v>
      </c>
      <c r="Q22" s="93">
        <v>0.31745153311399987</v>
      </c>
      <c r="R22" s="93">
        <v>2.2573622171080006</v>
      </c>
      <c r="S22" s="93">
        <v>0.86485340247500009</v>
      </c>
      <c r="T22" s="93">
        <v>1.9475541383000001</v>
      </c>
      <c r="U22" s="15" t="s">
        <v>387</v>
      </c>
      <c r="V22" s="93">
        <v>4.1465450838319997</v>
      </c>
      <c r="W22" s="93">
        <v>6.7799890610799982E-2</v>
      </c>
      <c r="X22" s="93">
        <v>1.4207253098874361E-3</v>
      </c>
      <c r="Y22" s="93">
        <v>4.5859366145232644E-3</v>
      </c>
      <c r="Z22" s="93">
        <v>8.5600247250059987E-4</v>
      </c>
      <c r="AA22" s="93">
        <v>7.1177540478870049E-4</v>
      </c>
      <c r="AB22" s="93">
        <v>7.5744398017000003E-3</v>
      </c>
      <c r="AC22" s="93">
        <v>1.86161908006E-3</v>
      </c>
      <c r="AD22" s="93">
        <v>0.38751240950780003</v>
      </c>
      <c r="AE22" s="92"/>
      <c r="AF22" s="93">
        <v>3744.4043589999997</v>
      </c>
      <c r="AG22" s="93">
        <v>2965.5845610000001</v>
      </c>
      <c r="AH22" s="93">
        <v>1220.7423960000001</v>
      </c>
      <c r="AI22" s="93">
        <v>136.51162999999997</v>
      </c>
      <c r="AJ22" s="93">
        <v>1355.5023779999999</v>
      </c>
      <c r="AK22" s="15" t="s">
        <v>388</v>
      </c>
      <c r="AL22" s="38" t="s">
        <v>48</v>
      </c>
    </row>
    <row r="23" spans="1:38" s="2" customFormat="1" ht="26.25" customHeight="1" thickBot="1" x14ac:dyDescent="0.25">
      <c r="A23" s="43" t="s">
        <v>69</v>
      </c>
      <c r="B23" s="43" t="s">
        <v>377</v>
      </c>
      <c r="C23" s="43" t="s">
        <v>390</v>
      </c>
      <c r="D23" s="45"/>
      <c r="E23" s="93">
        <v>8.8304263051633107</v>
      </c>
      <c r="F23" s="93">
        <v>1.8112045918359314</v>
      </c>
      <c r="G23" s="93">
        <v>4.1812247601906473E-3</v>
      </c>
      <c r="H23" s="93">
        <v>2.809332121688502E-3</v>
      </c>
      <c r="I23" s="93">
        <v>0.55558460750536531</v>
      </c>
      <c r="J23" s="93">
        <v>0.55558460750536531</v>
      </c>
      <c r="K23" s="93">
        <v>0.55558460750536531</v>
      </c>
      <c r="L23" s="93">
        <v>0.33755944998127851</v>
      </c>
      <c r="M23" s="93">
        <v>9.3186146550734126</v>
      </c>
      <c r="N23" s="15" t="s">
        <v>388</v>
      </c>
      <c r="O23" s="93">
        <v>3.5147319668278033E-3</v>
      </c>
      <c r="P23" s="15" t="s">
        <v>388</v>
      </c>
      <c r="Q23" s="15" t="s">
        <v>388</v>
      </c>
      <c r="R23" s="93">
        <v>1.7573659834139017E-2</v>
      </c>
      <c r="S23" s="93">
        <v>0.59750443436072642</v>
      </c>
      <c r="T23" s="93">
        <v>2.4603123767794628E-2</v>
      </c>
      <c r="U23" s="93">
        <v>3.5147319668278037E-3</v>
      </c>
      <c r="V23" s="93">
        <v>0.35147319668278021</v>
      </c>
      <c r="W23" s="15" t="s">
        <v>388</v>
      </c>
      <c r="X23" s="93">
        <v>1.0613758905830706E-2</v>
      </c>
      <c r="Y23" s="93">
        <v>1.7504096828791716E-2</v>
      </c>
      <c r="Z23" s="15" t="s">
        <v>388</v>
      </c>
      <c r="AA23" s="15" t="s">
        <v>388</v>
      </c>
      <c r="AB23" s="93">
        <v>2.8117855734622426E-2</v>
      </c>
      <c r="AC23" s="15" t="s">
        <v>388</v>
      </c>
      <c r="AD23" s="15" t="s">
        <v>388</v>
      </c>
      <c r="AE23" s="92"/>
      <c r="AF23" s="93">
        <v>15188.018277852743</v>
      </c>
      <c r="AG23" s="15" t="s">
        <v>388</v>
      </c>
      <c r="AH23" s="15" t="s">
        <v>388</v>
      </c>
      <c r="AI23" s="93">
        <v>5.1567817669901785</v>
      </c>
      <c r="AJ23" s="15" t="s">
        <v>388</v>
      </c>
      <c r="AK23" s="15" t="s">
        <v>388</v>
      </c>
      <c r="AL23" s="38" t="s">
        <v>48</v>
      </c>
    </row>
    <row r="24" spans="1:38" s="2" customFormat="1" ht="26.25" customHeight="1" thickBot="1" x14ac:dyDescent="0.25">
      <c r="A24" s="43" t="s">
        <v>52</v>
      </c>
      <c r="B24" s="43" t="s">
        <v>70</v>
      </c>
      <c r="C24" s="43" t="s">
        <v>71</v>
      </c>
      <c r="D24" s="45"/>
      <c r="E24" s="93">
        <v>2.1372042616800004</v>
      </c>
      <c r="F24" s="93">
        <v>0.16324967564000001</v>
      </c>
      <c r="G24" s="93">
        <v>0.63834284223117144</v>
      </c>
      <c r="H24" s="93">
        <v>1.25E-3</v>
      </c>
      <c r="I24" s="93">
        <v>0.16826981437722008</v>
      </c>
      <c r="J24" s="93">
        <v>0.37504428622718811</v>
      </c>
      <c r="K24" s="93">
        <v>0.81707184180699954</v>
      </c>
      <c r="L24" s="93">
        <v>2.2317148600596276E-2</v>
      </c>
      <c r="M24" s="93">
        <v>3.3621119999599998</v>
      </c>
      <c r="N24" s="93">
        <v>0.2402504728131232</v>
      </c>
      <c r="O24" s="93">
        <v>1.8909534217854986E-2</v>
      </c>
      <c r="P24" s="93">
        <v>9.5390106285646384E-3</v>
      </c>
      <c r="Q24" s="93">
        <v>1.3580966288338461E-2</v>
      </c>
      <c r="R24" s="93">
        <v>0.13941097860145002</v>
      </c>
      <c r="S24" s="93">
        <v>0.39080577585450021</v>
      </c>
      <c r="T24" s="93">
        <v>0.32051779263189983</v>
      </c>
      <c r="U24" s="15" t="s">
        <v>387</v>
      </c>
      <c r="V24" s="93">
        <v>3.7130688118268584</v>
      </c>
      <c r="W24" s="93">
        <v>0.72970806483169981</v>
      </c>
      <c r="X24" s="93">
        <v>4.2772178519179797E-2</v>
      </c>
      <c r="Y24" s="93">
        <v>7.0755925842039755E-2</v>
      </c>
      <c r="Z24" s="93">
        <v>2.1531601814649606E-2</v>
      </c>
      <c r="AA24" s="93">
        <v>1.7252443795330821E-2</v>
      </c>
      <c r="AB24" s="93">
        <v>0.15231214997119996</v>
      </c>
      <c r="AC24" s="93">
        <v>0.22616021393999999</v>
      </c>
      <c r="AD24" s="93">
        <v>0.15779376310568</v>
      </c>
      <c r="AE24" s="92"/>
      <c r="AF24" s="93">
        <v>1719.5774400000007</v>
      </c>
      <c r="AG24" s="93">
        <v>544.55167100000006</v>
      </c>
      <c r="AH24" s="93">
        <v>1225.159206</v>
      </c>
      <c r="AI24" s="93">
        <v>7095.8044939999991</v>
      </c>
      <c r="AJ24" s="93">
        <v>4293.2250480000002</v>
      </c>
      <c r="AK24" s="15" t="s">
        <v>388</v>
      </c>
      <c r="AL24" s="38" t="s">
        <v>48</v>
      </c>
    </row>
    <row r="25" spans="1:38" s="2" customFormat="1" ht="26.25" customHeight="1" thickBot="1" x14ac:dyDescent="0.25">
      <c r="A25" s="43" t="s">
        <v>72</v>
      </c>
      <c r="B25" s="43" t="s">
        <v>73</v>
      </c>
      <c r="C25" s="43" t="s">
        <v>74</v>
      </c>
      <c r="D25" s="45"/>
      <c r="E25" s="93">
        <v>0.62027003825672411</v>
      </c>
      <c r="F25" s="93">
        <v>9.6355278993317806E-2</v>
      </c>
      <c r="G25" s="93">
        <v>3.9281872067254558E-2</v>
      </c>
      <c r="H25" s="15" t="s">
        <v>388</v>
      </c>
      <c r="I25" s="93">
        <v>4.9200048027464201E-3</v>
      </c>
      <c r="J25" s="93">
        <v>4.9200048027464201E-3</v>
      </c>
      <c r="K25" s="93">
        <v>4.9200048027464201E-3</v>
      </c>
      <c r="L25" s="93">
        <v>2.46000240137321E-3</v>
      </c>
      <c r="M25" s="93">
        <v>0.66058204015237332</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2024.8387663533279</v>
      </c>
      <c r="AG25" s="15" t="s">
        <v>388</v>
      </c>
      <c r="AH25" s="15" t="s">
        <v>388</v>
      </c>
      <c r="AI25" s="15" t="s">
        <v>388</v>
      </c>
      <c r="AJ25" s="15" t="s">
        <v>388</v>
      </c>
      <c r="AK25" s="15" t="s">
        <v>388</v>
      </c>
      <c r="AL25" s="38" t="s">
        <v>48</v>
      </c>
    </row>
    <row r="26" spans="1:38" s="2" customFormat="1" ht="26.25" customHeight="1" thickBot="1" x14ac:dyDescent="0.25">
      <c r="A26" s="43" t="s">
        <v>72</v>
      </c>
      <c r="B26" s="43" t="s">
        <v>75</v>
      </c>
      <c r="C26" s="43" t="s">
        <v>76</v>
      </c>
      <c r="D26" s="45"/>
      <c r="E26" s="93">
        <v>0.15860229017831182</v>
      </c>
      <c r="F26" s="93">
        <v>3.0469009610683426E-2</v>
      </c>
      <c r="G26" s="93">
        <v>1.1688675658196078E-2</v>
      </c>
      <c r="H26" s="15" t="s">
        <v>388</v>
      </c>
      <c r="I26" s="93">
        <v>1.0741948549058405E-3</v>
      </c>
      <c r="J26" s="93">
        <v>1.0741948549058405E-3</v>
      </c>
      <c r="K26" s="93">
        <v>1.0741948549058405E-3</v>
      </c>
      <c r="L26" s="93">
        <v>5.3709742745292023E-4</v>
      </c>
      <c r="M26" s="93">
        <v>0.36029789716227878</v>
      </c>
      <c r="N26" s="93">
        <v>6.6439932812571129E-2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607.23108349657593</v>
      </c>
      <c r="AG26" s="15" t="s">
        <v>388</v>
      </c>
      <c r="AH26" s="15" t="s">
        <v>388</v>
      </c>
      <c r="AI26" s="15" t="s">
        <v>388</v>
      </c>
      <c r="AJ26" s="15" t="s">
        <v>388</v>
      </c>
      <c r="AK26" s="15" t="s">
        <v>388</v>
      </c>
      <c r="AL26" s="38" t="s">
        <v>48</v>
      </c>
    </row>
    <row r="27" spans="1:38" s="2" customFormat="1" ht="26.25" customHeight="1" thickBot="1" x14ac:dyDescent="0.25">
      <c r="A27" s="43" t="s">
        <v>77</v>
      </c>
      <c r="B27" s="43" t="s">
        <v>78</v>
      </c>
      <c r="C27" s="43" t="s">
        <v>79</v>
      </c>
      <c r="D27" s="45"/>
      <c r="E27" s="93">
        <v>17.219872531612967</v>
      </c>
      <c r="F27" s="93">
        <v>3.8775515472020232</v>
      </c>
      <c r="G27" s="93">
        <v>2.7783740757828881E-2</v>
      </c>
      <c r="H27" s="93">
        <v>1.2281143761424724</v>
      </c>
      <c r="I27" s="93">
        <v>0.43891159986310452</v>
      </c>
      <c r="J27" s="93">
        <v>0.43891159986310452</v>
      </c>
      <c r="K27" s="93">
        <v>0.43891159986310457</v>
      </c>
      <c r="L27" s="93">
        <v>0.23242565231090434</v>
      </c>
      <c r="M27" s="93">
        <v>45.392860037767704</v>
      </c>
      <c r="N27" s="93">
        <v>2.5734194949304651E-3</v>
      </c>
      <c r="O27" s="93">
        <v>3.1218878190870816E-4</v>
      </c>
      <c r="P27" s="93">
        <v>1.5952375752428798E-2</v>
      </c>
      <c r="Q27" s="93">
        <v>4.8726048277826213E-4</v>
      </c>
      <c r="R27" s="93">
        <v>1.5090661476634697E-2</v>
      </c>
      <c r="S27" s="93">
        <v>1.0497095307427528E-2</v>
      </c>
      <c r="T27" s="93">
        <v>3.3055113432221435E-3</v>
      </c>
      <c r="U27" s="93">
        <v>3.501434017391081E-4</v>
      </c>
      <c r="V27" s="93">
        <v>5.8912299881864826E-2</v>
      </c>
      <c r="W27" s="93">
        <v>0.94341398038180313</v>
      </c>
      <c r="X27" s="93">
        <v>2.3786016744564643E-2</v>
      </c>
      <c r="Y27" s="93">
        <v>2.7835919086112333E-2</v>
      </c>
      <c r="Z27" s="93">
        <v>1.4304856440501392E-2</v>
      </c>
      <c r="AA27" s="93">
        <v>2.8296179020574283E-2</v>
      </c>
      <c r="AB27" s="93">
        <v>9.4222971291752652E-2</v>
      </c>
      <c r="AC27" s="93">
        <v>0.12785093323660962</v>
      </c>
      <c r="AD27" s="93">
        <v>1.8901400547167375E-4</v>
      </c>
      <c r="AE27" s="92"/>
      <c r="AF27" s="93">
        <v>84588.96715945669</v>
      </c>
      <c r="AG27" s="15" t="s">
        <v>388</v>
      </c>
      <c r="AH27" s="93">
        <v>28.815469642529919</v>
      </c>
      <c r="AI27" s="93">
        <v>4675.4059052564417</v>
      </c>
      <c r="AJ27" s="15" t="s">
        <v>388</v>
      </c>
      <c r="AK27" s="15" t="s">
        <v>388</v>
      </c>
      <c r="AL27" s="38" t="s">
        <v>48</v>
      </c>
    </row>
    <row r="28" spans="1:38" s="2" customFormat="1" ht="26.25" customHeight="1" thickBot="1" x14ac:dyDescent="0.25">
      <c r="A28" s="43" t="s">
        <v>77</v>
      </c>
      <c r="B28" s="43" t="s">
        <v>80</v>
      </c>
      <c r="C28" s="43" t="s">
        <v>81</v>
      </c>
      <c r="D28" s="45"/>
      <c r="E28" s="93">
        <v>5.2709082362081405</v>
      </c>
      <c r="F28" s="93">
        <v>0.59200879929581685</v>
      </c>
      <c r="G28" s="93">
        <v>3.0366703045842922E-3</v>
      </c>
      <c r="H28" s="93">
        <v>1.0356381494051638E-2</v>
      </c>
      <c r="I28" s="93">
        <v>0.43646800028647942</v>
      </c>
      <c r="J28" s="93">
        <v>0.43646800028647942</v>
      </c>
      <c r="K28" s="93">
        <v>0.43646800028647942</v>
      </c>
      <c r="L28" s="93">
        <v>0.23993584489214112</v>
      </c>
      <c r="M28" s="93">
        <v>4.2192157546626934</v>
      </c>
      <c r="N28" s="93">
        <v>1.6241899697658706E-4</v>
      </c>
      <c r="O28" s="93">
        <v>1.6551442336674533E-5</v>
      </c>
      <c r="P28" s="93">
        <v>1.6577208129950564E-3</v>
      </c>
      <c r="Q28" s="93">
        <v>3.2329028075809515E-5</v>
      </c>
      <c r="R28" s="93">
        <v>2.5993869197162146E-3</v>
      </c>
      <c r="S28" s="93">
        <v>1.7452486690311588E-3</v>
      </c>
      <c r="T28" s="93">
        <v>7.7813618309791356E-5</v>
      </c>
      <c r="U28" s="93">
        <v>3.1555171478269957E-5</v>
      </c>
      <c r="V28" s="93">
        <v>5.6567151681624055E-3</v>
      </c>
      <c r="W28" s="93">
        <v>0.26546367461641024</v>
      </c>
      <c r="X28" s="93">
        <v>4.7736803858408174E-3</v>
      </c>
      <c r="Y28" s="93">
        <v>5.0284433274595947E-3</v>
      </c>
      <c r="Z28" s="93">
        <v>2.6338645685637907E-3</v>
      </c>
      <c r="AA28" s="93">
        <v>4.7945745139743859E-3</v>
      </c>
      <c r="AB28" s="93">
        <v>1.7230562795838587E-2</v>
      </c>
      <c r="AC28" s="93">
        <v>1.8474863612675061E-2</v>
      </c>
      <c r="AD28" s="93">
        <v>5.4713659147927899E-5</v>
      </c>
      <c r="AE28" s="92"/>
      <c r="AF28" s="93">
        <v>12265.001577665171</v>
      </c>
      <c r="AG28" s="15" t="s">
        <v>388</v>
      </c>
      <c r="AH28" s="93">
        <v>4.9812410741909812</v>
      </c>
      <c r="AI28" s="93">
        <v>858.94748017043753</v>
      </c>
      <c r="AJ28" s="15" t="s">
        <v>388</v>
      </c>
      <c r="AK28" s="15" t="s">
        <v>388</v>
      </c>
      <c r="AL28" s="38" t="s">
        <v>48</v>
      </c>
    </row>
    <row r="29" spans="1:38" s="2" customFormat="1" ht="26.25" customHeight="1" thickBot="1" x14ac:dyDescent="0.25">
      <c r="A29" s="43" t="s">
        <v>77</v>
      </c>
      <c r="B29" s="43" t="s">
        <v>82</v>
      </c>
      <c r="C29" s="43" t="s">
        <v>83</v>
      </c>
      <c r="D29" s="45"/>
      <c r="E29" s="93">
        <v>20.253086053801898</v>
      </c>
      <c r="F29" s="93">
        <v>0.60265266463439704</v>
      </c>
      <c r="G29" s="93">
        <v>1.3132786853021661E-2</v>
      </c>
      <c r="H29" s="93">
        <v>1.9795704335710713E-2</v>
      </c>
      <c r="I29" s="93">
        <v>0.38102714773264429</v>
      </c>
      <c r="J29" s="93">
        <v>0.38102714773264429</v>
      </c>
      <c r="K29" s="93">
        <v>0.38102714773264429</v>
      </c>
      <c r="L29" s="93">
        <v>0.20192884079064533</v>
      </c>
      <c r="M29" s="93">
        <v>4.5275475124609903</v>
      </c>
      <c r="N29" s="93">
        <v>6.7439231779914475E-4</v>
      </c>
      <c r="O29" s="93">
        <v>6.7439231779914478E-5</v>
      </c>
      <c r="P29" s="93">
        <v>7.1485585686709352E-3</v>
      </c>
      <c r="Q29" s="93">
        <v>1.3487846355982896E-4</v>
      </c>
      <c r="R29" s="93">
        <v>1.1464669402585462E-2</v>
      </c>
      <c r="S29" s="93">
        <v>7.68807242291025E-3</v>
      </c>
      <c r="T29" s="93">
        <v>2.6975692711965791E-4</v>
      </c>
      <c r="U29" s="93">
        <v>1.3487846355982896E-4</v>
      </c>
      <c r="V29" s="93">
        <v>2.4278123440769215E-2</v>
      </c>
      <c r="W29" s="93">
        <v>0.1859350909419995</v>
      </c>
      <c r="X29" s="93">
        <v>6.8788016415512769E-3</v>
      </c>
      <c r="Y29" s="93">
        <v>4.1542566776427321E-2</v>
      </c>
      <c r="Z29" s="93">
        <v>4.6398191464581164E-2</v>
      </c>
      <c r="AA29" s="93">
        <v>1.0655398621226487E-2</v>
      </c>
      <c r="AB29" s="93">
        <v>0.10547495850378624</v>
      </c>
      <c r="AC29" s="93">
        <v>8.106732597429013E-2</v>
      </c>
      <c r="AD29" s="93">
        <v>3.7126560061243181E-5</v>
      </c>
      <c r="AE29" s="92"/>
      <c r="AF29" s="93">
        <v>53748.706578103993</v>
      </c>
      <c r="AG29" s="15" t="s">
        <v>388</v>
      </c>
      <c r="AH29" s="93">
        <v>115.0032274820593</v>
      </c>
      <c r="AI29" s="93">
        <v>3796.328686999123</v>
      </c>
      <c r="AJ29" s="15" t="s">
        <v>388</v>
      </c>
      <c r="AK29" s="15" t="s">
        <v>388</v>
      </c>
      <c r="AL29" s="38" t="s">
        <v>48</v>
      </c>
    </row>
    <row r="30" spans="1:38" s="2" customFormat="1" ht="26.25" customHeight="1" thickBot="1" x14ac:dyDescent="0.25">
      <c r="A30" s="43" t="s">
        <v>77</v>
      </c>
      <c r="B30" s="43" t="s">
        <v>84</v>
      </c>
      <c r="C30" s="43" t="s">
        <v>85</v>
      </c>
      <c r="D30" s="45"/>
      <c r="E30" s="93">
        <v>0.27680773355764882</v>
      </c>
      <c r="F30" s="93">
        <v>2.1399341117841866</v>
      </c>
      <c r="G30" s="93">
        <v>5.7286656945946656E-4</v>
      </c>
      <c r="H30" s="93">
        <v>1.9248289689231331E-3</v>
      </c>
      <c r="I30" s="93">
        <v>4.8599527337736023E-2</v>
      </c>
      <c r="J30" s="93">
        <v>4.8599527337736023E-2</v>
      </c>
      <c r="K30" s="93">
        <v>4.8599527337736023E-2</v>
      </c>
      <c r="L30" s="93">
        <v>1.0699423407150962E-2</v>
      </c>
      <c r="M30" s="93">
        <v>9.0678342993347396</v>
      </c>
      <c r="N30" s="93">
        <v>5.9821044519484597E-5</v>
      </c>
      <c r="O30" s="93">
        <v>7.4493044698435864E-6</v>
      </c>
      <c r="P30" s="93">
        <v>3.3112626821119322E-4</v>
      </c>
      <c r="Q30" s="93">
        <v>1.1230608894949356E-5</v>
      </c>
      <c r="R30" s="93">
        <v>2.5034574748103493E-4</v>
      </c>
      <c r="S30" s="93">
        <v>1.7797670137514871E-4</v>
      </c>
      <c r="T30" s="93">
        <v>8.481721855044155E-5</v>
      </c>
      <c r="U30" s="93">
        <v>7.5626088502115422E-6</v>
      </c>
      <c r="V30" s="93">
        <v>1.2512295916959433E-3</v>
      </c>
      <c r="W30" s="93">
        <v>3.3780097500536087E-2</v>
      </c>
      <c r="X30" s="93">
        <v>3.5660627855546177E-4</v>
      </c>
      <c r="Y30" s="93">
        <v>3.9555236661019914E-4</v>
      </c>
      <c r="Z30" s="93">
        <v>2.7616383680900919E-4</v>
      </c>
      <c r="AA30" s="93">
        <v>4.2217706183927072E-4</v>
      </c>
      <c r="AB30" s="93">
        <v>1.4504995438139408E-3</v>
      </c>
      <c r="AC30" s="93">
        <v>2.3367652832842365E-3</v>
      </c>
      <c r="AD30" s="93">
        <v>1.302132216160335E-5</v>
      </c>
      <c r="AE30" s="92"/>
      <c r="AF30" s="93">
        <v>1573.0860319955273</v>
      </c>
      <c r="AG30" s="15" t="s">
        <v>388</v>
      </c>
      <c r="AH30" s="15" t="s">
        <v>388</v>
      </c>
      <c r="AI30" s="93">
        <v>75.683963953877395</v>
      </c>
      <c r="AJ30" s="15" t="s">
        <v>388</v>
      </c>
      <c r="AK30" s="15" t="s">
        <v>388</v>
      </c>
      <c r="AL30" s="38" t="s">
        <v>48</v>
      </c>
    </row>
    <row r="31" spans="1:38" s="2" customFormat="1" ht="26.25" customHeight="1" thickBot="1" x14ac:dyDescent="0.25">
      <c r="A31" s="43" t="s">
        <v>77</v>
      </c>
      <c r="B31" s="43" t="s">
        <v>86</v>
      </c>
      <c r="C31" s="43" t="s">
        <v>87</v>
      </c>
      <c r="D31" s="45"/>
      <c r="E31" s="15" t="s">
        <v>388</v>
      </c>
      <c r="F31" s="93">
        <v>1.639470905821552</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43" t="s">
        <v>88</v>
      </c>
      <c r="C32" s="43" t="s">
        <v>89</v>
      </c>
      <c r="D32" s="45"/>
      <c r="E32" s="15" t="s">
        <v>388</v>
      </c>
      <c r="F32" s="15" t="s">
        <v>388</v>
      </c>
      <c r="G32" s="15" t="s">
        <v>388</v>
      </c>
      <c r="H32" s="15" t="s">
        <v>388</v>
      </c>
      <c r="I32" s="93">
        <v>0.63322131353183886</v>
      </c>
      <c r="J32" s="93">
        <v>1.1488777188775035</v>
      </c>
      <c r="K32" s="93">
        <v>1.5489326053402246</v>
      </c>
      <c r="L32" s="93">
        <v>0.1636791782092899</v>
      </c>
      <c r="M32" s="15" t="s">
        <v>388</v>
      </c>
      <c r="N32" s="93">
        <v>0.4799727940784233</v>
      </c>
      <c r="O32" s="93">
        <v>1.7889427337743624E-3</v>
      </c>
      <c r="P32" s="15" t="s">
        <v>388</v>
      </c>
      <c r="Q32" s="93">
        <v>4.2684118943433887E-2</v>
      </c>
      <c r="R32" s="93">
        <v>1.3365307743876884</v>
      </c>
      <c r="S32" s="93">
        <v>30.098680755812765</v>
      </c>
      <c r="T32" s="93">
        <v>0.19190614746303022</v>
      </c>
      <c r="U32" s="93">
        <v>3.0978652106804491E-2</v>
      </c>
      <c r="V32" s="93">
        <v>19.207658888694397</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43" t="s">
        <v>90</v>
      </c>
      <c r="C33" s="43" t="s">
        <v>91</v>
      </c>
      <c r="D33" s="45"/>
      <c r="E33" s="15" t="s">
        <v>388</v>
      </c>
      <c r="F33" s="15" t="s">
        <v>388</v>
      </c>
      <c r="G33" s="15" t="s">
        <v>388</v>
      </c>
      <c r="H33" s="15" t="s">
        <v>388</v>
      </c>
      <c r="I33" s="93">
        <v>0.46921942297430574</v>
      </c>
      <c r="J33" s="93">
        <v>5.5284171559206055</v>
      </c>
      <c r="K33" s="93">
        <v>11.056834311841211</v>
      </c>
      <c r="L33" s="93">
        <v>9.1771724788282064E-2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43" t="s">
        <v>92</v>
      </c>
      <c r="C34" s="43" t="s">
        <v>93</v>
      </c>
      <c r="D34" s="45"/>
      <c r="E34" s="93">
        <v>2.0790949397736296</v>
      </c>
      <c r="F34" s="93">
        <v>0.11257020621330671</v>
      </c>
      <c r="G34" s="93">
        <v>3.4930064283680368E-4</v>
      </c>
      <c r="H34" s="93">
        <v>2.0375870832146898E-4</v>
      </c>
      <c r="I34" s="93">
        <v>3.8131068098301024E-2</v>
      </c>
      <c r="J34" s="93">
        <v>4.0079370847849238E-2</v>
      </c>
      <c r="K34" s="93">
        <v>4.230600256161865E-2</v>
      </c>
      <c r="L34" s="93">
        <v>2.4785194263895666E-2</v>
      </c>
      <c r="M34" s="93">
        <v>0.26931137237615688</v>
      </c>
      <c r="N34" s="15" t="s">
        <v>388</v>
      </c>
      <c r="O34" s="93">
        <v>2.9108386903066999E-4</v>
      </c>
      <c r="P34" s="15" t="s">
        <v>388</v>
      </c>
      <c r="Q34" s="15" t="s">
        <v>388</v>
      </c>
      <c r="R34" s="93">
        <v>1.4554193451533502E-3</v>
      </c>
      <c r="S34" s="93">
        <v>4.9484257735213893E-2</v>
      </c>
      <c r="T34" s="93">
        <v>2.0375870832146899E-3</v>
      </c>
      <c r="U34" s="93">
        <v>2.9108386903066999E-4</v>
      </c>
      <c r="V34" s="93">
        <v>2.9108386903067E-2</v>
      </c>
      <c r="W34" s="15" t="s">
        <v>388</v>
      </c>
      <c r="X34" s="93">
        <v>8.7325160709200993E-4</v>
      </c>
      <c r="Y34" s="93">
        <v>1.45541934515335E-3</v>
      </c>
      <c r="Z34" s="15" t="s">
        <v>388</v>
      </c>
      <c r="AA34" s="15" t="s">
        <v>388</v>
      </c>
      <c r="AB34" s="93">
        <v>2.32867095224536E-3</v>
      </c>
      <c r="AC34" s="15" t="s">
        <v>388</v>
      </c>
      <c r="AD34" s="15" t="s">
        <v>388</v>
      </c>
      <c r="AE34" s="92"/>
      <c r="AF34" s="93">
        <v>1257.4823142124944</v>
      </c>
      <c r="AG34" s="15" t="s">
        <v>388</v>
      </c>
      <c r="AH34" s="15" t="s">
        <v>388</v>
      </c>
      <c r="AI34" s="15" t="s">
        <v>388</v>
      </c>
      <c r="AJ34" s="15" t="s">
        <v>388</v>
      </c>
      <c r="AK34" s="15" t="s">
        <v>388</v>
      </c>
      <c r="AL34" s="38" t="s">
        <v>48</v>
      </c>
    </row>
    <row r="35" spans="1:38" s="2" customFormat="1" ht="26.25" customHeight="1" thickBot="1" x14ac:dyDescent="0.25">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43" t="s">
        <v>97</v>
      </c>
      <c r="C36" s="43" t="s">
        <v>98</v>
      </c>
      <c r="D36" s="45"/>
      <c r="E36" s="93">
        <v>7.8987110304405705</v>
      </c>
      <c r="F36" s="93">
        <v>3.4217654730427278</v>
      </c>
      <c r="G36" s="93">
        <v>0.64314194943769831</v>
      </c>
      <c r="H36" s="93">
        <v>1.1101521397873894E-3</v>
      </c>
      <c r="I36" s="93">
        <v>0.41852259549020271</v>
      </c>
      <c r="J36" s="93">
        <v>0.43719034320024236</v>
      </c>
      <c r="K36" s="93">
        <v>0.43719034320024236</v>
      </c>
      <c r="L36" s="93">
        <v>8.4592816490528605E-2</v>
      </c>
      <c r="M36" s="93">
        <v>18.904350314860718</v>
      </c>
      <c r="N36" s="93">
        <v>1.5389471548498582E-2</v>
      </c>
      <c r="O36" s="93">
        <v>1.3708553710060419E-3</v>
      </c>
      <c r="P36" s="93">
        <v>2.8967419757281441E-3</v>
      </c>
      <c r="Q36" s="93">
        <v>2.3720783543373893E-2</v>
      </c>
      <c r="R36" s="93">
        <v>2.5699550983024923E-2</v>
      </c>
      <c r="S36" s="93">
        <v>0.10513351489808442</v>
      </c>
      <c r="T36" s="93">
        <v>1.0489536400680903</v>
      </c>
      <c r="U36" s="93">
        <v>1.4012509744382914E-2</v>
      </c>
      <c r="V36" s="93">
        <v>0.1280279204020256</v>
      </c>
      <c r="W36" s="93">
        <v>2.4204196543850955E-2</v>
      </c>
      <c r="X36" s="93">
        <v>3.302512736626373E-4</v>
      </c>
      <c r="Y36" s="93">
        <v>1.8032343854744348E-3</v>
      </c>
      <c r="Z36" s="93">
        <v>1.4992783511519393E-3</v>
      </c>
      <c r="AA36" s="93">
        <v>3.6269705914094067E-4</v>
      </c>
      <c r="AB36" s="93">
        <v>3.9954610694299527E-3</v>
      </c>
      <c r="AC36" s="93">
        <v>1.0358930899403346E-2</v>
      </c>
      <c r="AD36" s="93">
        <v>2.0224678505354234E-2</v>
      </c>
      <c r="AE36" s="92"/>
      <c r="AF36" s="93">
        <v>6389.6232920221473</v>
      </c>
      <c r="AG36" s="15" t="s">
        <v>388</v>
      </c>
      <c r="AH36" s="15" t="s">
        <v>388</v>
      </c>
      <c r="AI36" s="93">
        <v>100.98990879839604</v>
      </c>
      <c r="AJ36" s="15" t="s">
        <v>388</v>
      </c>
      <c r="AK36" s="15" t="s">
        <v>388</v>
      </c>
      <c r="AL36" s="38" t="s">
        <v>48</v>
      </c>
    </row>
    <row r="37" spans="1:38" s="2" customFormat="1" ht="26.25" customHeight="1" thickBot="1" x14ac:dyDescent="0.25">
      <c r="A37" s="43" t="s">
        <v>69</v>
      </c>
      <c r="B37" s="43" t="s">
        <v>99</v>
      </c>
      <c r="C37" s="43" t="s">
        <v>393</v>
      </c>
      <c r="D37" s="45"/>
      <c r="E37" s="93">
        <v>1.5540000000000002E-2</v>
      </c>
      <c r="F37" s="93">
        <v>2.1845477300000003E-4</v>
      </c>
      <c r="G37" s="93">
        <v>8.5731073999999999E-6</v>
      </c>
      <c r="H37" s="15" t="s">
        <v>388</v>
      </c>
      <c r="I37" s="15" t="s">
        <v>388</v>
      </c>
      <c r="J37" s="15" t="s">
        <v>388</v>
      </c>
      <c r="K37" s="15" t="s">
        <v>388</v>
      </c>
      <c r="L37" s="15" t="s">
        <v>388</v>
      </c>
      <c r="M37" s="93">
        <v>4.2865537E-3</v>
      </c>
      <c r="N37" s="15" t="s">
        <v>388</v>
      </c>
      <c r="O37" s="15" t="s">
        <v>388</v>
      </c>
      <c r="P37" s="15" t="s">
        <v>388</v>
      </c>
      <c r="Q37" s="15" t="s">
        <v>388</v>
      </c>
      <c r="R37" s="15" t="s">
        <v>388</v>
      </c>
      <c r="S37" s="15" t="s">
        <v>388</v>
      </c>
      <c r="T37" s="15" t="s">
        <v>388</v>
      </c>
      <c r="U37" s="15" t="s">
        <v>388</v>
      </c>
      <c r="V37" s="15" t="s">
        <v>388</v>
      </c>
      <c r="W37" s="93">
        <v>1.0716384250000001E-4</v>
      </c>
      <c r="X37" s="15" t="s">
        <v>388</v>
      </c>
      <c r="Y37" s="15" t="s">
        <v>388</v>
      </c>
      <c r="Z37" s="15" t="s">
        <v>388</v>
      </c>
      <c r="AA37" s="15" t="s">
        <v>388</v>
      </c>
      <c r="AB37" s="15" t="s">
        <v>388</v>
      </c>
      <c r="AC37" s="15" t="s">
        <v>388</v>
      </c>
      <c r="AD37" s="15" t="s">
        <v>388</v>
      </c>
      <c r="AE37" s="92"/>
      <c r="AF37" s="15" t="s">
        <v>388</v>
      </c>
      <c r="AG37" s="15" t="s">
        <v>388</v>
      </c>
      <c r="AH37" s="93">
        <v>214.327685</v>
      </c>
      <c r="AI37" s="15" t="s">
        <v>388</v>
      </c>
      <c r="AJ37" s="15" t="s">
        <v>388</v>
      </c>
      <c r="AK37" s="15" t="s">
        <v>388</v>
      </c>
      <c r="AL37" s="38" t="s">
        <v>48</v>
      </c>
    </row>
    <row r="38" spans="1:38" s="2" customFormat="1" ht="26.25" customHeight="1" thickBot="1" x14ac:dyDescent="0.25">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43" t="s">
        <v>103</v>
      </c>
      <c r="C39" s="43" t="s">
        <v>394</v>
      </c>
      <c r="D39" s="45"/>
      <c r="E39" s="93">
        <v>1.1674239758458</v>
      </c>
      <c r="F39" s="93">
        <v>8.8232440239501997E-2</v>
      </c>
      <c r="G39" s="93">
        <v>1.0708333860870607</v>
      </c>
      <c r="H39" s="93">
        <v>4.835815504E-3</v>
      </c>
      <c r="I39" s="93">
        <v>0.13164248299710474</v>
      </c>
      <c r="J39" s="93">
        <v>0.20586885115460304</v>
      </c>
      <c r="K39" s="93">
        <v>0.29051209164253949</v>
      </c>
      <c r="L39" s="93">
        <v>2.637745144403008E-2</v>
      </c>
      <c r="M39" s="93">
        <v>0.96948947516916006</v>
      </c>
      <c r="N39" s="93">
        <v>8.7820000000000009E-2</v>
      </c>
      <c r="O39" s="93">
        <v>9.7611879999999988E-3</v>
      </c>
      <c r="P39" s="93">
        <v>1.8617988000000001E-3</v>
      </c>
      <c r="Q39" s="93">
        <v>1.5993919999999998E-2</v>
      </c>
      <c r="R39" s="93">
        <v>0.12348996000000001</v>
      </c>
      <c r="S39" s="93">
        <v>4.8919900000000009E-2</v>
      </c>
      <c r="T39" s="93">
        <v>0.55104999999999993</v>
      </c>
      <c r="U39" s="93">
        <v>1.495E-2</v>
      </c>
      <c r="V39" s="93">
        <v>2.1516795200000001</v>
      </c>
      <c r="W39" s="93">
        <v>7.0691944247728969E-2</v>
      </c>
      <c r="X39" s="93">
        <v>3.224594848833375E-3</v>
      </c>
      <c r="Y39" s="93">
        <v>2.2441896567481537E-2</v>
      </c>
      <c r="Z39" s="93">
        <v>2.4762627970764785E-3</v>
      </c>
      <c r="AA39" s="93">
        <v>2.3158831738910104E-3</v>
      </c>
      <c r="AB39" s="93">
        <v>3.0458637387282401E-2</v>
      </c>
      <c r="AC39" s="93">
        <v>1.4950000000000001E-2</v>
      </c>
      <c r="AD39" s="93">
        <v>0.18026947396474155</v>
      </c>
      <c r="AE39" s="92"/>
      <c r="AF39" s="93">
        <v>10299.870495458001</v>
      </c>
      <c r="AG39" s="93">
        <v>124</v>
      </c>
      <c r="AH39" s="93">
        <v>1460.01</v>
      </c>
      <c r="AI39" s="93">
        <v>2990</v>
      </c>
      <c r="AJ39" s="15" t="s">
        <v>388</v>
      </c>
      <c r="AK39" s="15" t="s">
        <v>388</v>
      </c>
      <c r="AL39" s="38" t="s">
        <v>48</v>
      </c>
    </row>
    <row r="40" spans="1:38" s="2" customFormat="1" ht="26.25" customHeight="1" thickBot="1" x14ac:dyDescent="0.25">
      <c r="A40" s="43" t="s">
        <v>69</v>
      </c>
      <c r="B40" s="43" t="s">
        <v>104</v>
      </c>
      <c r="C40" s="43" t="s">
        <v>395</v>
      </c>
      <c r="D40" s="45"/>
      <c r="E40" s="93">
        <v>2.3960423864899738</v>
      </c>
      <c r="F40" s="93">
        <v>0.75573752963750074</v>
      </c>
      <c r="G40" s="93">
        <v>1.4863243720941363E-3</v>
      </c>
      <c r="H40" s="93">
        <v>8.5069229135816904E-4</v>
      </c>
      <c r="I40" s="93">
        <v>0.20764353108804368</v>
      </c>
      <c r="J40" s="93">
        <v>0.20764353108804368</v>
      </c>
      <c r="K40" s="93">
        <v>0.20764353108804365</v>
      </c>
      <c r="L40" s="93">
        <v>5.6415314807551104E-2</v>
      </c>
      <c r="M40" s="93">
        <v>18.155807816602149</v>
      </c>
      <c r="N40" s="15" t="s">
        <v>388</v>
      </c>
      <c r="O40" s="93">
        <v>1.1882562541350281E-3</v>
      </c>
      <c r="P40" s="15" t="s">
        <v>388</v>
      </c>
      <c r="Q40" s="15" t="s">
        <v>388</v>
      </c>
      <c r="R40" s="93">
        <v>5.9412812706751399E-3</v>
      </c>
      <c r="S40" s="93">
        <v>0.20200356320295479</v>
      </c>
      <c r="T40" s="93">
        <v>8.3177937789451987E-3</v>
      </c>
      <c r="U40" s="93">
        <v>1.1882562541350283E-3</v>
      </c>
      <c r="V40" s="93">
        <v>0.11882562541350282</v>
      </c>
      <c r="W40" s="15" t="s">
        <v>388</v>
      </c>
      <c r="X40" s="93">
        <v>3.7718107195297739E-3</v>
      </c>
      <c r="Y40" s="93">
        <v>5.7342393135504516E-3</v>
      </c>
      <c r="Z40" s="15" t="s">
        <v>388</v>
      </c>
      <c r="AA40" s="15" t="s">
        <v>388</v>
      </c>
      <c r="AB40" s="93">
        <v>9.5060500330802263E-3</v>
      </c>
      <c r="AC40" s="15" t="s">
        <v>388</v>
      </c>
      <c r="AD40" s="15" t="s">
        <v>388</v>
      </c>
      <c r="AE40" s="92"/>
      <c r="AF40" s="93">
        <v>5076.6123766738938</v>
      </c>
      <c r="AG40" s="15" t="s">
        <v>388</v>
      </c>
      <c r="AH40" s="15" t="s">
        <v>388</v>
      </c>
      <c r="AI40" s="93">
        <v>39.142126683752387</v>
      </c>
      <c r="AJ40" s="15" t="s">
        <v>388</v>
      </c>
      <c r="AK40" s="15" t="s">
        <v>388</v>
      </c>
      <c r="AL40" s="38" t="s">
        <v>48</v>
      </c>
    </row>
    <row r="41" spans="1:38" s="2" customFormat="1" ht="26.25" customHeight="1" thickBot="1" x14ac:dyDescent="0.25">
      <c r="A41" s="43" t="s">
        <v>102</v>
      </c>
      <c r="B41" s="43" t="s">
        <v>105</v>
      </c>
      <c r="C41" s="43" t="s">
        <v>396</v>
      </c>
      <c r="D41" s="45"/>
      <c r="E41" s="93">
        <v>5.5360921142150152</v>
      </c>
      <c r="F41" s="93">
        <v>21.432711246975508</v>
      </c>
      <c r="G41" s="93">
        <v>1.101438592180559</v>
      </c>
      <c r="H41" s="93">
        <v>1.1367809050052862</v>
      </c>
      <c r="I41" s="93">
        <v>8.989636803810706</v>
      </c>
      <c r="J41" s="93">
        <v>9.3151361942562119</v>
      </c>
      <c r="K41" s="93">
        <v>9.724700681516893</v>
      </c>
      <c r="L41" s="93">
        <v>2.6635666416439996</v>
      </c>
      <c r="M41" s="93">
        <v>156.14334841630895</v>
      </c>
      <c r="N41" s="93">
        <v>0.57274000000000036</v>
      </c>
      <c r="O41" s="93">
        <v>0.15802639999999998</v>
      </c>
      <c r="P41" s="93">
        <v>2.671676000000001E-2</v>
      </c>
      <c r="Q41" s="93">
        <v>6.9096000000000032E-2</v>
      </c>
      <c r="R41" s="93">
        <v>1.8728120000000001</v>
      </c>
      <c r="S41" s="93">
        <v>0.35877599999999993</v>
      </c>
      <c r="T41" s="93">
        <v>1.7013199999999999</v>
      </c>
      <c r="U41" s="93">
        <v>0.2619800000000001</v>
      </c>
      <c r="V41" s="93">
        <v>36.760024000000001</v>
      </c>
      <c r="W41" s="93">
        <v>1.1119604211421499</v>
      </c>
      <c r="X41" s="93">
        <v>6.7388000138074178</v>
      </c>
      <c r="Y41" s="93">
        <v>5.3121640049197199</v>
      </c>
      <c r="Z41" s="93">
        <v>4.2580356660341225</v>
      </c>
      <c r="AA41" s="93">
        <v>4.9050137532787375</v>
      </c>
      <c r="AB41" s="93">
        <v>21.214013438039999</v>
      </c>
      <c r="AC41" s="93">
        <v>0.26225450980392162</v>
      </c>
      <c r="AD41" s="93">
        <v>3.1451012063781736</v>
      </c>
      <c r="AE41" s="92"/>
      <c r="AF41" s="93">
        <v>15884.242284300322</v>
      </c>
      <c r="AG41" s="93">
        <v>204</v>
      </c>
      <c r="AH41" s="93">
        <v>1194</v>
      </c>
      <c r="AI41" s="93">
        <v>52396.000000000007</v>
      </c>
      <c r="AJ41" s="93">
        <v>1</v>
      </c>
      <c r="AK41" s="15" t="s">
        <v>388</v>
      </c>
      <c r="AL41" s="38" t="s">
        <v>48</v>
      </c>
    </row>
    <row r="42" spans="1:38" s="2" customFormat="1" ht="26.25" customHeight="1" thickBot="1" x14ac:dyDescent="0.25">
      <c r="A42" s="43" t="s">
        <v>69</v>
      </c>
      <c r="B42" s="43" t="s">
        <v>106</v>
      </c>
      <c r="C42" s="43" t="s">
        <v>107</v>
      </c>
      <c r="D42" s="45"/>
      <c r="E42" s="93">
        <v>0.87758082392728287</v>
      </c>
      <c r="F42" s="93">
        <v>5.9761153082982412</v>
      </c>
      <c r="G42" s="93">
        <v>9.8977604583381888E-4</v>
      </c>
      <c r="H42" s="93">
        <v>2.9711615903813769E-4</v>
      </c>
      <c r="I42" s="93">
        <v>0.24568460122311767</v>
      </c>
      <c r="J42" s="93">
        <v>0.24568460122311767</v>
      </c>
      <c r="K42" s="93">
        <v>0.24568460122311767</v>
      </c>
      <c r="L42" s="93">
        <v>2.7992887511124387E-2</v>
      </c>
      <c r="M42" s="93">
        <v>46.684276736767558</v>
      </c>
      <c r="N42" s="15" t="s">
        <v>388</v>
      </c>
      <c r="O42" s="93">
        <v>6.871233970975445E-4</v>
      </c>
      <c r="P42" s="15" t="s">
        <v>388</v>
      </c>
      <c r="Q42" s="15" t="s">
        <v>388</v>
      </c>
      <c r="R42" s="93">
        <v>3.4356169854877221E-3</v>
      </c>
      <c r="S42" s="93">
        <v>0.11681097750658252</v>
      </c>
      <c r="T42" s="93">
        <v>4.8098637796828115E-3</v>
      </c>
      <c r="U42" s="93">
        <v>6.871233970975445E-4</v>
      </c>
      <c r="V42" s="93">
        <v>6.8712339709754447E-2</v>
      </c>
      <c r="W42" s="15" t="s">
        <v>388</v>
      </c>
      <c r="X42" s="93">
        <v>2.6275882652004108E-3</v>
      </c>
      <c r="Y42" s="93">
        <v>2.8693989115799426E-3</v>
      </c>
      <c r="Z42" s="15" t="s">
        <v>388</v>
      </c>
      <c r="AA42" s="15" t="s">
        <v>388</v>
      </c>
      <c r="AB42" s="93">
        <v>5.4969871767803543E-3</v>
      </c>
      <c r="AC42" s="15" t="s">
        <v>388</v>
      </c>
      <c r="AD42" s="15" t="s">
        <v>388</v>
      </c>
      <c r="AE42" s="92"/>
      <c r="AF42" s="93">
        <v>2813.4340367384593</v>
      </c>
      <c r="AG42" s="15" t="s">
        <v>388</v>
      </c>
      <c r="AH42" s="15" t="s">
        <v>388</v>
      </c>
      <c r="AI42" s="93">
        <v>107.04583692754176</v>
      </c>
      <c r="AJ42" s="15" t="s">
        <v>388</v>
      </c>
      <c r="AK42" s="15" t="s">
        <v>388</v>
      </c>
      <c r="AL42" s="38" t="s">
        <v>48</v>
      </c>
    </row>
    <row r="43" spans="1:38" s="2" customFormat="1" ht="26.25" customHeight="1" thickBot="1" x14ac:dyDescent="0.25">
      <c r="A43" s="43" t="s">
        <v>102</v>
      </c>
      <c r="B43" s="43" t="s">
        <v>108</v>
      </c>
      <c r="C43" s="43" t="s">
        <v>109</v>
      </c>
      <c r="D43" s="45"/>
      <c r="E43" s="93">
        <v>1.1453200000000001</v>
      </c>
      <c r="F43" s="93">
        <v>0.40658</v>
      </c>
      <c r="G43" s="93">
        <v>0.82004664161081342</v>
      </c>
      <c r="H43" s="93">
        <v>1.3045903000000001E-2</v>
      </c>
      <c r="I43" s="93">
        <v>0.18652735473684215</v>
      </c>
      <c r="J43" s="93">
        <v>0.36805005263157897</v>
      </c>
      <c r="K43" s="93">
        <v>0.92944133333333345</v>
      </c>
      <c r="L43" s="93">
        <v>1.4472880284210525E-2</v>
      </c>
      <c r="M43" s="93">
        <v>2.24749</v>
      </c>
      <c r="N43" s="93">
        <v>0.39861999999999997</v>
      </c>
      <c r="O43" s="93">
        <v>2.8263200000000002E-2</v>
      </c>
      <c r="P43" s="93">
        <v>8.6952000000000002E-3</v>
      </c>
      <c r="Q43" s="93">
        <v>0.15609899999999999</v>
      </c>
      <c r="R43" s="93">
        <v>0.52276999999999996</v>
      </c>
      <c r="S43" s="93">
        <v>0.44580000000000003</v>
      </c>
      <c r="T43" s="93">
        <v>0.65176000000000001</v>
      </c>
      <c r="U43" s="93">
        <v>3.8350000000000002E-2</v>
      </c>
      <c r="V43" s="93">
        <v>5.98109</v>
      </c>
      <c r="W43" s="93">
        <v>0.19520850000000001</v>
      </c>
      <c r="X43" s="93">
        <v>2.7274947590055954E-3</v>
      </c>
      <c r="Y43" s="93">
        <v>1.1495020720990644E-2</v>
      </c>
      <c r="Z43" s="93">
        <v>1.2068335139736903E-3</v>
      </c>
      <c r="AA43" s="93">
        <v>1.4270510060300718E-3</v>
      </c>
      <c r="AB43" s="93">
        <v>1.6856400000000001E-2</v>
      </c>
      <c r="AC43" s="93">
        <v>4.0310784313725492E-2</v>
      </c>
      <c r="AD43" s="93">
        <v>0.46048253004952716</v>
      </c>
      <c r="AE43" s="92"/>
      <c r="AF43" s="93">
        <v>4202.6577156996773</v>
      </c>
      <c r="AG43" s="93">
        <v>1909</v>
      </c>
      <c r="AH43" s="93">
        <v>71.342284300323016</v>
      </c>
      <c r="AI43" s="93">
        <v>7670</v>
      </c>
      <c r="AJ43" s="15" t="s">
        <v>388</v>
      </c>
      <c r="AK43" s="15" t="s">
        <v>388</v>
      </c>
      <c r="AL43" s="38" t="s">
        <v>48</v>
      </c>
    </row>
    <row r="44" spans="1:38" s="2" customFormat="1" ht="26.25" customHeight="1" thickBot="1" x14ac:dyDescent="0.25">
      <c r="A44" s="43" t="s">
        <v>69</v>
      </c>
      <c r="B44" s="43" t="s">
        <v>110</v>
      </c>
      <c r="C44" s="43" t="s">
        <v>111</v>
      </c>
      <c r="D44" s="45"/>
      <c r="E44" s="93">
        <v>5.6315974392774351</v>
      </c>
      <c r="F44" s="93">
        <v>1.7181622680026774</v>
      </c>
      <c r="G44" s="93">
        <v>3.3312255569778091E-3</v>
      </c>
      <c r="H44" s="93">
        <v>2.1654209215251985E-3</v>
      </c>
      <c r="I44" s="93">
        <v>0.35856496615443073</v>
      </c>
      <c r="J44" s="93">
        <v>0.35856496615443073</v>
      </c>
      <c r="K44" s="93">
        <v>0.35856496615443073</v>
      </c>
      <c r="L44" s="93">
        <v>0.1869689313845827</v>
      </c>
      <c r="M44" s="93">
        <v>9.9170576701218334</v>
      </c>
      <c r="N44" s="15" t="s">
        <v>388</v>
      </c>
      <c r="O44" s="93">
        <v>2.7565882939701121E-3</v>
      </c>
      <c r="P44" s="15" t="s">
        <v>388</v>
      </c>
      <c r="Q44" s="15" t="s">
        <v>388</v>
      </c>
      <c r="R44" s="93">
        <v>1.3782941469850561E-2</v>
      </c>
      <c r="S44" s="93">
        <v>0.4686200099749192</v>
      </c>
      <c r="T44" s="93">
        <v>1.9296118057790791E-2</v>
      </c>
      <c r="U44" s="93">
        <v>2.7565882939701125E-3</v>
      </c>
      <c r="V44" s="93">
        <v>0.27565882939701125</v>
      </c>
      <c r="W44" s="15" t="s">
        <v>388</v>
      </c>
      <c r="X44" s="93">
        <v>8.3496786001310379E-3</v>
      </c>
      <c r="Y44" s="93">
        <v>1.3703027751629864E-2</v>
      </c>
      <c r="Z44" s="15" t="s">
        <v>388</v>
      </c>
      <c r="AA44" s="15" t="s">
        <v>388</v>
      </c>
      <c r="AB44" s="93">
        <v>2.20527063517609E-2</v>
      </c>
      <c r="AC44" s="15" t="s">
        <v>388</v>
      </c>
      <c r="AD44" s="15" t="s">
        <v>388</v>
      </c>
      <c r="AE44" s="92"/>
      <c r="AF44" s="93">
        <v>11886.59396359391</v>
      </c>
      <c r="AG44" s="15" t="s">
        <v>388</v>
      </c>
      <c r="AH44" s="15" t="s">
        <v>388</v>
      </c>
      <c r="AI44" s="93">
        <v>15.108014461438035</v>
      </c>
      <c r="AJ44" s="15" t="s">
        <v>388</v>
      </c>
      <c r="AK44" s="15" t="s">
        <v>388</v>
      </c>
      <c r="AL44" s="38" t="s">
        <v>48</v>
      </c>
    </row>
    <row r="45" spans="1:38" s="2" customFormat="1" ht="26.25" customHeight="1" thickBot="1" x14ac:dyDescent="0.25">
      <c r="A45" s="43" t="s">
        <v>69</v>
      </c>
      <c r="B45" s="43" t="s">
        <v>112</v>
      </c>
      <c r="C45" s="43" t="s">
        <v>113</v>
      </c>
      <c r="D45" s="45"/>
      <c r="E45" s="93">
        <v>2.4018550400000001</v>
      </c>
      <c r="F45" s="93">
        <v>0.10135429661544773</v>
      </c>
      <c r="G45" s="93">
        <v>3.6720783528414766E-4</v>
      </c>
      <c r="H45" s="93">
        <v>2.9647898150000001E-4</v>
      </c>
      <c r="I45" s="93">
        <v>5.254057899999999E-2</v>
      </c>
      <c r="J45" s="93">
        <v>5.6293477499999994E-2</v>
      </c>
      <c r="K45" s="93">
        <v>5.6293477499999994E-2</v>
      </c>
      <c r="L45" s="93">
        <v>1.7450978024999998E-2</v>
      </c>
      <c r="M45" s="93">
        <v>0.33776086499999997</v>
      </c>
      <c r="N45" s="93">
        <v>4.878768050000001E-3</v>
      </c>
      <c r="O45" s="93">
        <v>3.7528984999999997E-4</v>
      </c>
      <c r="P45" s="93">
        <v>1.12586955E-3</v>
      </c>
      <c r="Q45" s="93">
        <v>1.5011593999999999E-3</v>
      </c>
      <c r="R45" s="93">
        <v>1.8764492500000002E-3</v>
      </c>
      <c r="S45" s="93">
        <v>3.30255068E-2</v>
      </c>
      <c r="T45" s="93">
        <v>3.7528985000000001E-2</v>
      </c>
      <c r="U45" s="93">
        <v>3.7528985000000003E-3</v>
      </c>
      <c r="V45" s="93">
        <v>4.5034782000000002E-2</v>
      </c>
      <c r="W45" s="93">
        <v>4.878768050000001E-3</v>
      </c>
      <c r="X45" s="93">
        <v>7.5057969999999997E-5</v>
      </c>
      <c r="Y45" s="93">
        <v>3.7528984999999997E-4</v>
      </c>
      <c r="Z45" s="93">
        <v>3.7528984999999997E-4</v>
      </c>
      <c r="AA45" s="93">
        <v>3.7528984999999998E-5</v>
      </c>
      <c r="AB45" s="93">
        <v>8.6316665500000005E-4</v>
      </c>
      <c r="AC45" s="93">
        <v>3.0023188000000002E-3</v>
      </c>
      <c r="AD45" s="93">
        <v>1.4261014299999999E-3</v>
      </c>
      <c r="AE45" s="92"/>
      <c r="AF45" s="93">
        <v>1602.4876595000001</v>
      </c>
      <c r="AG45" s="15" t="s">
        <v>388</v>
      </c>
      <c r="AH45" s="15" t="s">
        <v>388</v>
      </c>
      <c r="AI45" s="15" t="s">
        <v>388</v>
      </c>
      <c r="AJ45" s="15" t="s">
        <v>388</v>
      </c>
      <c r="AK45" s="15" t="s">
        <v>388</v>
      </c>
      <c r="AL45" s="38" t="s">
        <v>48</v>
      </c>
    </row>
    <row r="46" spans="1:38" s="2" customFormat="1" ht="26.25" customHeight="1" thickBot="1" x14ac:dyDescent="0.25">
      <c r="A46" s="43" t="s">
        <v>102</v>
      </c>
      <c r="B46" s="43" t="s">
        <v>114</v>
      </c>
      <c r="C46" s="43" t="s">
        <v>115</v>
      </c>
      <c r="D46" s="45"/>
      <c r="E46" s="93">
        <v>3.1355386477944704</v>
      </c>
      <c r="F46" s="93">
        <v>0.26654710578456947</v>
      </c>
      <c r="G46" s="93">
        <v>1.4884793150361193</v>
      </c>
      <c r="H46" s="93">
        <v>7.7762461139987434E-5</v>
      </c>
      <c r="I46" s="93">
        <v>0.24851469496151435</v>
      </c>
      <c r="J46" s="93">
        <v>0.7851742951452384</v>
      </c>
      <c r="K46" s="93">
        <v>2.4776816334407488</v>
      </c>
      <c r="L46" s="93">
        <v>7.6305723180395468E-2</v>
      </c>
      <c r="M46" s="93">
        <v>7.3506838781160155</v>
      </c>
      <c r="N46" s="93">
        <v>0.57560299921540847</v>
      </c>
      <c r="O46" s="93">
        <v>5.6609110064490521E-2</v>
      </c>
      <c r="P46" s="93">
        <v>5.9108094905140534E-3</v>
      </c>
      <c r="Q46" s="93">
        <v>1.7379740249942374E-2</v>
      </c>
      <c r="R46" s="93">
        <v>0.39281750925179415</v>
      </c>
      <c r="S46" s="93">
        <v>0.58436531622695931</v>
      </c>
      <c r="T46" s="93">
        <v>1.2287660769453834</v>
      </c>
      <c r="U46" s="93">
        <v>8.7746630619199703E-4</v>
      </c>
      <c r="V46" s="93">
        <v>7.8344475845897668</v>
      </c>
      <c r="W46" s="93">
        <v>0.24252539664908934</v>
      </c>
      <c r="X46" s="93">
        <v>1.075077319616166E-2</v>
      </c>
      <c r="Y46" s="93">
        <v>3.0583728365589823E-2</v>
      </c>
      <c r="Z46" s="93">
        <v>6.2711047139265043E-3</v>
      </c>
      <c r="AA46" s="93">
        <v>5.1122154926888106E-3</v>
      </c>
      <c r="AB46" s="93">
        <v>5.2717821768366799E-2</v>
      </c>
      <c r="AC46" s="93">
        <v>1.1817514467981141E-2</v>
      </c>
      <c r="AD46" s="15" t="s">
        <v>388</v>
      </c>
      <c r="AE46" s="92"/>
      <c r="AF46" s="93">
        <v>13221.59783184431</v>
      </c>
      <c r="AG46" s="15" t="s">
        <v>388</v>
      </c>
      <c r="AH46" s="93">
        <v>4981.6984913675769</v>
      </c>
      <c r="AI46" s="93">
        <v>11124.90910452637</v>
      </c>
      <c r="AJ46" s="15" t="s">
        <v>388</v>
      </c>
      <c r="AK46" s="15" t="s">
        <v>388</v>
      </c>
      <c r="AL46" s="38" t="s">
        <v>48</v>
      </c>
    </row>
    <row r="47" spans="1:38" s="2" customFormat="1" ht="26.25" customHeight="1" thickBot="1" x14ac:dyDescent="0.25">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43" t="s">
        <v>122</v>
      </c>
      <c r="C49" s="43" t="s">
        <v>123</v>
      </c>
      <c r="D49" s="45"/>
      <c r="E49" s="15" t="s">
        <v>389</v>
      </c>
      <c r="F49" s="93">
        <v>6.8345349999999999E-2</v>
      </c>
      <c r="G49" s="93">
        <v>0.39768000000000003</v>
      </c>
      <c r="H49" s="93">
        <v>3.2471269999999998E-3</v>
      </c>
      <c r="I49" s="93">
        <v>1.6236195965417866E-2</v>
      </c>
      <c r="J49" s="93">
        <v>3.8860403458213254E-2</v>
      </c>
      <c r="K49" s="93">
        <v>9.2359999999999998E-2</v>
      </c>
      <c r="L49" s="93">
        <v>7.955736023054754E-3</v>
      </c>
      <c r="M49" s="15" t="s">
        <v>389</v>
      </c>
      <c r="N49" s="93">
        <v>2.155E-2</v>
      </c>
      <c r="O49" s="93">
        <v>1.23E-3</v>
      </c>
      <c r="P49" s="93">
        <v>1.0000000000000001E-5</v>
      </c>
      <c r="Q49" s="93">
        <v>6.6500000000000005E-3</v>
      </c>
      <c r="R49" s="93">
        <v>9.4950000000000007E-2</v>
      </c>
      <c r="S49" s="93">
        <v>1.4070000000000001E-2</v>
      </c>
      <c r="T49" s="93">
        <v>4.1979999999999996E-2</v>
      </c>
      <c r="U49" s="15" t="s">
        <v>387</v>
      </c>
      <c r="V49" s="93">
        <v>8.6099999999999996E-2</v>
      </c>
      <c r="W49" s="93">
        <v>2.632806</v>
      </c>
      <c r="X49" s="93">
        <v>7.9999999999999993E-5</v>
      </c>
      <c r="Y49" s="93">
        <v>2.5999999999999998E-4</v>
      </c>
      <c r="Z49" s="15" t="s">
        <v>388</v>
      </c>
      <c r="AA49" s="93">
        <v>5.9999999999999995E-5</v>
      </c>
      <c r="AB49" s="93">
        <v>3.9999999999999996E-4</v>
      </c>
      <c r="AC49" s="15" t="s">
        <v>388</v>
      </c>
      <c r="AD49" s="93">
        <v>3.1593672000000002</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43" t="s">
        <v>125</v>
      </c>
      <c r="C50" s="43" t="s">
        <v>126</v>
      </c>
      <c r="D50" s="45"/>
      <c r="E50" s="15" t="s">
        <v>388</v>
      </c>
      <c r="F50" s="15" t="s">
        <v>388</v>
      </c>
      <c r="G50" s="15" t="s">
        <v>388</v>
      </c>
      <c r="H50" s="15" t="s">
        <v>388</v>
      </c>
      <c r="I50" s="93">
        <v>1.3287668539325843</v>
      </c>
      <c r="J50" s="93">
        <v>1.892164</v>
      </c>
      <c r="K50" s="93">
        <v>2.8950109199999998</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10283.5</v>
      </c>
      <c r="AL50" s="38" t="s">
        <v>397</v>
      </c>
    </row>
    <row r="51" spans="1:38" s="2" customFormat="1" ht="26.25" customHeight="1" thickBot="1" x14ac:dyDescent="0.25">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43" t="s">
        <v>130</v>
      </c>
      <c r="C52" s="43" t="s">
        <v>398</v>
      </c>
      <c r="D52" s="45"/>
      <c r="E52" s="15" t="s">
        <v>389</v>
      </c>
      <c r="F52" s="93">
        <v>3.7778490000000002</v>
      </c>
      <c r="G52" s="15" t="s">
        <v>389</v>
      </c>
      <c r="H52" s="15" t="s">
        <v>389</v>
      </c>
      <c r="I52" s="15" t="s">
        <v>389</v>
      </c>
      <c r="J52" s="15" t="s">
        <v>389</v>
      </c>
      <c r="K52" s="15" t="s">
        <v>389</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43" t="s">
        <v>132</v>
      </c>
      <c r="C53" s="43" t="s">
        <v>133</v>
      </c>
      <c r="D53" s="45"/>
      <c r="E53" s="15" t="s">
        <v>388</v>
      </c>
      <c r="F53" s="93">
        <v>3.1425621909172388</v>
      </c>
      <c r="G53" s="15" t="s">
        <v>388</v>
      </c>
      <c r="H53" s="15" t="s">
        <v>388</v>
      </c>
      <c r="I53" s="93">
        <v>8.9999999999999992E-5</v>
      </c>
      <c r="J53" s="93">
        <v>8.9999999999999992E-5</v>
      </c>
      <c r="K53" s="93">
        <v>8.9999999999999992E-5</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43" t="s">
        <v>135</v>
      </c>
      <c r="C54" s="43" t="s">
        <v>136</v>
      </c>
      <c r="D54" s="45"/>
      <c r="E54" s="15" t="s">
        <v>388</v>
      </c>
      <c r="F54" s="93">
        <v>0.33228640000000004</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3322.864</v>
      </c>
      <c r="AL54" s="38" t="s">
        <v>399</v>
      </c>
    </row>
    <row r="55" spans="1:38" s="2" customFormat="1" ht="26.25" customHeight="1" thickBot="1" x14ac:dyDescent="0.25">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43" t="s">
        <v>142</v>
      </c>
      <c r="C57" s="43" t="s">
        <v>143</v>
      </c>
      <c r="D57" s="45"/>
      <c r="E57" s="15" t="s">
        <v>389</v>
      </c>
      <c r="F57" s="93">
        <v>1.8925211000000001E-2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1.11215286E-2</v>
      </c>
      <c r="X57" s="93">
        <v>7.4999999999999993E-6</v>
      </c>
      <c r="Y57" s="93">
        <v>7.4999999999999993E-6</v>
      </c>
      <c r="Z57" s="93">
        <v>7.4999999999999993E-6</v>
      </c>
      <c r="AA57" s="93">
        <v>7.4999999999999993E-6</v>
      </c>
      <c r="AB57" s="93">
        <v>2.9999999999999997E-5</v>
      </c>
      <c r="AC57" s="15" t="s">
        <v>388</v>
      </c>
      <c r="AD57" s="93">
        <v>2.553906</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43" t="s">
        <v>145</v>
      </c>
      <c r="C58" s="43" t="s">
        <v>146</v>
      </c>
      <c r="D58" s="45"/>
      <c r="E58" s="15" t="s">
        <v>388</v>
      </c>
      <c r="F58" s="15" t="s">
        <v>388</v>
      </c>
      <c r="G58" s="15" t="s">
        <v>389</v>
      </c>
      <c r="H58" s="15" t="s">
        <v>388</v>
      </c>
      <c r="I58" s="93">
        <v>1.3494444444444446E-3</v>
      </c>
      <c r="J58" s="93">
        <v>6.747222222222223E-3</v>
      </c>
      <c r="K58" s="93">
        <v>1.7350000000000001E-2</v>
      </c>
      <c r="L58" s="93">
        <v>1.1173400000000002E-5</v>
      </c>
      <c r="M58" s="15" t="s">
        <v>388</v>
      </c>
      <c r="N58" s="15" t="s">
        <v>388</v>
      </c>
      <c r="O58" s="15" t="s">
        <v>388</v>
      </c>
      <c r="P58" s="15" t="s">
        <v>388</v>
      </c>
      <c r="Q58" s="15" t="s">
        <v>388</v>
      </c>
      <c r="R58" s="15" t="s">
        <v>388</v>
      </c>
      <c r="S58" s="15" t="s">
        <v>388</v>
      </c>
      <c r="T58" s="15" t="s">
        <v>388</v>
      </c>
      <c r="U58" s="15" t="s">
        <v>388</v>
      </c>
      <c r="V58" s="15" t="s">
        <v>388</v>
      </c>
      <c r="W58" s="93">
        <v>3.9112345055777924E-2</v>
      </c>
      <c r="X58" s="15" t="s">
        <v>388</v>
      </c>
      <c r="Y58" s="15" t="s">
        <v>388</v>
      </c>
      <c r="Z58" s="15" t="s">
        <v>388</v>
      </c>
      <c r="AA58" s="15" t="s">
        <v>388</v>
      </c>
      <c r="AB58" s="15" t="s">
        <v>388</v>
      </c>
      <c r="AC58" s="15" t="s">
        <v>388</v>
      </c>
      <c r="AD58" s="93">
        <v>7.5216048184188294E-5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43" t="s">
        <v>148</v>
      </c>
      <c r="C59" s="43" t="s">
        <v>402</v>
      </c>
      <c r="D59" s="45"/>
      <c r="E59" s="15" t="s">
        <v>389</v>
      </c>
      <c r="F59" s="93">
        <v>1.506945E-2</v>
      </c>
      <c r="G59" s="15" t="s">
        <v>389</v>
      </c>
      <c r="H59" s="15" t="s">
        <v>388</v>
      </c>
      <c r="I59" s="93">
        <v>8.343999999999999E-3</v>
      </c>
      <c r="J59" s="93">
        <v>9.3870000000000012E-3</v>
      </c>
      <c r="K59" s="93">
        <v>1.043E-2</v>
      </c>
      <c r="L59" s="93">
        <v>5.1732799999999995E-6</v>
      </c>
      <c r="M59" s="15" t="s">
        <v>389</v>
      </c>
      <c r="N59" s="93">
        <v>1.1E-4</v>
      </c>
      <c r="O59" s="93">
        <v>0.16000999999999999</v>
      </c>
      <c r="P59" s="15" t="s">
        <v>388</v>
      </c>
      <c r="Q59" s="15" t="s">
        <v>388</v>
      </c>
      <c r="R59" s="15" t="s">
        <v>388</v>
      </c>
      <c r="S59" s="93">
        <v>6.1559770689854181E-6</v>
      </c>
      <c r="T59" s="15" t="s">
        <v>388</v>
      </c>
      <c r="U59" s="93">
        <v>0.05</v>
      </c>
      <c r="V59" s="93">
        <v>9.1E-4</v>
      </c>
      <c r="W59" s="93">
        <v>4.8889599999999995E-4</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43" t="s">
        <v>149</v>
      </c>
      <c r="C60" s="43" t="s">
        <v>150</v>
      </c>
      <c r="D60" s="45"/>
      <c r="E60" s="15" t="s">
        <v>388</v>
      </c>
      <c r="F60" s="15" t="s">
        <v>388</v>
      </c>
      <c r="G60" s="15" t="s">
        <v>388</v>
      </c>
      <c r="H60" s="15" t="s">
        <v>388</v>
      </c>
      <c r="I60" s="93">
        <v>3.139291622181372E-2</v>
      </c>
      <c r="J60" s="93">
        <v>0.29542321409313727</v>
      </c>
      <c r="K60" s="93">
        <v>0.60255124923500003</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43" t="s">
        <v>151</v>
      </c>
      <c r="C61" s="43" t="s">
        <v>152</v>
      </c>
      <c r="D61" s="45"/>
      <c r="E61" s="15" t="s">
        <v>388</v>
      </c>
      <c r="F61" s="15" t="s">
        <v>388</v>
      </c>
      <c r="G61" s="15" t="s">
        <v>388</v>
      </c>
      <c r="H61" s="15" t="s">
        <v>388</v>
      </c>
      <c r="I61" s="93">
        <v>1.6360671818884127E-2</v>
      </c>
      <c r="J61" s="93">
        <v>2.8505168873772843E-2</v>
      </c>
      <c r="K61" s="93">
        <v>4.9118641552500009E-2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43" t="s">
        <v>153</v>
      </c>
      <c r="C62" s="43" t="s">
        <v>154</v>
      </c>
      <c r="D62" s="45"/>
      <c r="E62" s="15" t="s">
        <v>388</v>
      </c>
      <c r="F62" s="15" t="s">
        <v>388</v>
      </c>
      <c r="G62" s="15" t="s">
        <v>388</v>
      </c>
      <c r="H62" s="15" t="s">
        <v>388</v>
      </c>
      <c r="I62" s="93">
        <v>2.8267329842687764E-2</v>
      </c>
      <c r="J62" s="93">
        <v>0.27609684977930227</v>
      </c>
      <c r="K62" s="93">
        <v>0.7025542140246942</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43" t="s">
        <v>160</v>
      </c>
      <c r="C65" s="43" t="s">
        <v>161</v>
      </c>
      <c r="D65" s="45"/>
      <c r="E65" s="93">
        <v>0.45068999999999998</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43" t="s">
        <v>169</v>
      </c>
      <c r="C68" s="43" t="s">
        <v>170</v>
      </c>
      <c r="D68" s="45"/>
      <c r="E68" s="15" t="s">
        <v>388</v>
      </c>
      <c r="F68" s="15" t="s">
        <v>388</v>
      </c>
      <c r="G68" s="15" t="s">
        <v>388</v>
      </c>
      <c r="H68" s="15" t="s">
        <v>388</v>
      </c>
      <c r="I68" s="93">
        <v>9.9960000000000014E-3</v>
      </c>
      <c r="J68" s="93">
        <v>1.3328000000000001E-2</v>
      </c>
      <c r="K68" s="93">
        <v>1.6660000000000001E-2</v>
      </c>
      <c r="L68" s="93">
        <v>1.7992800000000002E-4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43" t="s">
        <v>175</v>
      </c>
      <c r="C70" s="43" t="s">
        <v>444</v>
      </c>
      <c r="D70" s="45"/>
      <c r="E70" s="93">
        <v>0.11988</v>
      </c>
      <c r="F70" s="93">
        <v>2.4130594599999999</v>
      </c>
      <c r="G70" s="93">
        <v>2.1928111764665998</v>
      </c>
      <c r="H70" s="93">
        <v>0.31977999999999995</v>
      </c>
      <c r="I70" s="93">
        <v>0.25705434901968521</v>
      </c>
      <c r="J70" s="93">
        <v>0.37677788383628058</v>
      </c>
      <c r="K70" s="93">
        <v>0.43462320837600005</v>
      </c>
      <c r="L70" s="93">
        <v>4.6269782823543338E-3</v>
      </c>
      <c r="M70" s="15" t="s">
        <v>388</v>
      </c>
      <c r="N70" s="93">
        <v>1E-3</v>
      </c>
      <c r="O70" s="15" t="s">
        <v>388</v>
      </c>
      <c r="P70" s="93">
        <v>9.6620000000000011E-2</v>
      </c>
      <c r="Q70" s="15" t="s">
        <v>388</v>
      </c>
      <c r="R70" s="15" t="s">
        <v>388</v>
      </c>
      <c r="S70" s="93">
        <v>3.4000000000000002E-2</v>
      </c>
      <c r="T70" s="93">
        <v>4.2230000000000004E-2</v>
      </c>
      <c r="U70" s="15" t="s">
        <v>388</v>
      </c>
      <c r="V70" s="93">
        <v>0.25</v>
      </c>
      <c r="W70" s="93">
        <v>9.0000000000000011E-2</v>
      </c>
      <c r="X70" s="15" t="s">
        <v>388</v>
      </c>
      <c r="Y70" s="15" t="s">
        <v>388</v>
      </c>
      <c r="Z70" s="15" t="s">
        <v>388</v>
      </c>
      <c r="AA70" s="15" t="s">
        <v>388</v>
      </c>
      <c r="AB70" s="15" t="s">
        <v>388</v>
      </c>
      <c r="AC70" s="93">
        <v>10.199999999999999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43" t="s">
        <v>176</v>
      </c>
      <c r="C71" s="43" t="s">
        <v>177</v>
      </c>
      <c r="D71" s="45"/>
      <c r="E71" s="15" t="s">
        <v>388</v>
      </c>
      <c r="F71" s="93">
        <v>0.1275307</v>
      </c>
      <c r="G71" s="15" t="s">
        <v>388</v>
      </c>
      <c r="H71" s="15" t="s">
        <v>388</v>
      </c>
      <c r="I71" s="93">
        <v>1.3612510719999994E-3</v>
      </c>
      <c r="J71" s="93">
        <v>1.0762008575999996E-2</v>
      </c>
      <c r="K71" s="93">
        <v>3.3571276800000042E-2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43" t="s">
        <v>178</v>
      </c>
      <c r="C72" s="43" t="s">
        <v>179</v>
      </c>
      <c r="D72" s="45"/>
      <c r="E72" s="15" t="s">
        <v>389</v>
      </c>
      <c r="F72" s="93">
        <v>0.26812610999999997</v>
      </c>
      <c r="G72" s="93">
        <v>0.56315000000000004</v>
      </c>
      <c r="H72" s="93">
        <v>2.1000000000000001E-4</v>
      </c>
      <c r="I72" s="93">
        <v>0.16526550000000001</v>
      </c>
      <c r="J72" s="93">
        <v>0.17720464285714291</v>
      </c>
      <c r="K72" s="93">
        <v>0.21733</v>
      </c>
      <c r="L72" s="93">
        <v>6.2650260000000012E-4</v>
      </c>
      <c r="M72" s="93">
        <v>0.45400000000000001</v>
      </c>
      <c r="N72" s="93">
        <v>0.27182000000000001</v>
      </c>
      <c r="O72" s="93">
        <v>1.9590000000000007E-2</v>
      </c>
      <c r="P72" s="93">
        <v>0.15902000000000002</v>
      </c>
      <c r="Q72" s="93">
        <v>5.4519999999999992E-2</v>
      </c>
      <c r="R72" s="93">
        <v>1.9649799999999997</v>
      </c>
      <c r="S72" s="93">
        <v>1.0051600000000001</v>
      </c>
      <c r="T72" s="93">
        <v>0.83880000000000021</v>
      </c>
      <c r="U72" s="15" t="s">
        <v>387</v>
      </c>
      <c r="V72" s="93">
        <v>3.666599999999999</v>
      </c>
      <c r="W72" s="93">
        <v>1.3</v>
      </c>
      <c r="X72" s="93">
        <v>2.2989578126984124E-3</v>
      </c>
      <c r="Y72" s="93">
        <v>2.3220133682539681E-3</v>
      </c>
      <c r="Z72" s="93">
        <v>2.3073578126984124E-3</v>
      </c>
      <c r="AA72" s="93">
        <v>2.2876086063492057E-3</v>
      </c>
      <c r="AB72" s="93">
        <v>9.215937599999998E-3</v>
      </c>
      <c r="AC72" s="93">
        <v>1.3887999999999999E-2</v>
      </c>
      <c r="AD72" s="93">
        <v>12.231355000000001</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43" t="s">
        <v>181</v>
      </c>
      <c r="C73" s="43" t="s">
        <v>182</v>
      </c>
      <c r="D73" s="45"/>
      <c r="E73" s="15" t="s">
        <v>388</v>
      </c>
      <c r="F73" s="93">
        <v>5.3000000000000001E-5</v>
      </c>
      <c r="G73" s="93">
        <v>5.8E-4</v>
      </c>
      <c r="H73" s="15" t="s">
        <v>388</v>
      </c>
      <c r="I73" s="93">
        <v>5.9399999999999994E-2</v>
      </c>
      <c r="J73" s="93">
        <v>8.4150000000000003E-2</v>
      </c>
      <c r="K73" s="93">
        <v>9.9000000000000005E-2</v>
      </c>
      <c r="L73" s="93">
        <v>8.1180000000000002E-3</v>
      </c>
      <c r="M73" s="15" t="s">
        <v>388</v>
      </c>
      <c r="N73" s="93">
        <v>6.9000000000000006E-2</v>
      </c>
      <c r="O73" s="93">
        <v>3.8E-3</v>
      </c>
      <c r="P73" s="93">
        <v>6.9999999999999999E-4</v>
      </c>
      <c r="Q73" s="93">
        <v>2.2000000000000001E-3</v>
      </c>
      <c r="R73" s="93">
        <v>2.3250000000000002</v>
      </c>
      <c r="S73" s="93">
        <v>4.5000000000000005E-3</v>
      </c>
      <c r="T73" s="93">
        <v>5.3999999999999999E-2</v>
      </c>
      <c r="U73" s="15" t="s">
        <v>387</v>
      </c>
      <c r="V73" s="93">
        <v>1.234</v>
      </c>
      <c r="W73" s="15" t="s">
        <v>388</v>
      </c>
      <c r="X73" s="93">
        <v>1.3333333333333337E-4</v>
      </c>
      <c r="Y73" s="93">
        <v>1.3333333333333337E-4</v>
      </c>
      <c r="Z73" s="15" t="s">
        <v>388</v>
      </c>
      <c r="AA73" s="93">
        <v>1.3333333333333337E-4</v>
      </c>
      <c r="AB73" s="93">
        <v>4.0000000000000007E-4</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43" t="s">
        <v>184</v>
      </c>
      <c r="C74" s="43" t="s">
        <v>185</v>
      </c>
      <c r="D74" s="45"/>
      <c r="E74" s="15" t="s">
        <v>388</v>
      </c>
      <c r="F74" s="93">
        <v>1.3669999999999999E-3</v>
      </c>
      <c r="G74" s="15" t="s">
        <v>388</v>
      </c>
      <c r="H74" s="15" t="s">
        <v>388</v>
      </c>
      <c r="I74" s="93">
        <v>4.9500000000000011E-5</v>
      </c>
      <c r="J74" s="93">
        <v>1.26E-4</v>
      </c>
      <c r="K74" s="93">
        <v>1.8000000000000001E-4</v>
      </c>
      <c r="L74" s="93">
        <v>1.1385000000000002E-6</v>
      </c>
      <c r="M74" s="15" t="s">
        <v>388</v>
      </c>
      <c r="N74" s="93">
        <v>8.1000000000000006E-4</v>
      </c>
      <c r="O74" s="93">
        <v>1.4999999999999999E-4</v>
      </c>
      <c r="P74" s="15" t="s">
        <v>388</v>
      </c>
      <c r="Q74" s="93">
        <v>3.5E-4</v>
      </c>
      <c r="R74" s="15" t="s">
        <v>388</v>
      </c>
      <c r="S74" s="15" t="s">
        <v>388</v>
      </c>
      <c r="T74" s="15" t="s">
        <v>388</v>
      </c>
      <c r="U74" s="15" t="s">
        <v>388</v>
      </c>
      <c r="V74" s="93">
        <v>1.0119999999999999E-2</v>
      </c>
      <c r="W74" s="93">
        <v>0.14499999999999999</v>
      </c>
      <c r="X74" s="15" t="s">
        <v>388</v>
      </c>
      <c r="Y74" s="15" t="s">
        <v>388</v>
      </c>
      <c r="Z74" s="15" t="s">
        <v>388</v>
      </c>
      <c r="AA74" s="15" t="s">
        <v>388</v>
      </c>
      <c r="AB74" s="15" t="s">
        <v>388</v>
      </c>
      <c r="AC74" s="93">
        <v>2.8652714999999999E-2</v>
      </c>
      <c r="AD74" s="93">
        <v>7.5825516925000003E-2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43" t="s">
        <v>193</v>
      </c>
      <c r="C77" s="43" t="s">
        <v>194</v>
      </c>
      <c r="D77" s="45"/>
      <c r="E77" s="15" t="s">
        <v>388</v>
      </c>
      <c r="F77" s="15" t="s">
        <v>388</v>
      </c>
      <c r="G77" s="15" t="s">
        <v>388</v>
      </c>
      <c r="H77" s="15" t="s">
        <v>388</v>
      </c>
      <c r="I77" s="93">
        <v>8.0677641328457902E-4</v>
      </c>
      <c r="J77" s="93">
        <v>4.0960489256585565E-3</v>
      </c>
      <c r="K77" s="93">
        <v>1.5015658968999999E-2</v>
      </c>
      <c r="L77" s="15" t="s">
        <v>388</v>
      </c>
      <c r="M77" s="15" t="s">
        <v>388</v>
      </c>
      <c r="N77" s="93">
        <v>5.2000000000000006E-3</v>
      </c>
      <c r="O77" s="93">
        <v>2.0300000000000002E-2</v>
      </c>
      <c r="P77" s="93">
        <v>1.2800000000000001E-3</v>
      </c>
      <c r="Q77" s="93">
        <v>3.8999999999999998E-3</v>
      </c>
      <c r="R77" s="15" t="s">
        <v>388</v>
      </c>
      <c r="S77" s="93">
        <v>4.7600000000000003E-2</v>
      </c>
      <c r="T77" s="15" t="s">
        <v>388</v>
      </c>
      <c r="U77" s="15" t="s">
        <v>388</v>
      </c>
      <c r="V77" s="93">
        <v>4.6168000000000005</v>
      </c>
      <c r="W77" s="93">
        <v>6.8040142958601557E-2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43" t="s">
        <v>196</v>
      </c>
      <c r="C78" s="43" t="s">
        <v>197</v>
      </c>
      <c r="D78" s="45"/>
      <c r="E78" s="15" t="s">
        <v>388</v>
      </c>
      <c r="F78" s="93">
        <v>4.104E-3</v>
      </c>
      <c r="G78" s="93">
        <v>0.12328</v>
      </c>
      <c r="H78" s="15" t="s">
        <v>388</v>
      </c>
      <c r="I78" s="93">
        <v>1.1993749999999999E-3</v>
      </c>
      <c r="J78" s="93">
        <v>1.5781250000000001E-3</v>
      </c>
      <c r="K78" s="93">
        <v>2.0200000000000001E-3</v>
      </c>
      <c r="L78" s="93">
        <v>1.0100000000000001E-6</v>
      </c>
      <c r="M78" s="93">
        <v>4.9199999999999999E-3</v>
      </c>
      <c r="N78" s="93">
        <v>2.65E-3</v>
      </c>
      <c r="O78" s="93">
        <v>1.5400000000000001E-3</v>
      </c>
      <c r="P78" s="93">
        <v>3.3269886936767044E-6</v>
      </c>
      <c r="Q78" s="93">
        <v>1.3983424059472359E-2</v>
      </c>
      <c r="R78" s="93">
        <v>3.4459459459459463E-3</v>
      </c>
      <c r="S78" s="93">
        <v>1.64E-3</v>
      </c>
      <c r="T78" s="93">
        <v>2.5000000000000001E-4</v>
      </c>
      <c r="U78" s="93">
        <v>1.9600000000000003E-2</v>
      </c>
      <c r="V78" s="93">
        <v>3.0800000000000003E-3</v>
      </c>
      <c r="W78" s="93">
        <v>1.28959E-3</v>
      </c>
      <c r="X78" s="15" t="s">
        <v>388</v>
      </c>
      <c r="Y78" s="15" t="s">
        <v>388</v>
      </c>
      <c r="Z78" s="15" t="s">
        <v>388</v>
      </c>
      <c r="AA78" s="15" t="s">
        <v>388</v>
      </c>
      <c r="AB78" s="15" t="s">
        <v>388</v>
      </c>
      <c r="AC78" s="93">
        <v>5.6940673549999996</v>
      </c>
      <c r="AD78" s="93">
        <v>2.5639999999999994E-4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43" t="s">
        <v>199</v>
      </c>
      <c r="C79" s="43" t="s">
        <v>200</v>
      </c>
      <c r="D79" s="45"/>
      <c r="E79" s="15" t="s">
        <v>388</v>
      </c>
      <c r="F79" s="93">
        <v>6.3E-2</v>
      </c>
      <c r="G79" s="93">
        <v>1.882352941E-3</v>
      </c>
      <c r="H79" s="93">
        <v>0.08</v>
      </c>
      <c r="I79" s="15" t="s">
        <v>389</v>
      </c>
      <c r="J79" s="15" t="s">
        <v>389</v>
      </c>
      <c r="K79" s="15" t="s">
        <v>389</v>
      </c>
      <c r="L79" s="15" t="s">
        <v>388</v>
      </c>
      <c r="M79" s="15" t="s">
        <v>388</v>
      </c>
      <c r="N79" s="15" t="s">
        <v>388</v>
      </c>
      <c r="O79" s="15" t="s">
        <v>388</v>
      </c>
      <c r="P79" s="15" t="s">
        <v>388</v>
      </c>
      <c r="Q79" s="15" t="s">
        <v>388</v>
      </c>
      <c r="R79" s="15" t="s">
        <v>388</v>
      </c>
      <c r="S79" s="15" t="s">
        <v>388</v>
      </c>
      <c r="T79" s="93">
        <v>2.0190000000000001</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43" t="s">
        <v>202</v>
      </c>
      <c r="C80" s="43" t="s">
        <v>203</v>
      </c>
      <c r="D80" s="45"/>
      <c r="E80" s="15" t="s">
        <v>388</v>
      </c>
      <c r="F80" s="93">
        <v>1.7378150000000002E-2</v>
      </c>
      <c r="G80" s="93">
        <v>1.0000000000000001E-5</v>
      </c>
      <c r="H80" s="93">
        <v>2.0000000000000002E-5</v>
      </c>
      <c r="I80" s="93">
        <v>1.9045800000000002E-2</v>
      </c>
      <c r="J80" s="93">
        <v>2.2842800000000003E-2</v>
      </c>
      <c r="K80" s="93">
        <v>3.7970000000000004E-2</v>
      </c>
      <c r="L80" s="15" t="s">
        <v>388</v>
      </c>
      <c r="M80" s="15" t="s">
        <v>388</v>
      </c>
      <c r="N80" s="93">
        <v>0.46462000000000009</v>
      </c>
      <c r="O80" s="93">
        <v>1.3469999999999999E-2</v>
      </c>
      <c r="P80" s="93">
        <v>4.0000000000000002E-4</v>
      </c>
      <c r="Q80" s="93">
        <v>0.12872</v>
      </c>
      <c r="R80" s="93">
        <v>5.3690000000000009E-2</v>
      </c>
      <c r="S80" s="93">
        <v>0.74781999999999993</v>
      </c>
      <c r="T80" s="93">
        <v>1.5370000000000002E-2</v>
      </c>
      <c r="U80" s="93">
        <v>2E-3</v>
      </c>
      <c r="V80" s="93">
        <v>0.39529000000000003</v>
      </c>
      <c r="W80" s="15" t="s">
        <v>388</v>
      </c>
      <c r="X80" s="15" t="s">
        <v>388</v>
      </c>
      <c r="Y80" s="15" t="s">
        <v>388</v>
      </c>
      <c r="Z80" s="15" t="s">
        <v>388</v>
      </c>
      <c r="AA80" s="15" t="s">
        <v>388</v>
      </c>
      <c r="AB80" s="15" t="s">
        <v>388</v>
      </c>
      <c r="AC80" s="15" t="s">
        <v>388</v>
      </c>
      <c r="AD80" s="93">
        <v>1.7367524257318002E-2</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43" t="s">
        <v>204</v>
      </c>
      <c r="C81" s="43" t="s">
        <v>205</v>
      </c>
      <c r="D81" s="45"/>
      <c r="E81" s="15" t="s">
        <v>388</v>
      </c>
      <c r="F81" s="15" t="s">
        <v>388</v>
      </c>
      <c r="G81" s="15" t="s">
        <v>388</v>
      </c>
      <c r="H81" s="15" t="s">
        <v>388</v>
      </c>
      <c r="I81" s="93">
        <v>5.0856543280000004E-4</v>
      </c>
      <c r="J81" s="93">
        <v>5.0856543279999998E-3</v>
      </c>
      <c r="K81" s="93">
        <v>1.0171308656E-2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2542.8271639999998</v>
      </c>
      <c r="AL81" s="38" t="s">
        <v>409</v>
      </c>
    </row>
    <row r="82" spans="1:38" s="2" customFormat="1" ht="26.25" customHeight="1" thickBot="1" x14ac:dyDescent="0.25">
      <c r="A82" s="43" t="s">
        <v>206</v>
      </c>
      <c r="B82" s="43" t="s">
        <v>207</v>
      </c>
      <c r="C82" s="43" t="s">
        <v>208</v>
      </c>
      <c r="D82" s="45"/>
      <c r="E82" s="15" t="s">
        <v>388</v>
      </c>
      <c r="F82" s="93">
        <v>5.571912814019405</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43" t="s">
        <v>209</v>
      </c>
      <c r="C83" s="43" t="s">
        <v>210</v>
      </c>
      <c r="D83" s="45"/>
      <c r="E83" s="15" t="s">
        <v>388</v>
      </c>
      <c r="F83" s="93">
        <v>0.294067252</v>
      </c>
      <c r="G83" s="15" t="s">
        <v>388</v>
      </c>
      <c r="H83" s="15" t="s">
        <v>388</v>
      </c>
      <c r="I83" s="93">
        <v>4.9500000000000002E-2</v>
      </c>
      <c r="J83" s="93">
        <v>5.3999999999999999E-2</v>
      </c>
      <c r="K83" s="93">
        <v>7.2000000000000008E-2</v>
      </c>
      <c r="L83" s="93">
        <v>2.8214999999999998E-3</v>
      </c>
      <c r="M83" s="15" t="s">
        <v>388</v>
      </c>
      <c r="N83" s="15" t="s">
        <v>388</v>
      </c>
      <c r="O83" s="15" t="s">
        <v>388</v>
      </c>
      <c r="P83" s="15" t="s">
        <v>388</v>
      </c>
      <c r="Q83" s="15" t="s">
        <v>388</v>
      </c>
      <c r="R83" s="15" t="s">
        <v>388</v>
      </c>
      <c r="S83" s="15" t="s">
        <v>388</v>
      </c>
      <c r="T83" s="15" t="s">
        <v>388</v>
      </c>
      <c r="U83" s="15" t="s">
        <v>388</v>
      </c>
      <c r="V83" s="15" t="s">
        <v>388</v>
      </c>
      <c r="W83" s="93">
        <v>8.9999999999999993E-3</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43" t="s">
        <v>211</v>
      </c>
      <c r="C84" s="43" t="s">
        <v>212</v>
      </c>
      <c r="D84" s="45"/>
      <c r="E84" s="15" t="s">
        <v>388</v>
      </c>
      <c r="F84" s="93">
        <v>0.157859374</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43" t="s">
        <v>213</v>
      </c>
      <c r="C85" s="43" t="s">
        <v>410</v>
      </c>
      <c r="D85" s="45"/>
      <c r="E85" s="15" t="s">
        <v>388</v>
      </c>
      <c r="F85" s="93">
        <v>7.5123482599999996</v>
      </c>
      <c r="G85" s="15" t="s">
        <v>388</v>
      </c>
      <c r="H85" s="15" t="s">
        <v>388</v>
      </c>
      <c r="I85" s="93">
        <v>2.8100000000000004E-3</v>
      </c>
      <c r="J85" s="93">
        <v>4.4960000000000009E-3</v>
      </c>
      <c r="K85" s="93">
        <v>5.62E-3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43" t="s">
        <v>215</v>
      </c>
      <c r="C86" s="43" t="s">
        <v>216</v>
      </c>
      <c r="D86" s="45"/>
      <c r="E86" s="15" t="s">
        <v>388</v>
      </c>
      <c r="F86" s="93">
        <v>0.49426999999999999</v>
      </c>
      <c r="G86" s="15" t="s">
        <v>388</v>
      </c>
      <c r="H86" s="93">
        <v>6.8200000000000005E-3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43" t="s">
        <v>220</v>
      </c>
      <c r="C88" s="43" t="s">
        <v>221</v>
      </c>
      <c r="D88" s="45"/>
      <c r="E88" s="15" t="s">
        <v>388</v>
      </c>
      <c r="F88" s="93">
        <v>2.0596423546280005</v>
      </c>
      <c r="G88" s="93">
        <v>2.1800000000000001E-3</v>
      </c>
      <c r="H88" s="93">
        <v>2.0300000000000001E-3</v>
      </c>
      <c r="I88" s="93">
        <v>3.2000000000000003E-4</v>
      </c>
      <c r="J88" s="93">
        <v>5.1199999999999998E-4</v>
      </c>
      <c r="K88" s="93">
        <v>6.4000000000000005E-4</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43" t="s">
        <v>222</v>
      </c>
      <c r="C89" s="43" t="s">
        <v>223</v>
      </c>
      <c r="D89" s="45"/>
      <c r="E89" s="15" t="s">
        <v>388</v>
      </c>
      <c r="F89" s="93">
        <v>0.86532942999999996</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43" t="s">
        <v>224</v>
      </c>
      <c r="C90" s="43" t="s">
        <v>225</v>
      </c>
      <c r="D90" s="45"/>
      <c r="E90" s="15" t="s">
        <v>388</v>
      </c>
      <c r="F90" s="93">
        <v>1.7003542900000002</v>
      </c>
      <c r="G90" s="93">
        <v>2.7100000000000003E-2</v>
      </c>
      <c r="H90" s="93">
        <v>0.17486000000000002</v>
      </c>
      <c r="I90" s="93">
        <v>6.112540000000001E-2</v>
      </c>
      <c r="J90" s="93">
        <v>6.5533000000000008E-2</v>
      </c>
      <c r="K90" s="93">
        <v>6.9940000000000002E-2</v>
      </c>
      <c r="L90" s="93">
        <v>2.2386E-6</v>
      </c>
      <c r="M90" s="15" t="s">
        <v>388</v>
      </c>
      <c r="N90" s="15" t="s">
        <v>388</v>
      </c>
      <c r="O90" s="15" t="s">
        <v>388</v>
      </c>
      <c r="P90" s="15" t="s">
        <v>388</v>
      </c>
      <c r="Q90" s="15" t="s">
        <v>388</v>
      </c>
      <c r="R90" s="15" t="s">
        <v>388</v>
      </c>
      <c r="S90" s="15" t="s">
        <v>388</v>
      </c>
      <c r="T90" s="15" t="s">
        <v>388</v>
      </c>
      <c r="U90" s="15" t="s">
        <v>388</v>
      </c>
      <c r="V90" s="15" t="s">
        <v>388</v>
      </c>
      <c r="W90" s="15" t="s">
        <v>388</v>
      </c>
      <c r="X90" s="93">
        <v>7.5601050000000001E-3</v>
      </c>
      <c r="Y90" s="93">
        <v>3.8160529999999998E-3</v>
      </c>
      <c r="Z90" s="93">
        <v>3.8160529999999998E-3</v>
      </c>
      <c r="AA90" s="93">
        <v>3.8160529999999998E-3</v>
      </c>
      <c r="AB90" s="93">
        <v>1.9008263999999997E-2</v>
      </c>
      <c r="AC90" s="93">
        <v>1.360698E-3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43" t="s">
        <v>383</v>
      </c>
      <c r="C91" s="43" t="s">
        <v>226</v>
      </c>
      <c r="D91" s="45"/>
      <c r="E91" s="93">
        <v>7.1740970000000008E-3</v>
      </c>
      <c r="F91" s="93">
        <v>2.3546600000000001E-2</v>
      </c>
      <c r="G91" s="93">
        <v>4.1064660000000005E-3</v>
      </c>
      <c r="H91" s="93">
        <v>1.5725180000000002E-2</v>
      </c>
      <c r="I91" s="93">
        <v>0.10237902577858</v>
      </c>
      <c r="J91" s="93">
        <v>0.10244426691944002</v>
      </c>
      <c r="K91" s="93">
        <v>0.10245774211131001</v>
      </c>
      <c r="L91" s="93">
        <v>4.6038780000000009E-4</v>
      </c>
      <c r="M91" s="93">
        <v>0.21850718299999999</v>
      </c>
      <c r="N91" s="93">
        <v>1.0660494880000002</v>
      </c>
      <c r="O91" s="93">
        <v>2.2474120360000006E-2</v>
      </c>
      <c r="P91" s="93">
        <v>7.7506149000000014E-5</v>
      </c>
      <c r="Q91" s="93">
        <v>1.8084768100000003E-3</v>
      </c>
      <c r="R91" s="93">
        <v>2.1212209200000002E-2</v>
      </c>
      <c r="S91" s="93">
        <v>0.62419378800000003</v>
      </c>
      <c r="T91" s="93">
        <v>5.1023550000000001E-2</v>
      </c>
      <c r="U91" s="15" t="s">
        <v>387</v>
      </c>
      <c r="V91" s="93">
        <v>0.36376766000000005</v>
      </c>
      <c r="W91" s="93">
        <v>3.7892000000000004E-4</v>
      </c>
      <c r="X91" s="93">
        <v>4.2060120000000006E-4</v>
      </c>
      <c r="Y91" s="93">
        <v>1.70514E-4</v>
      </c>
      <c r="Z91" s="93">
        <v>1.70514E-4</v>
      </c>
      <c r="AA91" s="93">
        <v>1.70514E-4</v>
      </c>
      <c r="AB91" s="93">
        <v>9.3214320000000004E-4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43" t="s">
        <v>227</v>
      </c>
      <c r="C92" s="43" t="s">
        <v>228</v>
      </c>
      <c r="D92" s="45"/>
      <c r="E92" s="15" t="s">
        <v>388</v>
      </c>
      <c r="F92" s="93">
        <v>1.5677380000000003</v>
      </c>
      <c r="G92" s="93">
        <v>1.191421786626601</v>
      </c>
      <c r="H92" s="93">
        <v>7.7131224999999998E-2</v>
      </c>
      <c r="I92" s="93">
        <v>0.16509225625612228</v>
      </c>
      <c r="J92" s="93">
        <v>0.22119296984409065</v>
      </c>
      <c r="K92" s="93">
        <v>0.30212279146000004</v>
      </c>
      <c r="L92" s="93">
        <v>5.5975024626591791E-3</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43" t="s">
        <v>230</v>
      </c>
      <c r="C93" s="43" t="s">
        <v>411</v>
      </c>
      <c r="D93" s="45"/>
      <c r="E93" s="15" t="s">
        <v>388</v>
      </c>
      <c r="F93" s="93">
        <v>1.8569210759500001</v>
      </c>
      <c r="G93" s="15" t="s">
        <v>388</v>
      </c>
      <c r="H93" s="15" t="s">
        <v>388</v>
      </c>
      <c r="I93" s="93">
        <v>0.37637292132799999</v>
      </c>
      <c r="J93" s="93">
        <v>0.39405659346799998</v>
      </c>
      <c r="K93" s="93">
        <v>0.40414977379999995</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43" t="s">
        <v>233</v>
      </c>
      <c r="C95" s="43" t="s">
        <v>234</v>
      </c>
      <c r="D95" s="45"/>
      <c r="E95" s="93" t="s">
        <v>388</v>
      </c>
      <c r="F95" s="93">
        <v>1.1655401700000001</v>
      </c>
      <c r="G95" s="93" t="s">
        <v>388</v>
      </c>
      <c r="H95" s="15" t="s">
        <v>388</v>
      </c>
      <c r="I95" s="93">
        <v>6.4768080000000003E-4</v>
      </c>
      <c r="J95" s="93">
        <v>2.1515869999999999E-2</v>
      </c>
      <c r="K95" s="93">
        <v>0.10993733999999998</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15" t="s">
        <v>388</v>
      </c>
      <c r="AK95" s="15" t="s">
        <v>388</v>
      </c>
      <c r="AL95" s="38" t="s">
        <v>407</v>
      </c>
    </row>
    <row r="96" spans="1:38" s="2" customFormat="1" ht="26.25" customHeight="1" thickBot="1" x14ac:dyDescent="0.25">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25">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43" t="s">
        <v>239</v>
      </c>
      <c r="C98" s="43" t="s">
        <v>240</v>
      </c>
      <c r="D98" s="45"/>
      <c r="E98" s="93" t="s">
        <v>388</v>
      </c>
      <c r="F98" s="93">
        <v>2.6493000000000003E-2</v>
      </c>
      <c r="G98" s="93">
        <v>2.724E-2</v>
      </c>
      <c r="H98" s="93">
        <v>3.4000000000000002E-4</v>
      </c>
      <c r="I98" s="93">
        <v>8.6276091038663197E-3</v>
      </c>
      <c r="J98" s="93">
        <v>1.3561989435057804E-2</v>
      </c>
      <c r="K98" s="93">
        <v>1.8385102742E-2</v>
      </c>
      <c r="L98" s="93" t="s">
        <v>388</v>
      </c>
      <c r="M98" s="93" t="s">
        <v>388</v>
      </c>
      <c r="N98" s="93" t="s">
        <v>388</v>
      </c>
      <c r="O98" s="93" t="s">
        <v>388</v>
      </c>
      <c r="P98" s="93" t="s">
        <v>388</v>
      </c>
      <c r="Q98" s="93" t="s">
        <v>388</v>
      </c>
      <c r="R98" s="93" t="s">
        <v>388</v>
      </c>
      <c r="S98" s="93" t="s">
        <v>388</v>
      </c>
      <c r="T98" s="93" t="s">
        <v>388</v>
      </c>
      <c r="U98" s="15" t="s">
        <v>388</v>
      </c>
      <c r="V98" s="93" t="s">
        <v>388</v>
      </c>
      <c r="W98" s="93">
        <v>8.4995511299999996E-3</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43" t="s">
        <v>242</v>
      </c>
      <c r="C99" s="43" t="s">
        <v>412</v>
      </c>
      <c r="D99" s="45"/>
      <c r="E99" s="93">
        <v>5.3049714530000007E-2</v>
      </c>
      <c r="F99" s="93">
        <v>6.2751239180000002</v>
      </c>
      <c r="G99" s="93" t="s">
        <v>388</v>
      </c>
      <c r="H99" s="93">
        <v>5.7518798500000008</v>
      </c>
      <c r="I99" s="93">
        <v>6.7285532500000009E-2</v>
      </c>
      <c r="J99" s="93">
        <v>0.10338996459999999</v>
      </c>
      <c r="K99" s="93">
        <v>0.22647325570000001</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283.11500000000001</v>
      </c>
      <c r="AL99" s="38" t="s">
        <v>243</v>
      </c>
    </row>
    <row r="100" spans="1:38" s="2" customFormat="1" ht="26.25" customHeight="1" thickBot="1" x14ac:dyDescent="0.25">
      <c r="A100" s="43" t="s">
        <v>241</v>
      </c>
      <c r="B100" s="43" t="s">
        <v>244</v>
      </c>
      <c r="C100" s="43" t="s">
        <v>413</v>
      </c>
      <c r="D100" s="45"/>
      <c r="E100" s="93">
        <v>0.15510144372000004</v>
      </c>
      <c r="F100" s="93">
        <v>3.9668718629999997</v>
      </c>
      <c r="G100" s="93" t="s">
        <v>388</v>
      </c>
      <c r="H100" s="93">
        <v>5.2270546403999996</v>
      </c>
      <c r="I100" s="93">
        <v>5.2505419285E-2</v>
      </c>
      <c r="J100" s="93">
        <v>8.0712529753000015E-2</v>
      </c>
      <c r="K100" s="93">
        <v>0.17448980868</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628.73199999999997</v>
      </c>
      <c r="AL100" s="38" t="s">
        <v>243</v>
      </c>
    </row>
    <row r="101" spans="1:38" s="2" customFormat="1" ht="26.25" customHeight="1" thickBot="1" x14ac:dyDescent="0.25">
      <c r="A101" s="43" t="s">
        <v>241</v>
      </c>
      <c r="B101" s="43" t="s">
        <v>245</v>
      </c>
      <c r="C101" s="43" t="s">
        <v>246</v>
      </c>
      <c r="D101" s="45"/>
      <c r="E101" s="93">
        <v>7.2505464610000004E-3</v>
      </c>
      <c r="F101" s="93">
        <v>0.14898086730000001</v>
      </c>
      <c r="G101" s="93" t="s">
        <v>388</v>
      </c>
      <c r="H101" s="93">
        <v>0.1193462544</v>
      </c>
      <c r="I101" s="93">
        <v>1.330068335E-3</v>
      </c>
      <c r="J101" s="93">
        <v>3.9902050049999997E-3</v>
      </c>
      <c r="K101" s="93">
        <v>9.3104783449999996E-3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135.54599999999999</v>
      </c>
      <c r="AL101" s="38" t="s">
        <v>243</v>
      </c>
    </row>
    <row r="102" spans="1:38" s="2" customFormat="1" ht="26.25" customHeight="1" thickBot="1" x14ac:dyDescent="0.25">
      <c r="A102" s="43" t="s">
        <v>241</v>
      </c>
      <c r="B102" s="43" t="s">
        <v>247</v>
      </c>
      <c r="C102" s="43" t="s">
        <v>414</v>
      </c>
      <c r="D102" s="45"/>
      <c r="E102" s="93">
        <v>1.0176166303999999E-2</v>
      </c>
      <c r="F102" s="93">
        <v>0.32557613269500002</v>
      </c>
      <c r="G102" s="93" t="s">
        <v>388</v>
      </c>
      <c r="H102" s="93">
        <v>3.5461673992600002</v>
      </c>
      <c r="I102" s="93">
        <v>2.6676021009999999E-3</v>
      </c>
      <c r="J102" s="93">
        <v>5.8001568003000006E-2</v>
      </c>
      <c r="K102" s="93">
        <v>0.37092262932000003</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929.8</v>
      </c>
      <c r="AL102" s="38" t="s">
        <v>243</v>
      </c>
    </row>
    <row r="103" spans="1:38" s="2" customFormat="1" ht="26.25" customHeight="1" thickBot="1" x14ac:dyDescent="0.25">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43" t="s">
        <v>250</v>
      </c>
      <c r="C104" s="43" t="s">
        <v>251</v>
      </c>
      <c r="D104" s="45"/>
      <c r="E104" s="93">
        <v>3.4816934300000005E-4</v>
      </c>
      <c r="F104" s="93">
        <v>3.494876888E-3</v>
      </c>
      <c r="G104" s="93" t="s">
        <v>388</v>
      </c>
      <c r="H104" s="93">
        <v>5.7308081299999999E-3</v>
      </c>
      <c r="I104" s="93">
        <v>4.4245334999999997E-5</v>
      </c>
      <c r="J104" s="93">
        <v>1.3273600399999998E-4</v>
      </c>
      <c r="K104" s="93">
        <v>3.0971734200000003E-4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4.5090000000000003</v>
      </c>
      <c r="AL104" s="38" t="s">
        <v>243</v>
      </c>
    </row>
    <row r="105" spans="1:38" s="2" customFormat="1" ht="26.25" customHeight="1" thickBot="1" x14ac:dyDescent="0.25">
      <c r="A105" s="43" t="s">
        <v>241</v>
      </c>
      <c r="B105" s="43" t="s">
        <v>252</v>
      </c>
      <c r="C105" s="43" t="s">
        <v>253</v>
      </c>
      <c r="D105" s="45"/>
      <c r="E105" s="93">
        <v>3.0835565733999998E-2</v>
      </c>
      <c r="F105" s="93">
        <v>0.24898225689900003</v>
      </c>
      <c r="G105" s="93" t="s">
        <v>388</v>
      </c>
      <c r="H105" s="93">
        <v>0.69265004546999986</v>
      </c>
      <c r="I105" s="93">
        <v>6.2852043489999999E-3</v>
      </c>
      <c r="J105" s="93">
        <v>9.8767496920000013E-3</v>
      </c>
      <c r="K105" s="93">
        <v>2.1549272055000002E-2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75</v>
      </c>
      <c r="AL105" s="38" t="s">
        <v>243</v>
      </c>
    </row>
    <row r="106" spans="1:38" s="2" customFormat="1" ht="26.25" customHeight="1" thickBot="1" x14ac:dyDescent="0.25">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93" t="s">
        <v>415</v>
      </c>
      <c r="AI106" s="93" t="s">
        <v>415</v>
      </c>
      <c r="AJ106" s="15" t="s">
        <v>415</v>
      </c>
      <c r="AK106" s="15" t="s">
        <v>415</v>
      </c>
      <c r="AL106" s="38" t="s">
        <v>415</v>
      </c>
    </row>
    <row r="107" spans="1:38" s="2" customFormat="1" ht="26.25" customHeight="1" thickBot="1" x14ac:dyDescent="0.25">
      <c r="A107" s="43" t="s">
        <v>241</v>
      </c>
      <c r="B107" s="43" t="s">
        <v>256</v>
      </c>
      <c r="C107" s="43" t="s">
        <v>416</v>
      </c>
      <c r="D107" s="45"/>
      <c r="E107" s="93">
        <v>3.6603006709999997E-2</v>
      </c>
      <c r="F107" s="93">
        <v>0.20503651160000003</v>
      </c>
      <c r="G107" s="93" t="s">
        <v>388</v>
      </c>
      <c r="H107" s="93">
        <v>0.36231868206700002</v>
      </c>
      <c r="I107" s="93">
        <v>8.7005915100000011E-3</v>
      </c>
      <c r="J107" s="93">
        <v>0.1160078868</v>
      </c>
      <c r="K107" s="93">
        <v>0.55103746230000006</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3432.1860000000001</v>
      </c>
      <c r="AL107" s="38" t="s">
        <v>243</v>
      </c>
    </row>
    <row r="108" spans="1:38" s="2" customFormat="1" ht="26.25" customHeight="1" thickBot="1" x14ac:dyDescent="0.25">
      <c r="A108" s="43" t="s">
        <v>241</v>
      </c>
      <c r="B108" s="43" t="s">
        <v>257</v>
      </c>
      <c r="C108" s="43" t="s">
        <v>417</v>
      </c>
      <c r="D108" s="45"/>
      <c r="E108" s="93">
        <v>7.3632022480000003E-2</v>
      </c>
      <c r="F108" s="93">
        <v>0.65490197844999998</v>
      </c>
      <c r="G108" s="93" t="s">
        <v>388</v>
      </c>
      <c r="H108" s="93">
        <v>0.51713776360999997</v>
      </c>
      <c r="I108" s="93">
        <v>7.3812920000000002E-3</v>
      </c>
      <c r="J108" s="93">
        <v>7.3812920000000004E-2</v>
      </c>
      <c r="K108" s="93">
        <v>0.14762584000000001</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6861.1480000000001</v>
      </c>
      <c r="AL108" s="38" t="s">
        <v>243</v>
      </c>
    </row>
    <row r="109" spans="1:38" s="2" customFormat="1" ht="26.25" customHeight="1" thickBot="1" x14ac:dyDescent="0.25">
      <c r="A109" s="43" t="s">
        <v>241</v>
      </c>
      <c r="B109" s="43" t="s">
        <v>258</v>
      </c>
      <c r="C109" s="43" t="s">
        <v>418</v>
      </c>
      <c r="D109" s="45"/>
      <c r="E109" s="93">
        <v>8.228242157E-3</v>
      </c>
      <c r="F109" s="93">
        <v>3.0440219599999999E-2</v>
      </c>
      <c r="G109" s="15" t="s">
        <v>388</v>
      </c>
      <c r="H109" s="93">
        <v>8.3636391529999993E-2</v>
      </c>
      <c r="I109" s="93">
        <v>2.7433800000000001E-3</v>
      </c>
      <c r="J109" s="93">
        <v>1.5088590000000001E-2</v>
      </c>
      <c r="K109" s="93">
        <v>1.5088590000000001E-2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274.33800000000002</v>
      </c>
      <c r="AL109" s="38" t="s">
        <v>243</v>
      </c>
    </row>
    <row r="110" spans="1:38" s="2" customFormat="1" ht="26.25" customHeight="1" thickBot="1" x14ac:dyDescent="0.25">
      <c r="A110" s="43" t="s">
        <v>241</v>
      </c>
      <c r="B110" s="43" t="s">
        <v>259</v>
      </c>
      <c r="C110" s="43" t="s">
        <v>419</v>
      </c>
      <c r="D110" s="45"/>
      <c r="E110" s="93">
        <v>5.0466944109999997E-3</v>
      </c>
      <c r="F110" s="93">
        <v>2.0652218305000001E-2</v>
      </c>
      <c r="G110" s="15" t="s">
        <v>388</v>
      </c>
      <c r="H110" s="93">
        <v>4.8994309983999999E-2</v>
      </c>
      <c r="I110" s="93">
        <v>1.3975095250000001E-2</v>
      </c>
      <c r="J110" s="93">
        <v>9.8145622000000002E-2</v>
      </c>
      <c r="K110" s="93">
        <v>0.10067158449999999</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870.28599999999994</v>
      </c>
      <c r="AL110" s="38" t="s">
        <v>243</v>
      </c>
    </row>
    <row r="111" spans="1:38" s="2" customFormat="1" ht="26.25" customHeight="1" thickBot="1" x14ac:dyDescent="0.25">
      <c r="A111" s="43" t="s">
        <v>241</v>
      </c>
      <c r="B111" s="43" t="s">
        <v>260</v>
      </c>
      <c r="C111" s="43" t="s">
        <v>420</v>
      </c>
      <c r="D111" s="45"/>
      <c r="E111" s="93">
        <v>6.872527266999999E-2</v>
      </c>
      <c r="F111" s="93">
        <v>1.7062229144000001</v>
      </c>
      <c r="G111" s="15" t="s">
        <v>388</v>
      </c>
      <c r="H111" s="93">
        <v>3.1156380317000005</v>
      </c>
      <c r="I111" s="93">
        <v>1.6743999999999998E-2</v>
      </c>
      <c r="J111" s="93">
        <v>3.3487999999999997E-2</v>
      </c>
      <c r="K111" s="93">
        <v>7.5347999999999998E-2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4377.5990000000002</v>
      </c>
      <c r="AL111" s="38" t="s">
        <v>243</v>
      </c>
    </row>
    <row r="112" spans="1:38" s="2" customFormat="1" ht="26.25" customHeight="1" thickBot="1" x14ac:dyDescent="0.25">
      <c r="A112" s="43" t="s">
        <v>261</v>
      </c>
      <c r="B112" s="43" t="s">
        <v>262</v>
      </c>
      <c r="C112" s="43" t="s">
        <v>263</v>
      </c>
      <c r="D112" s="45"/>
      <c r="E112" s="93">
        <v>5.5281849640000003</v>
      </c>
      <c r="F112" s="93" t="s">
        <v>388</v>
      </c>
      <c r="G112" s="93" t="s">
        <v>388</v>
      </c>
      <c r="H112" s="93">
        <v>3.2633534750000002</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138.136</v>
      </c>
      <c r="AL112" s="38" t="s">
        <v>432</v>
      </c>
    </row>
    <row r="113" spans="1:38" s="2" customFormat="1" ht="26.25" customHeight="1" thickBot="1" x14ac:dyDescent="0.25">
      <c r="A113" s="43" t="s">
        <v>261</v>
      </c>
      <c r="B113" s="43" t="s">
        <v>264</v>
      </c>
      <c r="C113" s="43" t="s">
        <v>265</v>
      </c>
      <c r="D113" s="45"/>
      <c r="E113" s="93">
        <v>2.8783238539620002</v>
      </c>
      <c r="F113" s="93">
        <v>3.103327341015</v>
      </c>
      <c r="G113" s="15" t="s">
        <v>388</v>
      </c>
      <c r="H113" s="93">
        <v>9.5840402472179989</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43" t="s">
        <v>266</v>
      </c>
      <c r="C114" s="43" t="s">
        <v>421</v>
      </c>
      <c r="D114" s="45"/>
      <c r="E114" s="93">
        <v>7.3056743430000001E-2</v>
      </c>
      <c r="F114" s="93" t="s">
        <v>388</v>
      </c>
      <c r="G114" s="93" t="s">
        <v>388</v>
      </c>
      <c r="H114" s="93">
        <v>4.9900364930000003E-2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1826.4185857793336</v>
      </c>
      <c r="AL114" s="38" t="s">
        <v>441</v>
      </c>
    </row>
    <row r="115" spans="1:38" s="2" customFormat="1" ht="26.25" customHeight="1" thickBot="1" x14ac:dyDescent="0.25">
      <c r="A115" s="43" t="s">
        <v>261</v>
      </c>
      <c r="B115" s="43" t="s">
        <v>267</v>
      </c>
      <c r="C115" s="43" t="s">
        <v>268</v>
      </c>
      <c r="D115" s="45"/>
      <c r="E115" s="93">
        <v>0.27166607300000001</v>
      </c>
      <c r="F115" s="93" t="s">
        <v>388</v>
      </c>
      <c r="G115" s="93" t="s">
        <v>388</v>
      </c>
      <c r="H115" s="93">
        <v>0.54333214600000002</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43" t="s">
        <v>269</v>
      </c>
      <c r="C116" s="43" t="s">
        <v>422</v>
      </c>
      <c r="D116" s="45"/>
      <c r="E116" s="93">
        <v>0.537393907723</v>
      </c>
      <c r="F116" s="93">
        <v>6.2596582641000001E-2</v>
      </c>
      <c r="G116" s="15" t="s">
        <v>388</v>
      </c>
      <c r="H116" s="93">
        <v>1.3516880640539999</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25">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25">
      <c r="A119" s="43" t="s">
        <v>261</v>
      </c>
      <c r="B119" s="43" t="s">
        <v>273</v>
      </c>
      <c r="C119" s="43" t="s">
        <v>274</v>
      </c>
      <c r="D119" s="45"/>
      <c r="E119" s="93" t="s">
        <v>388</v>
      </c>
      <c r="F119" s="93" t="s">
        <v>388</v>
      </c>
      <c r="G119" s="93" t="s">
        <v>388</v>
      </c>
      <c r="H119" s="93" t="s">
        <v>388</v>
      </c>
      <c r="I119" s="93">
        <v>0.23746905000000001</v>
      </c>
      <c r="J119" s="93">
        <v>4.3077929999999993</v>
      </c>
      <c r="K119" s="93">
        <v>4.3077929999999993</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1870.4999999999998</v>
      </c>
      <c r="AL119" s="38" t="s">
        <v>442</v>
      </c>
    </row>
    <row r="120" spans="1:38" s="2" customFormat="1" ht="26.25" customHeight="1" thickBot="1" x14ac:dyDescent="0.25">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25">
      <c r="A121" s="43" t="s">
        <v>261</v>
      </c>
      <c r="B121" s="43" t="s">
        <v>277</v>
      </c>
      <c r="C121" s="43" t="s">
        <v>278</v>
      </c>
      <c r="D121" s="45" t="s">
        <v>279</v>
      </c>
      <c r="E121" s="93" t="s">
        <v>388</v>
      </c>
      <c r="F121" s="93">
        <v>0.93766153843500011</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1969.1</v>
      </c>
      <c r="AL121" s="38" t="s">
        <v>443</v>
      </c>
    </row>
    <row r="122" spans="1:38" s="2" customFormat="1" ht="26.25" customHeight="1" thickBot="1" x14ac:dyDescent="0.25">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1.5766249999999999E-2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25">
      <c r="A123" s="43" t="s">
        <v>261</v>
      </c>
      <c r="B123" s="43" t="s">
        <v>282</v>
      </c>
      <c r="C123" s="43" t="s">
        <v>283</v>
      </c>
      <c r="D123" s="45"/>
      <c r="E123" s="93">
        <v>7.9847632739999994E-2</v>
      </c>
      <c r="F123" s="93">
        <v>0.16069502520000001</v>
      </c>
      <c r="G123" s="93">
        <v>1.1077380350000001E-2</v>
      </c>
      <c r="H123" s="93">
        <v>7.7935725500000011E-2</v>
      </c>
      <c r="I123" s="93">
        <v>0.20115152800000002</v>
      </c>
      <c r="J123" s="93">
        <v>0.21089349369999999</v>
      </c>
      <c r="K123" s="93">
        <v>0.21414081560000001</v>
      </c>
      <c r="L123" s="93">
        <v>2.5265260460000001E-2</v>
      </c>
      <c r="M123" s="93">
        <v>2.5787020350000001</v>
      </c>
      <c r="N123" s="93">
        <v>2.1996991360000002E-3</v>
      </c>
      <c r="O123" s="93">
        <v>2.0321666070000001E-2</v>
      </c>
      <c r="P123" s="93">
        <v>3.9787354499999997E-3</v>
      </c>
      <c r="Q123" s="93">
        <v>1.2528093500000002E-4</v>
      </c>
      <c r="R123" s="93">
        <v>3.3717418870000001E-3</v>
      </c>
      <c r="S123" s="93">
        <v>1.4754187299999999E-3</v>
      </c>
      <c r="T123" s="93">
        <v>1.1597864E-3</v>
      </c>
      <c r="U123" s="93">
        <v>8.9452776300000009E-4</v>
      </c>
      <c r="V123" s="93">
        <v>1.7282137520000001E-2</v>
      </c>
      <c r="W123" s="93" t="s">
        <v>388</v>
      </c>
      <c r="X123" s="93">
        <v>2.1761928019999999E-5</v>
      </c>
      <c r="Y123" s="93">
        <v>6.6599149819999997E-5</v>
      </c>
      <c r="Z123" s="93">
        <v>1.8364116589999996E-5</v>
      </c>
      <c r="AA123" s="93">
        <v>1.0006244390000001E-5</v>
      </c>
      <c r="AB123" s="93">
        <v>1.1673143881999999E-4</v>
      </c>
      <c r="AC123" s="93" t="s">
        <v>388</v>
      </c>
      <c r="AD123" s="93" t="s">
        <v>388</v>
      </c>
      <c r="AE123" s="92"/>
      <c r="AF123" s="93" t="s">
        <v>388</v>
      </c>
      <c r="AG123" s="15" t="s">
        <v>388</v>
      </c>
      <c r="AH123" s="15" t="s">
        <v>388</v>
      </c>
      <c r="AI123" s="15" t="s">
        <v>388</v>
      </c>
      <c r="AJ123" s="15" t="s">
        <v>388</v>
      </c>
      <c r="AK123" s="93">
        <v>32.473218960000004</v>
      </c>
      <c r="AL123" s="38" t="s">
        <v>436</v>
      </c>
    </row>
    <row r="124" spans="1:38" s="2" customFormat="1" ht="26.25" customHeight="1" thickBot="1" x14ac:dyDescent="0.25">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43" t="s">
        <v>287</v>
      </c>
      <c r="C125" s="43" t="s">
        <v>288</v>
      </c>
      <c r="D125" s="45"/>
      <c r="E125" s="15" t="s">
        <v>388</v>
      </c>
      <c r="F125" s="93">
        <v>0.10549473500000001</v>
      </c>
      <c r="G125" s="15" t="s">
        <v>388</v>
      </c>
      <c r="H125" s="15" t="s">
        <v>388</v>
      </c>
      <c r="I125" s="93">
        <v>1.2338666999999999E-4</v>
      </c>
      <c r="J125" s="93">
        <v>8.1883880999999992E-4</v>
      </c>
      <c r="K125" s="93">
        <v>1.7311523699999999E-3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3738.99</v>
      </c>
      <c r="AL125" s="38" t="s">
        <v>424</v>
      </c>
    </row>
    <row r="126" spans="1:38" s="2" customFormat="1" ht="26.25" customHeight="1" thickBot="1" x14ac:dyDescent="0.25">
      <c r="A126" s="43" t="s">
        <v>286</v>
      </c>
      <c r="B126" s="43" t="s">
        <v>289</v>
      </c>
      <c r="C126" s="43" t="s">
        <v>290</v>
      </c>
      <c r="D126" s="45"/>
      <c r="E126" s="15" t="s">
        <v>388</v>
      </c>
      <c r="F126" s="15" t="s">
        <v>388</v>
      </c>
      <c r="G126" s="15" t="s">
        <v>388</v>
      </c>
      <c r="H126" s="93">
        <v>0.1195615</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498.17309999999998</v>
      </c>
      <c r="AL126" s="38" t="s">
        <v>425</v>
      </c>
    </row>
    <row r="127" spans="1:38" s="2" customFormat="1" ht="26.25" customHeight="1" thickBot="1" x14ac:dyDescent="0.25">
      <c r="A127" s="43" t="s">
        <v>286</v>
      </c>
      <c r="B127" s="43" t="s">
        <v>291</v>
      </c>
      <c r="C127" s="43" t="s">
        <v>292</v>
      </c>
      <c r="D127" s="45"/>
      <c r="E127" s="15" t="s">
        <v>388</v>
      </c>
      <c r="F127" s="93" t="s">
        <v>388</v>
      </c>
      <c r="G127" s="93" t="s">
        <v>388</v>
      </c>
      <c r="H127" s="93">
        <v>0.1393442731</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43" t="s">
        <v>299</v>
      </c>
      <c r="C130" s="43" t="s">
        <v>300</v>
      </c>
      <c r="D130" s="45" t="s">
        <v>295</v>
      </c>
      <c r="E130" s="15" t="s">
        <v>389</v>
      </c>
      <c r="F130" s="93" t="s">
        <v>389</v>
      </c>
      <c r="G130" s="15" t="s">
        <v>389</v>
      </c>
      <c r="H130" s="15" t="s">
        <v>389</v>
      </c>
      <c r="I130" s="15" t="s">
        <v>389</v>
      </c>
      <c r="J130" s="15" t="s">
        <v>389</v>
      </c>
      <c r="K130" s="15"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43" t="s">
        <v>305</v>
      </c>
      <c r="C133" s="43" t="s">
        <v>306</v>
      </c>
      <c r="D133" s="45" t="s">
        <v>295</v>
      </c>
      <c r="E133" s="15" t="s">
        <v>389</v>
      </c>
      <c r="F133" s="15" t="s">
        <v>389</v>
      </c>
      <c r="G133" s="15" t="s">
        <v>389</v>
      </c>
      <c r="H133" s="15" t="s">
        <v>388</v>
      </c>
      <c r="I133" s="93">
        <v>8.2245940000000013E-4</v>
      </c>
      <c r="J133" s="93">
        <v>8.2245940000000013E-4</v>
      </c>
      <c r="K133" s="93">
        <v>9.1394912000000012E-4</v>
      </c>
      <c r="L133" s="93">
        <v>4.1122970000000007E-4</v>
      </c>
      <c r="M133" s="15" t="s">
        <v>389</v>
      </c>
      <c r="N133" s="93">
        <v>7.1177106000000002E-4</v>
      </c>
      <c r="O133" s="93">
        <v>1.1922106000000001E-4</v>
      </c>
      <c r="P133" s="93">
        <v>1.9832182040721173E-2</v>
      </c>
      <c r="Q133" s="93">
        <v>3.2258421999999999E-4</v>
      </c>
      <c r="R133" s="93">
        <v>3.2139912E-4</v>
      </c>
      <c r="S133" s="93">
        <v>2.9461586E-4</v>
      </c>
      <c r="T133" s="93">
        <v>4.1075565999999997E-4</v>
      </c>
      <c r="U133" s="93">
        <v>4.6882556000000006E-4</v>
      </c>
      <c r="V133" s="93">
        <v>3.7951642400000001E-3</v>
      </c>
      <c r="W133" s="93">
        <v>6.3995399999999998E-4</v>
      </c>
      <c r="X133" s="93">
        <v>3.128664E-4</v>
      </c>
      <c r="Y133" s="93">
        <v>1.7089142E-4</v>
      </c>
      <c r="Z133" s="93">
        <v>1.5264088000000001E-4</v>
      </c>
      <c r="AA133" s="93">
        <v>1.6567698E-4</v>
      </c>
      <c r="AB133" s="93">
        <v>8.0207568000000007E-4</v>
      </c>
      <c r="AC133" s="93">
        <v>3.5553000000000004E-3</v>
      </c>
      <c r="AD133" s="93">
        <v>9.7178200000000003E-3</v>
      </c>
      <c r="AE133" s="92"/>
      <c r="AF133" s="15" t="s">
        <v>388</v>
      </c>
      <c r="AG133" s="15" t="s">
        <v>388</v>
      </c>
      <c r="AH133" s="15" t="s">
        <v>388</v>
      </c>
      <c r="AI133" s="15" t="s">
        <v>388</v>
      </c>
      <c r="AJ133" s="15" t="s">
        <v>388</v>
      </c>
      <c r="AK133" s="93">
        <v>23702</v>
      </c>
      <c r="AL133" s="38" t="s">
        <v>427</v>
      </c>
    </row>
    <row r="134" spans="1:38" s="2" customFormat="1" ht="26.25" customHeight="1" thickBot="1" x14ac:dyDescent="0.25">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43" t="s">
        <v>311</v>
      </c>
      <c r="C136" s="43" t="s">
        <v>312</v>
      </c>
      <c r="D136" s="45"/>
      <c r="E136" s="15" t="s">
        <v>388</v>
      </c>
      <c r="F136" s="93">
        <v>8.1575362981200061E-3</v>
      </c>
      <c r="G136" s="15" t="s">
        <v>388</v>
      </c>
      <c r="H136" s="93">
        <v>0.37144270000000001</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543835.75320800033</v>
      </c>
      <c r="AL136" s="38" t="s">
        <v>440</v>
      </c>
    </row>
    <row r="137" spans="1:38" s="2" customFormat="1" ht="26.25" customHeight="1" thickBot="1" x14ac:dyDescent="0.25">
      <c r="A137" s="43" t="s">
        <v>286</v>
      </c>
      <c r="B137" s="43" t="s">
        <v>313</v>
      </c>
      <c r="C137" s="43" t="s">
        <v>314</v>
      </c>
      <c r="D137" s="45"/>
      <c r="E137" s="15" t="s">
        <v>388</v>
      </c>
      <c r="F137" s="93">
        <v>1.4071963573949998E-2</v>
      </c>
      <c r="G137" s="15" t="s">
        <v>388</v>
      </c>
      <c r="H137" s="15"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938130.90492999996</v>
      </c>
      <c r="AL137" s="38" t="s">
        <v>429</v>
      </c>
    </row>
    <row r="138" spans="1:38" s="2" customFormat="1" ht="26.25" customHeight="1" thickBot="1" x14ac:dyDescent="0.25">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43" t="s">
        <v>317</v>
      </c>
      <c r="C139" s="43" t="s">
        <v>430</v>
      </c>
      <c r="D139" s="45" t="s">
        <v>318</v>
      </c>
      <c r="E139" s="15" t="s">
        <v>388</v>
      </c>
      <c r="F139" s="15" t="s">
        <v>388</v>
      </c>
      <c r="G139" s="15" t="s">
        <v>388</v>
      </c>
      <c r="H139" s="15" t="s">
        <v>388</v>
      </c>
      <c r="I139" s="93">
        <v>0.15050842549999999</v>
      </c>
      <c r="J139" s="93">
        <v>0.15050842549999999</v>
      </c>
      <c r="K139" s="93">
        <v>0.15050842549999999</v>
      </c>
      <c r="L139" s="93">
        <v>1.3062413294999999E-2</v>
      </c>
      <c r="M139" s="15" t="s">
        <v>388</v>
      </c>
      <c r="N139" s="93">
        <v>4.248915E-4</v>
      </c>
      <c r="O139" s="93">
        <v>8.5563550000000016E-4</v>
      </c>
      <c r="P139" s="93">
        <v>8.5563550000000016E-4</v>
      </c>
      <c r="Q139" s="93">
        <v>1.3538003000000004E-3</v>
      </c>
      <c r="R139" s="93">
        <v>1.2934025000000003E-3</v>
      </c>
      <c r="S139" s="93">
        <v>3.0168466999999999E-3</v>
      </c>
      <c r="T139" s="15" t="s">
        <v>388</v>
      </c>
      <c r="U139" s="15" t="s">
        <v>388</v>
      </c>
      <c r="V139" s="15" t="s">
        <v>388</v>
      </c>
      <c r="W139" s="93">
        <v>1.5612631745000001</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2341</v>
      </c>
      <c r="AL139" s="38" t="s">
        <v>407</v>
      </c>
    </row>
    <row r="140" spans="1:38" s="2" customFormat="1" ht="26.25" customHeight="1" thickBot="1" x14ac:dyDescent="0.25">
      <c r="A140" s="43" t="s">
        <v>319</v>
      </c>
      <c r="B140" s="43" t="s">
        <v>320</v>
      </c>
      <c r="C140" s="43" t="s">
        <v>431</v>
      </c>
      <c r="D140" s="45"/>
      <c r="E140" s="15" t="s">
        <v>388</v>
      </c>
      <c r="F140" s="15" t="s">
        <v>388</v>
      </c>
      <c r="G140" s="15" t="s">
        <v>388</v>
      </c>
      <c r="H140" s="93">
        <v>0.55495666666999999</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95" t="s">
        <v>321</v>
      </c>
      <c r="C141" s="96" t="s">
        <v>376</v>
      </c>
      <c r="D141" s="94" t="s">
        <v>141</v>
      </c>
      <c r="E141" s="94">
        <f t="shared" ref="E141:T141" si="0">SUM(E14:E140)</f>
        <v>158.64779203847195</v>
      </c>
      <c r="F141" s="94">
        <f t="shared" si="0"/>
        <v>98.382693143239308</v>
      </c>
      <c r="G141" s="94">
        <f t="shared" si="0"/>
        <v>47.710447748440167</v>
      </c>
      <c r="H141" s="94">
        <f t="shared" si="0"/>
        <v>38.632727499257797</v>
      </c>
      <c r="I141" s="94">
        <f t="shared" si="0"/>
        <v>19.535080184703592</v>
      </c>
      <c r="J141" s="94">
        <f t="shared" si="0"/>
        <v>34.166908097183686</v>
      </c>
      <c r="K141" s="94">
        <f t="shared" si="0"/>
        <v>48.833892492469722</v>
      </c>
      <c r="L141" s="94">
        <f t="shared" si="0"/>
        <v>4.6379603356985184</v>
      </c>
      <c r="M141" s="94">
        <f t="shared" si="0"/>
        <v>388.65504606800266</v>
      </c>
      <c r="N141" s="94">
        <f t="shared" si="0"/>
        <v>16.010300791688373</v>
      </c>
      <c r="O141" s="94">
        <f t="shared" si="0"/>
        <v>1.0795458621396798</v>
      </c>
      <c r="P141" s="94">
        <f t="shared" si="0"/>
        <v>0.76177946786033068</v>
      </c>
      <c r="Q141" s="94">
        <f t="shared" si="0"/>
        <v>2.7555266752144973</v>
      </c>
      <c r="R141" s="94">
        <f t="shared" si="0"/>
        <v>18.434298992340658</v>
      </c>
      <c r="S141" s="94">
        <f t="shared" si="0"/>
        <v>42.378574878229692</v>
      </c>
      <c r="T141" s="94">
        <f t="shared" si="0"/>
        <v>17.147022682656495</v>
      </c>
      <c r="U141" s="94" t="s">
        <v>387</v>
      </c>
      <c r="V141" s="94">
        <f t="shared" ref="V141:AD141" si="1">SUM(V14:V140)</f>
        <v>124.40733656299841</v>
      </c>
      <c r="W141" s="94">
        <f t="shared" si="1"/>
        <v>15.259990040587487</v>
      </c>
      <c r="X141" s="94">
        <f t="shared" si="1"/>
        <v>7.2713755984375918</v>
      </c>
      <c r="Y141" s="94">
        <f t="shared" si="1"/>
        <v>5.7079848873734429</v>
      </c>
      <c r="Z141" s="94">
        <f t="shared" si="1"/>
        <v>4.4022162479258391</v>
      </c>
      <c r="AA141" s="94">
        <f t="shared" si="1"/>
        <v>5.0269309768490098</v>
      </c>
      <c r="AB141" s="94">
        <f t="shared" si="1"/>
        <v>22.408507710585887</v>
      </c>
      <c r="AC141" s="94">
        <f t="shared" si="1"/>
        <v>17.306749558926882</v>
      </c>
      <c r="AD141" s="94">
        <f t="shared" si="1"/>
        <v>23.249224591768236</v>
      </c>
      <c r="AE141" s="97"/>
      <c r="AF141" s="94">
        <f>SUM(AF14:AF140)</f>
        <v>308580.3519329672</v>
      </c>
      <c r="AG141" s="94">
        <f>SUM(AG14:AG140)</f>
        <v>193689.4606077192</v>
      </c>
      <c r="AH141" s="94">
        <f>SUM(AH14:AH140)</f>
        <v>108694.83156386667</v>
      </c>
      <c r="AI141" s="94">
        <f>SUM(AI14:AI140)</f>
        <v>348507.57732054434</v>
      </c>
      <c r="AJ141" s="94">
        <f>SUM(AJ14:AJ140)</f>
        <v>18049.298987999999</v>
      </c>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365</v>
      </c>
      <c r="C152" s="127" t="s">
        <v>362</v>
      </c>
      <c r="D152" s="125" t="s">
        <v>295</v>
      </c>
      <c r="E152" s="125">
        <f>SUM(E$141, E$151, IF(AND(ISNUMBER(SEARCH($B$4,"AT|BE|CH|GB|IE|LT|LU|NL")),SUM(E$143:E$149)&gt;0),SUM(E$143:E$149)-SUM(E$27:E$33),0))</f>
        <v>158.64779203847195</v>
      </c>
      <c r="F152" s="125">
        <f t="shared" ref="F152:AD152" si="2">SUM(F$141, F$151, IF(AND(ISNUMBER(SEARCH($B$4,"AT|BE|CH|GB|IE|LT|LU|NL")),SUM(F$143:F$149)&gt;0),SUM(F$143:F$149)-SUM(F$27:F$33),0))</f>
        <v>98.382693143239308</v>
      </c>
      <c r="G152" s="125">
        <f t="shared" si="2"/>
        <v>47.710447748440167</v>
      </c>
      <c r="H152" s="125">
        <f t="shared" si="2"/>
        <v>38.632727499257797</v>
      </c>
      <c r="I152" s="125">
        <f t="shared" si="2"/>
        <v>19.535080184703592</v>
      </c>
      <c r="J152" s="125">
        <f t="shared" si="2"/>
        <v>34.166908097183686</v>
      </c>
      <c r="K152" s="125">
        <f t="shared" si="2"/>
        <v>48.833892492469722</v>
      </c>
      <c r="L152" s="125">
        <f t="shared" si="2"/>
        <v>4.6379603356985184</v>
      </c>
      <c r="M152" s="125">
        <f t="shared" si="2"/>
        <v>388.65504606800266</v>
      </c>
      <c r="N152" s="125">
        <f t="shared" si="2"/>
        <v>16.010300791688373</v>
      </c>
      <c r="O152" s="125">
        <f t="shared" si="2"/>
        <v>1.0795458621396798</v>
      </c>
      <c r="P152" s="125">
        <f t="shared" si="2"/>
        <v>0.76177946786033068</v>
      </c>
      <c r="Q152" s="125">
        <f t="shared" si="2"/>
        <v>2.7555266752144973</v>
      </c>
      <c r="R152" s="125">
        <f t="shared" si="2"/>
        <v>18.434298992340658</v>
      </c>
      <c r="S152" s="125">
        <f t="shared" si="2"/>
        <v>42.378574878229692</v>
      </c>
      <c r="T152" s="125">
        <f t="shared" si="2"/>
        <v>17.147022682656495</v>
      </c>
      <c r="U152" s="125">
        <f t="shared" si="2"/>
        <v>0</v>
      </c>
      <c r="V152" s="125">
        <f t="shared" si="2"/>
        <v>124.40733656299841</v>
      </c>
      <c r="W152" s="125">
        <f t="shared" si="2"/>
        <v>15.259990040587487</v>
      </c>
      <c r="X152" s="125">
        <f t="shared" si="2"/>
        <v>7.2713755984375918</v>
      </c>
      <c r="Y152" s="125">
        <f t="shared" si="2"/>
        <v>5.7079848873734429</v>
      </c>
      <c r="Z152" s="125">
        <f t="shared" si="2"/>
        <v>4.4022162479258391</v>
      </c>
      <c r="AA152" s="125">
        <f t="shared" si="2"/>
        <v>5.0269309768490098</v>
      </c>
      <c r="AB152" s="125">
        <f t="shared" si="2"/>
        <v>22.408507710585887</v>
      </c>
      <c r="AC152" s="125">
        <f t="shared" si="2"/>
        <v>17.306749558926882</v>
      </c>
      <c r="AD152" s="125">
        <f t="shared" si="2"/>
        <v>23.249224591768236</v>
      </c>
      <c r="AE152" s="114"/>
      <c r="AF152" s="125"/>
      <c r="AG152" s="125"/>
      <c r="AH152" s="125"/>
      <c r="AI152" s="125"/>
      <c r="AJ152" s="125"/>
      <c r="AK152" s="125"/>
      <c r="AL152" s="128"/>
    </row>
    <row r="153" spans="1:38" s="120" customFormat="1" ht="26.25" customHeight="1" thickBot="1" x14ac:dyDescent="0.25">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366</v>
      </c>
      <c r="C154" s="127" t="s">
        <v>363</v>
      </c>
      <c r="D154" s="125" t="s">
        <v>322</v>
      </c>
      <c r="E154" s="125">
        <f>SUM(E$141, E$153, -1 * IF(OR($B$6=2005,$B$6&gt;=2020),SUM(E$99:E$122),0), IF(AND(ISNUMBER(SEARCH($B$4,"AT|BE|CH|GB|IE|LT|LU|NL")),SUM(E$143:E$149)&gt;0),SUM(E$143:E$149)-SUM(E$27:E$33),0))</f>
        <v>158.64779203847195</v>
      </c>
      <c r="F154" s="125">
        <f>SUM(F$141, F$153, -1 * IF(OR($B$6=2005,$B$6&gt;=2020),SUM(F$99:F$122),0), IF(AND(ISNUMBER(SEARCH($B$4,"AT|BE|CH|GB|IE|LT|LU|NL")),SUM(F$143:F$149)&gt;0),SUM(F$143:F$149)-SUM(F$27:F$33),0))</f>
        <v>98.382693143239308</v>
      </c>
      <c r="G154" s="125">
        <f>SUM(G$141, G$153, IF(AND(ISNUMBER(SEARCH($B$4,"AT|BE|CH|GB|IE|LT|LU|NL")),SUM(G$143:G$149)&gt;0),SUM(G$143:G$149)-SUM(G$27:G$33),0))</f>
        <v>47.710447748440167</v>
      </c>
      <c r="H154" s="125">
        <f>SUM(H$141, H$153, IF(AND(ISNUMBER(SEARCH($B$4,"AT|BE|CH|GB|IE|LT|LU|NL")),SUM(H$143:H$149)&gt;0),SUM(H$143:H$149)-SUM(H$27:H$33),0))</f>
        <v>38.632727499257797</v>
      </c>
      <c r="I154" s="125">
        <f t="shared" ref="I154:AD154" si="3">SUM(I$141, I$153, IF(AND(ISNUMBER(SEARCH($B$4,"AT|BE|CH|GB|IE|LT|LU|NL")),SUM(I$143:I$149)&gt;0),SUM(I$143:I$149)-SUM(I$27:I$33),0))</f>
        <v>19.535080184703592</v>
      </c>
      <c r="J154" s="125">
        <f t="shared" si="3"/>
        <v>34.166908097183686</v>
      </c>
      <c r="K154" s="125">
        <f t="shared" si="3"/>
        <v>48.833892492469722</v>
      </c>
      <c r="L154" s="125">
        <f t="shared" si="3"/>
        <v>4.6379603356985184</v>
      </c>
      <c r="M154" s="125">
        <f t="shared" si="3"/>
        <v>388.65504606800266</v>
      </c>
      <c r="N154" s="125">
        <f t="shared" si="3"/>
        <v>16.010300791688373</v>
      </c>
      <c r="O154" s="125">
        <f t="shared" si="3"/>
        <v>1.0795458621396798</v>
      </c>
      <c r="P154" s="125">
        <f t="shared" si="3"/>
        <v>0.76177946786033068</v>
      </c>
      <c r="Q154" s="125">
        <f t="shared" si="3"/>
        <v>2.7555266752144973</v>
      </c>
      <c r="R154" s="125">
        <f t="shared" si="3"/>
        <v>18.434298992340658</v>
      </c>
      <c r="S154" s="125">
        <f t="shared" si="3"/>
        <v>42.378574878229692</v>
      </c>
      <c r="T154" s="125">
        <f t="shared" si="3"/>
        <v>17.147022682656495</v>
      </c>
      <c r="U154" s="125">
        <f t="shared" si="3"/>
        <v>0</v>
      </c>
      <c r="V154" s="125">
        <f t="shared" si="3"/>
        <v>124.40733656299841</v>
      </c>
      <c r="W154" s="125">
        <f t="shared" si="3"/>
        <v>15.259990040587487</v>
      </c>
      <c r="X154" s="125">
        <f t="shared" si="3"/>
        <v>7.2713755984375918</v>
      </c>
      <c r="Y154" s="125">
        <f t="shared" si="3"/>
        <v>5.7079848873734429</v>
      </c>
      <c r="Z154" s="125">
        <f t="shared" si="3"/>
        <v>4.4022162479258391</v>
      </c>
      <c r="AA154" s="125">
        <f t="shared" si="3"/>
        <v>5.0269309768490098</v>
      </c>
      <c r="AB154" s="125">
        <f t="shared" si="3"/>
        <v>22.408507710585887</v>
      </c>
      <c r="AC154" s="125">
        <f t="shared" si="3"/>
        <v>17.306749558926882</v>
      </c>
      <c r="AD154" s="125">
        <f t="shared" si="3"/>
        <v>23.249224591768236</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34" t="s">
        <v>326</v>
      </c>
      <c r="C157" s="135" t="s">
        <v>327</v>
      </c>
      <c r="D157" s="136"/>
      <c r="E157" s="136">
        <v>7.4055604092775615</v>
      </c>
      <c r="F157" s="136">
        <v>0.14478460527887732</v>
      </c>
      <c r="G157" s="136">
        <v>0.47732033993274536</v>
      </c>
      <c r="H157" s="136" t="s">
        <v>388</v>
      </c>
      <c r="I157" s="136">
        <v>0.10539279245884123</v>
      </c>
      <c r="J157" s="136">
        <v>0.10539279245884123</v>
      </c>
      <c r="K157" s="136">
        <v>0.10539279245884123</v>
      </c>
      <c r="L157" s="136">
        <v>5.2696396229420614E-2</v>
      </c>
      <c r="M157" s="136">
        <v>1.3879104223927778</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24604.141233646671</v>
      </c>
      <c r="AG157" s="136" t="s">
        <v>388</v>
      </c>
      <c r="AH157" s="136" t="s">
        <v>388</v>
      </c>
      <c r="AI157" s="136" t="s">
        <v>388</v>
      </c>
      <c r="AJ157" s="136" t="s">
        <v>388</v>
      </c>
      <c r="AK157" s="136" t="s">
        <v>388</v>
      </c>
      <c r="AL157" s="134" t="s">
        <v>434</v>
      </c>
    </row>
    <row r="158" spans="1:38" s="115" customFormat="1" ht="26.25" customHeight="1" thickBot="1" x14ac:dyDescent="0.25">
      <c r="A158" s="134" t="s">
        <v>325</v>
      </c>
      <c r="B158" s="134" t="s">
        <v>328</v>
      </c>
      <c r="C158" s="135" t="s">
        <v>329</v>
      </c>
      <c r="D158" s="136"/>
      <c r="E158" s="136">
        <v>0.54208559595712169</v>
      </c>
      <c r="F158" s="136">
        <v>5.3849038738081619E-2</v>
      </c>
      <c r="G158" s="136">
        <v>3.5596925430825065E-2</v>
      </c>
      <c r="H158" s="136" t="s">
        <v>388</v>
      </c>
      <c r="I158" s="136">
        <v>4.0935178987660439E-3</v>
      </c>
      <c r="J158" s="136">
        <v>4.0935178987660439E-3</v>
      </c>
      <c r="K158" s="136">
        <v>4.0935178987660439E-3</v>
      </c>
      <c r="L158" s="136">
        <v>2.0467589493830219E-3</v>
      </c>
      <c r="M158" s="136">
        <v>0.92807622157611513</v>
      </c>
      <c r="N158" s="136">
        <v>0.27464288411297211</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1854.3966728751182</v>
      </c>
      <c r="AG158" s="136" t="s">
        <v>388</v>
      </c>
      <c r="AH158" s="136" t="s">
        <v>388</v>
      </c>
      <c r="AI158" s="136" t="s">
        <v>388</v>
      </c>
      <c r="AJ158" s="136" t="s">
        <v>388</v>
      </c>
      <c r="AK158" s="136" t="s">
        <v>388</v>
      </c>
      <c r="AL158" s="134" t="s">
        <v>434</v>
      </c>
    </row>
    <row r="159" spans="1:38" s="115" customFormat="1" ht="26.25" customHeight="1" thickBot="1" x14ac:dyDescent="0.25">
      <c r="A159" s="134" t="s">
        <v>330</v>
      </c>
      <c r="B159" s="134" t="s">
        <v>331</v>
      </c>
      <c r="C159" s="135" t="s">
        <v>435</v>
      </c>
      <c r="D159" s="136"/>
      <c r="E159" s="136">
        <v>7.0268999999999995</v>
      </c>
      <c r="F159" s="136">
        <v>0.25860000000000005</v>
      </c>
      <c r="G159" s="136">
        <v>1.6343099999999999</v>
      </c>
      <c r="H159" s="136" t="s">
        <v>388</v>
      </c>
      <c r="I159" s="136">
        <v>0.3195823655913978</v>
      </c>
      <c r="J159" s="136">
        <v>0.35188999999999998</v>
      </c>
      <c r="K159" s="136">
        <v>0.35188999999999998</v>
      </c>
      <c r="L159" s="136" t="s">
        <v>388</v>
      </c>
      <c r="M159" s="136">
        <v>0.87380000000000002</v>
      </c>
      <c r="N159" s="136">
        <v>1.9079233739650883E-2</v>
      </c>
      <c r="O159" s="136">
        <v>1.9464969833881917E-3</v>
      </c>
      <c r="P159" s="136">
        <v>2.7268774279667696E-3</v>
      </c>
      <c r="Q159" s="136">
        <v>5.451527791904413E-3</v>
      </c>
      <c r="R159" s="136">
        <v>5.7977994511006936E-2</v>
      </c>
      <c r="S159" s="136">
        <v>2.3366872056774807E-2</v>
      </c>
      <c r="T159" s="136">
        <v>2.5291098399871732</v>
      </c>
      <c r="U159" s="136">
        <v>3.5028037444870944E-3</v>
      </c>
      <c r="V159" s="136">
        <v>0.1402012323406488</v>
      </c>
      <c r="W159" s="136">
        <v>4.1645681775584968E-2</v>
      </c>
      <c r="X159" s="136">
        <v>4.671147347325834E-4</v>
      </c>
      <c r="Y159" s="136">
        <v>2.7246503639376425E-3</v>
      </c>
      <c r="Z159" s="136">
        <v>1.9464969833881917E-3</v>
      </c>
      <c r="AA159" s="136">
        <v>7.3935706472343489E-4</v>
      </c>
      <c r="AB159" s="136">
        <v>5.877619146781852E-3</v>
      </c>
      <c r="AC159" s="136">
        <v>1.4015669106006632E-2</v>
      </c>
      <c r="AD159" s="136">
        <v>4.5837465536018009E-2</v>
      </c>
      <c r="AE159" s="114"/>
      <c r="AF159" s="136">
        <v>4813.7983500985101</v>
      </c>
      <c r="AG159" s="136" t="s">
        <v>388</v>
      </c>
      <c r="AH159" s="136" t="s">
        <v>388</v>
      </c>
      <c r="AI159" s="136" t="s">
        <v>388</v>
      </c>
      <c r="AJ159" s="136" t="s">
        <v>388</v>
      </c>
      <c r="AK159" s="136" t="s">
        <v>388</v>
      </c>
      <c r="AL159" s="134" t="s">
        <v>434</v>
      </c>
    </row>
    <row r="160" spans="1:38" s="115" customFormat="1" ht="26.25" customHeight="1" thickBot="1" x14ac:dyDescent="0.25">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580D7-4903-40D0-A7E9-8FD3A0D4705F}">
  <sheetPr codeName="Tabelle38"/>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4.140625" style="5" customWidth="1"/>
    <col min="2" max="2" width="11.5703125" style="5" customWidth="1"/>
    <col min="3" max="3" width="42.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2014</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2014</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43" t="s">
        <v>50</v>
      </c>
      <c r="C14" s="43" t="s">
        <v>51</v>
      </c>
      <c r="D14" s="45"/>
      <c r="E14" s="93">
        <v>29.157199494478455</v>
      </c>
      <c r="F14" s="93">
        <v>1.0366057352109237</v>
      </c>
      <c r="G14" s="93">
        <v>18.163106542215008</v>
      </c>
      <c r="H14" s="93">
        <v>5.6099999999999995E-3</v>
      </c>
      <c r="I14" s="93">
        <v>0.43978778049825984</v>
      </c>
      <c r="J14" s="93">
        <v>1.3538194321361661</v>
      </c>
      <c r="K14" s="93">
        <v>2.660172904778467</v>
      </c>
      <c r="L14" s="93">
        <v>3.2133196106878079E-2</v>
      </c>
      <c r="M14" s="93">
        <v>13.01840679290825</v>
      </c>
      <c r="N14" s="93">
        <v>2.1156411086240676</v>
      </c>
      <c r="O14" s="93">
        <v>0.11602077212376859</v>
      </c>
      <c r="P14" s="93">
        <v>0.18257386461828648</v>
      </c>
      <c r="Q14" s="93">
        <v>0.87508508747889135</v>
      </c>
      <c r="R14" s="93">
        <v>1.8088745691320776</v>
      </c>
      <c r="S14" s="93">
        <v>2.6626798697672625</v>
      </c>
      <c r="T14" s="93">
        <v>2.7969416912307281</v>
      </c>
      <c r="U14" s="15" t="s">
        <v>387</v>
      </c>
      <c r="V14" s="93">
        <v>20.980516918865327</v>
      </c>
      <c r="W14" s="93">
        <v>3.848291188038119</v>
      </c>
      <c r="X14" s="93">
        <v>0.38792740114330304</v>
      </c>
      <c r="Y14" s="93">
        <v>2.009192363235994E-2</v>
      </c>
      <c r="Z14" s="93">
        <v>1.0451214944256213E-2</v>
      </c>
      <c r="AA14" s="93">
        <v>2.0139316045897544E-2</v>
      </c>
      <c r="AB14" s="93">
        <v>0.43860985576581679</v>
      </c>
      <c r="AC14" s="93">
        <v>0.39940929081708243</v>
      </c>
      <c r="AD14" s="93">
        <v>0.27946966127107803</v>
      </c>
      <c r="AE14" s="92"/>
      <c r="AF14" s="93">
        <v>6118.656669</v>
      </c>
      <c r="AG14" s="93">
        <v>132069.6239366924</v>
      </c>
      <c r="AH14" s="93">
        <v>44708.230449000032</v>
      </c>
      <c r="AI14" s="93">
        <v>81188.363359999988</v>
      </c>
      <c r="AJ14" s="93">
        <v>10166.617842</v>
      </c>
      <c r="AK14" s="15" t="s">
        <v>388</v>
      </c>
      <c r="AL14" s="38" t="s">
        <v>48</v>
      </c>
    </row>
    <row r="15" spans="1:38" s="2" customFormat="1" ht="26.25" customHeight="1" thickBot="1" x14ac:dyDescent="0.25">
      <c r="A15" s="43" t="s">
        <v>52</v>
      </c>
      <c r="B15" s="43" t="s">
        <v>53</v>
      </c>
      <c r="C15" s="43" t="s">
        <v>54</v>
      </c>
      <c r="D15" s="45"/>
      <c r="E15" s="93">
        <v>2.4306297481000008</v>
      </c>
      <c r="F15" s="93">
        <v>6.9109977446999996E-2</v>
      </c>
      <c r="G15" s="93">
        <v>7.4290749426490281</v>
      </c>
      <c r="H15" s="15" t="s">
        <v>388</v>
      </c>
      <c r="I15" s="93">
        <v>4.4130135415426083E-2</v>
      </c>
      <c r="J15" s="93">
        <v>0.15918669839892766</v>
      </c>
      <c r="K15" s="93">
        <v>0.53319336460000011</v>
      </c>
      <c r="L15" s="93">
        <v>7.7712726599575245E-3</v>
      </c>
      <c r="M15" s="93">
        <v>2.4999344890099997</v>
      </c>
      <c r="N15" s="93">
        <v>3.7854758243899993</v>
      </c>
      <c r="O15" s="93">
        <v>9.26433878539E-2</v>
      </c>
      <c r="P15" s="93">
        <v>1.8158848814220002E-2</v>
      </c>
      <c r="Q15" s="93">
        <v>0.61096646578800007</v>
      </c>
      <c r="R15" s="93">
        <v>4.7269952757875</v>
      </c>
      <c r="S15" s="93">
        <v>1.7194098872084997</v>
      </c>
      <c r="T15" s="93">
        <v>2.9381724169900001</v>
      </c>
      <c r="U15" s="15" t="s">
        <v>387</v>
      </c>
      <c r="V15" s="93">
        <v>8.155540019890001</v>
      </c>
      <c r="W15" s="93">
        <v>0.10504047330134998</v>
      </c>
      <c r="X15" s="93">
        <v>3.743910223350095E-3</v>
      </c>
      <c r="Y15" s="93">
        <v>2.0563442714270058E-3</v>
      </c>
      <c r="Z15" s="93">
        <v>1.9578212613076125E-3</v>
      </c>
      <c r="AA15" s="93">
        <v>3.0200871330152848E-3</v>
      </c>
      <c r="AB15" s="93">
        <v>1.0778162889099999E-2</v>
      </c>
      <c r="AC15" s="15" t="s">
        <v>388</v>
      </c>
      <c r="AD15" s="15" t="s">
        <v>388</v>
      </c>
      <c r="AE15" s="92"/>
      <c r="AF15" s="93">
        <v>27397.109400999998</v>
      </c>
      <c r="AG15" s="93" t="s">
        <v>388</v>
      </c>
      <c r="AH15" s="93">
        <v>16368.339489</v>
      </c>
      <c r="AI15" s="93" t="s">
        <v>388</v>
      </c>
      <c r="AJ15" s="93">
        <v>1625.541823</v>
      </c>
      <c r="AK15" s="15" t="s">
        <v>388</v>
      </c>
      <c r="AL15" s="38" t="s">
        <v>48</v>
      </c>
    </row>
    <row r="16" spans="1:38" s="2" customFormat="1" ht="26.25" customHeight="1" thickBot="1" x14ac:dyDescent="0.25">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43" t="s">
        <v>57</v>
      </c>
      <c r="C17" s="43" t="s">
        <v>58</v>
      </c>
      <c r="D17" s="45"/>
      <c r="E17" s="93">
        <v>4.0744028438200006</v>
      </c>
      <c r="F17" s="93">
        <v>2.3504939705999994E-2</v>
      </c>
      <c r="G17" s="93">
        <v>0.40591561833531087</v>
      </c>
      <c r="H17" s="15" t="s">
        <v>388</v>
      </c>
      <c r="I17" s="93">
        <v>5.6097274857309417E-3</v>
      </c>
      <c r="J17" s="93">
        <v>1.1900300909595405E-2</v>
      </c>
      <c r="K17" s="93">
        <v>2.1530338495999994E-2</v>
      </c>
      <c r="L17" s="93">
        <v>8.1386714724225703E-4</v>
      </c>
      <c r="M17" s="93">
        <v>1.1346545523099998</v>
      </c>
      <c r="N17" s="93">
        <v>6.9675087999999993E-3</v>
      </c>
      <c r="O17" s="93">
        <v>2.1603900000000004E-4</v>
      </c>
      <c r="P17" s="93">
        <v>5.6779951700000002E-5</v>
      </c>
      <c r="Q17" s="93">
        <v>7.5752383900000019E-4</v>
      </c>
      <c r="R17" s="93">
        <v>1.2807900000000002E-3</v>
      </c>
      <c r="S17" s="93">
        <v>1.4293449999999998E-3</v>
      </c>
      <c r="T17" s="93">
        <v>7.7037639999999977E-2</v>
      </c>
      <c r="U17" s="15" t="s">
        <v>387</v>
      </c>
      <c r="V17" s="93">
        <v>1.6407479999999995E-2</v>
      </c>
      <c r="W17" s="93">
        <v>1.0952075263999999E-2</v>
      </c>
      <c r="X17" s="93">
        <v>8.8900319434291009E-5</v>
      </c>
      <c r="Y17" s="93">
        <v>6.2770354624544391E-4</v>
      </c>
      <c r="Z17" s="93">
        <v>7.4897438827507736E-5</v>
      </c>
      <c r="AA17" s="93">
        <v>6.5599916692757218E-5</v>
      </c>
      <c r="AB17" s="93">
        <v>8.5710122119999981E-4</v>
      </c>
      <c r="AC17" s="93">
        <v>4.2717720000000001E-4</v>
      </c>
      <c r="AD17" s="93">
        <v>9.6401107200000002E-2</v>
      </c>
      <c r="AE17" s="92"/>
      <c r="AF17" s="93">
        <v>4265.7699289999973</v>
      </c>
      <c r="AG17" s="93">
        <v>21006.799648</v>
      </c>
      <c r="AH17" s="93">
        <v>2191.9689370000006</v>
      </c>
      <c r="AI17" s="93">
        <v>15.12</v>
      </c>
      <c r="AJ17" s="15" t="s">
        <v>388</v>
      </c>
      <c r="AK17" s="15" t="s">
        <v>388</v>
      </c>
      <c r="AL17" s="38" t="s">
        <v>48</v>
      </c>
    </row>
    <row r="18" spans="1:38" s="2" customFormat="1" ht="26.25" customHeight="1" thickBot="1" x14ac:dyDescent="0.25">
      <c r="A18" s="43" t="s">
        <v>52</v>
      </c>
      <c r="B18" s="43" t="s">
        <v>59</v>
      </c>
      <c r="C18" s="43" t="s">
        <v>60</v>
      </c>
      <c r="D18" s="45"/>
      <c r="E18" s="93">
        <v>0.12648229989999998</v>
      </c>
      <c r="F18" s="93">
        <v>1.176846889E-3</v>
      </c>
      <c r="G18" s="93">
        <v>3.0206480137075471</v>
      </c>
      <c r="H18" s="15" t="s">
        <v>388</v>
      </c>
      <c r="I18" s="93">
        <v>4.1530839108005896E-3</v>
      </c>
      <c r="J18" s="93">
        <v>7.7084291195868813E-3</v>
      </c>
      <c r="K18" s="93">
        <v>1.3767384148E-2</v>
      </c>
      <c r="L18" s="93">
        <v>1.1654448789609321E-3</v>
      </c>
      <c r="M18" s="93">
        <v>2.3698479860000007E-2</v>
      </c>
      <c r="N18" s="93">
        <v>7.5875000000000009E-4</v>
      </c>
      <c r="O18" s="93">
        <v>9.1050000000000001E-6</v>
      </c>
      <c r="P18" s="93">
        <v>2.6436E-6</v>
      </c>
      <c r="Q18" s="93">
        <v>6.0700000000000005E-5</v>
      </c>
      <c r="R18" s="93">
        <v>0.229768863101</v>
      </c>
      <c r="S18" s="93">
        <v>2.2029999999999999E-4</v>
      </c>
      <c r="T18" s="93">
        <v>3.3210000000000003E-2</v>
      </c>
      <c r="U18" s="15" t="s">
        <v>387</v>
      </c>
      <c r="V18" s="93">
        <v>3.6420000000000002E-4</v>
      </c>
      <c r="W18" s="93">
        <v>1.2815215288999998E-3</v>
      </c>
      <c r="X18" s="93">
        <v>1.7394913138396362E-4</v>
      </c>
      <c r="Y18" s="93">
        <v>1.3676453870787564E-3</v>
      </c>
      <c r="Z18" s="93">
        <v>1.5531938623513945E-4</v>
      </c>
      <c r="AA18" s="93">
        <v>1.3700124522614059E-4</v>
      </c>
      <c r="AB18" s="93">
        <v>1.8339151499240003E-3</v>
      </c>
      <c r="AC18" s="93">
        <v>1.4218033874E-4</v>
      </c>
      <c r="AD18" s="93">
        <v>3.8984931590000001E-2</v>
      </c>
      <c r="AE18" s="92"/>
      <c r="AF18" s="93">
        <v>913.62086599999986</v>
      </c>
      <c r="AG18" s="93">
        <v>229.323127</v>
      </c>
      <c r="AH18" s="93">
        <v>49.929999999999993</v>
      </c>
      <c r="AI18" s="15" t="s">
        <v>388</v>
      </c>
      <c r="AJ18" s="15" t="s">
        <v>388</v>
      </c>
      <c r="AK18" s="15" t="s">
        <v>388</v>
      </c>
      <c r="AL18" s="38" t="s">
        <v>48</v>
      </c>
    </row>
    <row r="19" spans="1:38" s="2" customFormat="1" ht="26.25" customHeight="1" thickBot="1" x14ac:dyDescent="0.25">
      <c r="A19" s="43" t="s">
        <v>52</v>
      </c>
      <c r="B19" s="43" t="s">
        <v>61</v>
      </c>
      <c r="C19" s="43" t="s">
        <v>62</v>
      </c>
      <c r="D19" s="45"/>
      <c r="E19" s="93">
        <v>1.1687221076400001</v>
      </c>
      <c r="F19" s="93">
        <v>6.2068736480000034E-3</v>
      </c>
      <c r="G19" s="93">
        <v>1.0730909821827928</v>
      </c>
      <c r="H19" s="15" t="s">
        <v>388</v>
      </c>
      <c r="I19" s="93">
        <v>5.8484087461000749E-2</v>
      </c>
      <c r="J19" s="93">
        <v>9.3908088069715345E-2</v>
      </c>
      <c r="K19" s="93">
        <v>0.11805454568200001</v>
      </c>
      <c r="L19" s="93">
        <v>1.4436270507510835E-2</v>
      </c>
      <c r="M19" s="93">
        <v>0.29636973549000006</v>
      </c>
      <c r="N19" s="93">
        <v>4.2743703300000005E-2</v>
      </c>
      <c r="O19" s="93">
        <v>8.0907597960000032E-4</v>
      </c>
      <c r="P19" s="93">
        <v>3.8952999795999996E-4</v>
      </c>
      <c r="Q19" s="93">
        <v>4.7364942639999989E-3</v>
      </c>
      <c r="R19" s="93">
        <v>6.4266721319999973E-3</v>
      </c>
      <c r="S19" s="93">
        <v>1.5664445329999999E-2</v>
      </c>
      <c r="T19" s="93">
        <v>0.37627262960000002</v>
      </c>
      <c r="U19" s="15" t="s">
        <v>387</v>
      </c>
      <c r="V19" s="93">
        <v>6.7405065583999987E-2</v>
      </c>
      <c r="W19" s="93">
        <v>9.4196990917999948E-3</v>
      </c>
      <c r="X19" s="93">
        <v>5.9140266449686323E-4</v>
      </c>
      <c r="Y19" s="93">
        <v>4.3495173375094065E-3</v>
      </c>
      <c r="Z19" s="93">
        <v>5.091587006221818E-4</v>
      </c>
      <c r="AA19" s="93">
        <v>4.4715784637155059E-4</v>
      </c>
      <c r="AB19" s="93">
        <v>5.8972365490000019E-3</v>
      </c>
      <c r="AC19" s="93">
        <v>4.6094988500000004E-4</v>
      </c>
      <c r="AD19" s="93">
        <v>5.4019562500000007E-2</v>
      </c>
      <c r="AE19" s="92"/>
      <c r="AF19" s="93">
        <v>13118.235601999997</v>
      </c>
      <c r="AG19" s="93">
        <v>295.64175</v>
      </c>
      <c r="AH19" s="93">
        <v>897.53967999999998</v>
      </c>
      <c r="AI19" s="93">
        <v>327.45</v>
      </c>
      <c r="AJ19" s="93">
        <v>64.990887999999998</v>
      </c>
      <c r="AK19" s="15" t="s">
        <v>388</v>
      </c>
      <c r="AL19" s="38" t="s">
        <v>48</v>
      </c>
    </row>
    <row r="20" spans="1:38" s="2" customFormat="1" ht="26.25" customHeight="1" thickBot="1" x14ac:dyDescent="0.25">
      <c r="A20" s="43" t="s">
        <v>52</v>
      </c>
      <c r="B20" s="43" t="s">
        <v>63</v>
      </c>
      <c r="C20" s="43" t="s">
        <v>64</v>
      </c>
      <c r="D20" s="45"/>
      <c r="E20" s="93">
        <v>17.685898106149981</v>
      </c>
      <c r="F20" s="93">
        <v>0.31480329728200013</v>
      </c>
      <c r="G20" s="93">
        <v>3.6343766085306788</v>
      </c>
      <c r="H20" s="15" t="s">
        <v>388</v>
      </c>
      <c r="I20" s="93">
        <v>1.3028246769318932</v>
      </c>
      <c r="J20" s="93">
        <v>1.7929970177372485</v>
      </c>
      <c r="K20" s="93">
        <v>2.0356941796810006</v>
      </c>
      <c r="L20" s="93">
        <v>1.0118497468422598E-2</v>
      </c>
      <c r="M20" s="93">
        <v>19.51059202493002</v>
      </c>
      <c r="N20" s="93">
        <v>3.7089214190082207</v>
      </c>
      <c r="O20" s="93">
        <v>0.24708797736835497</v>
      </c>
      <c r="P20" s="93">
        <v>0.13531446729731436</v>
      </c>
      <c r="Q20" s="93">
        <v>0.16714680427078979</v>
      </c>
      <c r="R20" s="93">
        <v>0.17801439502854016</v>
      </c>
      <c r="S20" s="93">
        <v>0.90594235193840056</v>
      </c>
      <c r="T20" s="93">
        <v>0.51612715010235999</v>
      </c>
      <c r="U20" s="15" t="s">
        <v>387</v>
      </c>
      <c r="V20" s="93">
        <v>2.0179503762379998</v>
      </c>
      <c r="W20" s="93">
        <v>2.00612805783335</v>
      </c>
      <c r="X20" s="93">
        <v>5.2589197222384115E-2</v>
      </c>
      <c r="Y20" s="93">
        <v>0.10564224090193527</v>
      </c>
      <c r="Z20" s="93">
        <v>2.7643588890976685E-2</v>
      </c>
      <c r="AA20" s="93">
        <v>2.2366411172295906E-2</v>
      </c>
      <c r="AB20" s="93">
        <v>0.20824143818759194</v>
      </c>
      <c r="AC20" s="93">
        <v>0.14057318518992004</v>
      </c>
      <c r="AD20" s="93">
        <v>6.713197663143998E-2</v>
      </c>
      <c r="AE20" s="92"/>
      <c r="AF20" s="93">
        <v>6792.3073989999994</v>
      </c>
      <c r="AG20" s="93">
        <v>10219.009854</v>
      </c>
      <c r="AH20" s="93">
        <v>22400.681927999995</v>
      </c>
      <c r="AI20" s="93">
        <v>175670.38686299996</v>
      </c>
      <c r="AJ20" s="93">
        <v>2745.532592</v>
      </c>
      <c r="AK20" s="15" t="s">
        <v>388</v>
      </c>
      <c r="AL20" s="38" t="s">
        <v>48</v>
      </c>
    </row>
    <row r="21" spans="1:38" s="2" customFormat="1" ht="26.25" customHeight="1" thickBot="1" x14ac:dyDescent="0.25">
      <c r="A21" s="43" t="s">
        <v>52</v>
      </c>
      <c r="B21" s="43" t="s">
        <v>65</v>
      </c>
      <c r="C21" s="43" t="s">
        <v>66</v>
      </c>
      <c r="D21" s="45"/>
      <c r="E21" s="93">
        <v>0.48554006981000014</v>
      </c>
      <c r="F21" s="93">
        <v>2.6925254807000001E-2</v>
      </c>
      <c r="G21" s="93">
        <v>0.66650660387190797</v>
      </c>
      <c r="H21" s="15" t="s">
        <v>388</v>
      </c>
      <c r="I21" s="93">
        <v>1.6479371130493619E-2</v>
      </c>
      <c r="J21" s="93">
        <v>3.4024490435257161E-2</v>
      </c>
      <c r="K21" s="93">
        <v>5.5451829415000015E-2</v>
      </c>
      <c r="L21" s="93">
        <v>4.3700638703656472E-3</v>
      </c>
      <c r="M21" s="93">
        <v>0.16897080109999996</v>
      </c>
      <c r="N21" s="93">
        <v>0.13864723418939998</v>
      </c>
      <c r="O21" s="93">
        <v>3.2963544851199993E-3</v>
      </c>
      <c r="P21" s="93">
        <v>4.5186329230700014E-3</v>
      </c>
      <c r="Q21" s="93">
        <v>5.0573666056300003E-2</v>
      </c>
      <c r="R21" s="93">
        <v>0.11595917202580003</v>
      </c>
      <c r="S21" s="93">
        <v>0.13906635361229988</v>
      </c>
      <c r="T21" s="93">
        <v>0.26893354060680003</v>
      </c>
      <c r="U21" s="15" t="s">
        <v>387</v>
      </c>
      <c r="V21" s="93">
        <v>0.39608315647800002</v>
      </c>
      <c r="W21" s="93">
        <v>2.2177729452700013E-2</v>
      </c>
      <c r="X21" s="93">
        <v>5.5760642181048713E-4</v>
      </c>
      <c r="Y21" s="93">
        <v>2.0311804725328731E-3</v>
      </c>
      <c r="Z21" s="93">
        <v>3.5038008273165238E-4</v>
      </c>
      <c r="AA21" s="93">
        <v>2.9361237614098707E-4</v>
      </c>
      <c r="AB21" s="93">
        <v>3.2327793532159997E-3</v>
      </c>
      <c r="AC21" s="93">
        <v>1.4370997206600001E-3</v>
      </c>
      <c r="AD21" s="93">
        <v>0.1717594524305</v>
      </c>
      <c r="AE21" s="92"/>
      <c r="AF21" s="93">
        <v>873.69657500000017</v>
      </c>
      <c r="AG21" s="93">
        <v>1775.350737</v>
      </c>
      <c r="AH21" s="93">
        <v>329.46000000000004</v>
      </c>
      <c r="AI21" s="93">
        <v>215.32425500000005</v>
      </c>
      <c r="AJ21" s="15" t="s">
        <v>388</v>
      </c>
      <c r="AK21" s="15" t="s">
        <v>388</v>
      </c>
      <c r="AL21" s="38" t="s">
        <v>48</v>
      </c>
    </row>
    <row r="22" spans="1:38" s="2" customFormat="1" ht="26.25" customHeight="1" thickBot="1" x14ac:dyDescent="0.25">
      <c r="A22" s="43" t="s">
        <v>52</v>
      </c>
      <c r="B22" s="43" t="s">
        <v>67</v>
      </c>
      <c r="C22" s="43" t="s">
        <v>68</v>
      </c>
      <c r="D22" s="45"/>
      <c r="E22" s="93">
        <v>2.6648355712100011</v>
      </c>
      <c r="F22" s="93">
        <v>9.6695784429999959E-3</v>
      </c>
      <c r="G22" s="93">
        <v>0.59094172909667264</v>
      </c>
      <c r="H22" s="15" t="s">
        <v>388</v>
      </c>
      <c r="I22" s="93">
        <v>5.0283038812619238E-2</v>
      </c>
      <c r="J22" s="93">
        <v>9.9858930403328772E-2</v>
      </c>
      <c r="K22" s="93">
        <v>0.18529439903200001</v>
      </c>
      <c r="L22" s="93">
        <v>7.0478488585891553E-3</v>
      </c>
      <c r="M22" s="93">
        <v>9.9283993478399974</v>
      </c>
      <c r="N22" s="93">
        <v>1.7352016798450001</v>
      </c>
      <c r="O22" s="93">
        <v>4.51186546043E-2</v>
      </c>
      <c r="P22" s="93">
        <v>2.1195408784830002E-2</v>
      </c>
      <c r="Q22" s="93">
        <v>0.29179299780600004</v>
      </c>
      <c r="R22" s="93">
        <v>2.0746089236610001</v>
      </c>
      <c r="S22" s="93">
        <v>0.85252796808649978</v>
      </c>
      <c r="T22" s="93">
        <v>1.7550847876200002</v>
      </c>
      <c r="U22" s="15" t="s">
        <v>387</v>
      </c>
      <c r="V22" s="93">
        <v>3.7788681487739995</v>
      </c>
      <c r="W22" s="93">
        <v>4.326230554850001E-2</v>
      </c>
      <c r="X22" s="93">
        <v>1.3772856172238894E-3</v>
      </c>
      <c r="Y22" s="93">
        <v>4.0942733406305228E-3</v>
      </c>
      <c r="Z22" s="93">
        <v>8.0775947344954651E-4</v>
      </c>
      <c r="AA22" s="93">
        <v>6.6824748344004262E-4</v>
      </c>
      <c r="AB22" s="93">
        <v>6.9475659147440012E-3</v>
      </c>
      <c r="AC22" s="93">
        <v>1.8388711094999999E-3</v>
      </c>
      <c r="AD22" s="93">
        <v>0.38531916655104004</v>
      </c>
      <c r="AE22" s="92"/>
      <c r="AF22" s="93">
        <v>3101.6429339999995</v>
      </c>
      <c r="AG22" s="93">
        <v>3048.5398730000002</v>
      </c>
      <c r="AH22" s="93">
        <v>1185.0141859999999</v>
      </c>
      <c r="AI22" s="93">
        <v>162.20168400000003</v>
      </c>
      <c r="AJ22" s="93">
        <v>1393.59492</v>
      </c>
      <c r="AK22" s="15" t="s">
        <v>388</v>
      </c>
      <c r="AL22" s="38" t="s">
        <v>48</v>
      </c>
    </row>
    <row r="23" spans="1:38" s="2" customFormat="1" ht="26.25" customHeight="1" thickBot="1" x14ac:dyDescent="0.25">
      <c r="A23" s="43" t="s">
        <v>69</v>
      </c>
      <c r="B23" s="43" t="s">
        <v>377</v>
      </c>
      <c r="C23" s="43" t="s">
        <v>390</v>
      </c>
      <c r="D23" s="45"/>
      <c r="E23" s="93">
        <v>8.0346294492651573</v>
      </c>
      <c r="F23" s="93">
        <v>1.6548151450622091</v>
      </c>
      <c r="G23" s="93">
        <v>4.0532739706535918E-3</v>
      </c>
      <c r="H23" s="93">
        <v>2.7228679825179822E-3</v>
      </c>
      <c r="I23" s="93">
        <v>0.49403025351537194</v>
      </c>
      <c r="J23" s="93">
        <v>0.49403025351537194</v>
      </c>
      <c r="K23" s="93">
        <v>0.49403025351537194</v>
      </c>
      <c r="L23" s="93">
        <v>0.29998723817545003</v>
      </c>
      <c r="M23" s="93">
        <v>8.740352059678667</v>
      </c>
      <c r="N23" s="15" t="s">
        <v>388</v>
      </c>
      <c r="O23" s="93">
        <v>3.4066108347435712E-3</v>
      </c>
      <c r="P23" s="15" t="s">
        <v>388</v>
      </c>
      <c r="Q23" s="15" t="s">
        <v>388</v>
      </c>
      <c r="R23" s="93">
        <v>1.7033054173717862E-2</v>
      </c>
      <c r="S23" s="93">
        <v>0.5791238419064072</v>
      </c>
      <c r="T23" s="93">
        <v>2.3846275843204999E-2</v>
      </c>
      <c r="U23" s="93">
        <v>3.4066108347435716E-3</v>
      </c>
      <c r="V23" s="93">
        <v>0.3406610834743572</v>
      </c>
      <c r="W23" s="15" t="s">
        <v>388</v>
      </c>
      <c r="X23" s="93">
        <v>1.0285907798111303E-2</v>
      </c>
      <c r="Y23" s="93">
        <v>1.6966978879837263E-2</v>
      </c>
      <c r="Z23" s="15" t="s">
        <v>388</v>
      </c>
      <c r="AA23" s="15" t="s">
        <v>388</v>
      </c>
      <c r="AB23" s="93">
        <v>2.7252886677948569E-2</v>
      </c>
      <c r="AC23" s="15" t="s">
        <v>388</v>
      </c>
      <c r="AD23" s="15" t="s">
        <v>388</v>
      </c>
      <c r="AE23" s="92"/>
      <c r="AF23" s="93">
        <v>14720.006225874118</v>
      </c>
      <c r="AG23" s="15" t="s">
        <v>388</v>
      </c>
      <c r="AH23" s="15" t="s">
        <v>388</v>
      </c>
      <c r="AI23" s="93">
        <v>5.3255988038234685</v>
      </c>
      <c r="AJ23" s="15" t="s">
        <v>388</v>
      </c>
      <c r="AK23" s="15" t="s">
        <v>388</v>
      </c>
      <c r="AL23" s="38" t="s">
        <v>48</v>
      </c>
    </row>
    <row r="24" spans="1:38" s="2" customFormat="1" ht="26.25" customHeight="1" thickBot="1" x14ac:dyDescent="0.25">
      <c r="A24" s="43" t="s">
        <v>52</v>
      </c>
      <c r="B24" s="43" t="s">
        <v>70</v>
      </c>
      <c r="C24" s="43" t="s">
        <v>71</v>
      </c>
      <c r="D24" s="45"/>
      <c r="E24" s="93">
        <v>2.1272324070400002</v>
      </c>
      <c r="F24" s="93">
        <v>0.19650872060800015</v>
      </c>
      <c r="G24" s="93">
        <v>0.64684734932608512</v>
      </c>
      <c r="H24" s="93">
        <v>1.23E-3</v>
      </c>
      <c r="I24" s="93">
        <v>9.2972609568468853E-2</v>
      </c>
      <c r="J24" s="93">
        <v>0.2627131117148428</v>
      </c>
      <c r="K24" s="93">
        <v>0.5877841533439998</v>
      </c>
      <c r="L24" s="93">
        <v>8.1242163349482116E-3</v>
      </c>
      <c r="M24" s="93">
        <v>3.1177430144700025</v>
      </c>
      <c r="N24" s="93">
        <v>0.18508680002449232</v>
      </c>
      <c r="O24" s="93">
        <v>1.8982551585089994E-2</v>
      </c>
      <c r="P24" s="93">
        <v>9.6955549023774994E-3</v>
      </c>
      <c r="Q24" s="93">
        <v>7.0268709506999972E-3</v>
      </c>
      <c r="R24" s="93">
        <v>0.12990438457765002</v>
      </c>
      <c r="S24" s="93">
        <v>0.23528212136350007</v>
      </c>
      <c r="T24" s="93">
        <v>0.27863511604570002</v>
      </c>
      <c r="U24" s="15" t="s">
        <v>387</v>
      </c>
      <c r="V24" s="93">
        <v>3.6836468242927167</v>
      </c>
      <c r="W24" s="93">
        <v>0.63227726709425047</v>
      </c>
      <c r="X24" s="93">
        <v>3.967192254697554E-2</v>
      </c>
      <c r="Y24" s="93">
        <v>6.5550046762403044E-2</v>
      </c>
      <c r="Z24" s="93">
        <v>1.9966080672771343E-2</v>
      </c>
      <c r="AA24" s="93">
        <v>1.5997153492750025E-2</v>
      </c>
      <c r="AB24" s="93">
        <v>0.14118520347489996</v>
      </c>
      <c r="AC24" s="93">
        <v>0.20677236033642482</v>
      </c>
      <c r="AD24" s="93">
        <v>0.12022802564790712</v>
      </c>
      <c r="AE24" s="92"/>
      <c r="AF24" s="93">
        <v>1618.4571860000003</v>
      </c>
      <c r="AG24" s="93">
        <v>929.75946499999998</v>
      </c>
      <c r="AH24" s="93">
        <v>1268.610398</v>
      </c>
      <c r="AI24" s="93">
        <v>7245.8625360000005</v>
      </c>
      <c r="AJ24" s="93">
        <v>4042.4144990000004</v>
      </c>
      <c r="AK24" s="15" t="s">
        <v>388</v>
      </c>
      <c r="AL24" s="38" t="s">
        <v>48</v>
      </c>
    </row>
    <row r="25" spans="1:38" s="2" customFormat="1" ht="26.25" customHeight="1" thickBot="1" x14ac:dyDescent="0.25">
      <c r="A25" s="43" t="s">
        <v>72</v>
      </c>
      <c r="B25" s="43" t="s">
        <v>73</v>
      </c>
      <c r="C25" s="43" t="s">
        <v>74</v>
      </c>
      <c r="D25" s="45"/>
      <c r="E25" s="93">
        <v>0.63489218068998798</v>
      </c>
      <c r="F25" s="93">
        <v>9.5651181481782158E-2</v>
      </c>
      <c r="G25" s="93">
        <v>3.9704012966090281E-2</v>
      </c>
      <c r="H25" s="15" t="s">
        <v>388</v>
      </c>
      <c r="I25" s="93">
        <v>5.1588097907505574E-3</v>
      </c>
      <c r="J25" s="93">
        <v>5.1588097907505574E-3</v>
      </c>
      <c r="K25" s="93">
        <v>5.1588097907505574E-3</v>
      </c>
      <c r="L25" s="93">
        <v>2.5794048953752787E-3</v>
      </c>
      <c r="M25" s="93">
        <v>0.65046263626714085</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2046.5986064994993</v>
      </c>
      <c r="AG25" s="15" t="s">
        <v>388</v>
      </c>
      <c r="AH25" s="15" t="s">
        <v>388</v>
      </c>
      <c r="AI25" s="15" t="s">
        <v>388</v>
      </c>
      <c r="AJ25" s="15" t="s">
        <v>388</v>
      </c>
      <c r="AK25" s="15" t="s">
        <v>388</v>
      </c>
      <c r="AL25" s="38" t="s">
        <v>48</v>
      </c>
    </row>
    <row r="26" spans="1:38" s="2" customFormat="1" ht="26.25" customHeight="1" thickBot="1" x14ac:dyDescent="0.25">
      <c r="A26" s="43" t="s">
        <v>72</v>
      </c>
      <c r="B26" s="43" t="s">
        <v>75</v>
      </c>
      <c r="C26" s="43" t="s">
        <v>76</v>
      </c>
      <c r="D26" s="45"/>
      <c r="E26" s="93">
        <v>0.16100960028226757</v>
      </c>
      <c r="F26" s="93">
        <v>3.0938606514873457E-2</v>
      </c>
      <c r="G26" s="93">
        <v>1.1729405148237702E-2</v>
      </c>
      <c r="H26" s="15" t="s">
        <v>388</v>
      </c>
      <c r="I26" s="93">
        <v>1.1686059312374798E-3</v>
      </c>
      <c r="J26" s="93">
        <v>1.1686059312374798E-3</v>
      </c>
      <c r="K26" s="93">
        <v>1.1686059312374798E-3</v>
      </c>
      <c r="L26" s="93">
        <v>5.8430296561873989E-4</v>
      </c>
      <c r="M26" s="93">
        <v>0.39500364435058305</v>
      </c>
      <c r="N26" s="93">
        <v>8.5693058563191885E-2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610.69484312708016</v>
      </c>
      <c r="AG26" s="15" t="s">
        <v>388</v>
      </c>
      <c r="AH26" s="15" t="s">
        <v>388</v>
      </c>
      <c r="AI26" s="15" t="s">
        <v>388</v>
      </c>
      <c r="AJ26" s="15" t="s">
        <v>388</v>
      </c>
      <c r="AK26" s="15" t="s">
        <v>388</v>
      </c>
      <c r="AL26" s="38" t="s">
        <v>48</v>
      </c>
    </row>
    <row r="27" spans="1:38" s="2" customFormat="1" ht="26.25" customHeight="1" thickBot="1" x14ac:dyDescent="0.25">
      <c r="A27" s="43" t="s">
        <v>77</v>
      </c>
      <c r="B27" s="43" t="s">
        <v>78</v>
      </c>
      <c r="C27" s="43" t="s">
        <v>79</v>
      </c>
      <c r="D27" s="45"/>
      <c r="E27" s="93">
        <v>16.639429136947818</v>
      </c>
      <c r="F27" s="93">
        <v>3.4077043655614139</v>
      </c>
      <c r="G27" s="93">
        <v>2.7298142644833035E-2</v>
      </c>
      <c r="H27" s="93">
        <v>1.1485627342724474</v>
      </c>
      <c r="I27" s="93">
        <v>0.41272618460133087</v>
      </c>
      <c r="J27" s="93">
        <v>0.41272618460133081</v>
      </c>
      <c r="K27" s="93">
        <v>0.41272618460133087</v>
      </c>
      <c r="L27" s="93">
        <v>0.21800639418753978</v>
      </c>
      <c r="M27" s="93">
        <v>41.293937743361091</v>
      </c>
      <c r="N27" s="93">
        <v>2.5494224179301145E-3</v>
      </c>
      <c r="O27" s="93">
        <v>3.0876893004678076E-4</v>
      </c>
      <c r="P27" s="93">
        <v>1.5908666505655849E-2</v>
      </c>
      <c r="Q27" s="93">
        <v>4.829711394591382E-4</v>
      </c>
      <c r="R27" s="93">
        <v>1.5215736492217481E-2</v>
      </c>
      <c r="S27" s="93">
        <v>1.0573948149233547E-2</v>
      </c>
      <c r="T27" s="93">
        <v>3.2535765297034718E-3</v>
      </c>
      <c r="U27" s="93">
        <v>3.4840441882471495E-4</v>
      </c>
      <c r="V27" s="93">
        <v>5.8675793769415993E-2</v>
      </c>
      <c r="W27" s="93">
        <v>0.88961481433912626</v>
      </c>
      <c r="X27" s="93">
        <v>2.4365158831849122E-2</v>
      </c>
      <c r="Y27" s="93">
        <v>2.8387469902633966E-2</v>
      </c>
      <c r="Z27" s="93">
        <v>1.4602077456334983E-2</v>
      </c>
      <c r="AA27" s="93">
        <v>2.8781885378307778E-2</v>
      </c>
      <c r="AB27" s="93">
        <v>9.6136591569125851E-2</v>
      </c>
      <c r="AC27" s="93">
        <v>0.12834542657173278</v>
      </c>
      <c r="AD27" s="93">
        <v>1.782112835798521E-4</v>
      </c>
      <c r="AE27" s="92"/>
      <c r="AF27" s="93">
        <v>80999.486169817246</v>
      </c>
      <c r="AG27" s="15" t="s">
        <v>388</v>
      </c>
      <c r="AH27" s="93">
        <v>35.102279197357838</v>
      </c>
      <c r="AI27" s="93">
        <v>8657.5363144894945</v>
      </c>
      <c r="AJ27" s="15" t="s">
        <v>388</v>
      </c>
      <c r="AK27" s="15" t="s">
        <v>388</v>
      </c>
      <c r="AL27" s="38" t="s">
        <v>48</v>
      </c>
    </row>
    <row r="28" spans="1:38" s="2" customFormat="1" ht="26.25" customHeight="1" thickBot="1" x14ac:dyDescent="0.25">
      <c r="A28" s="43" t="s">
        <v>77</v>
      </c>
      <c r="B28" s="43" t="s">
        <v>80</v>
      </c>
      <c r="C28" s="43" t="s">
        <v>81</v>
      </c>
      <c r="D28" s="45"/>
      <c r="E28" s="93">
        <v>5.148884522623705</v>
      </c>
      <c r="F28" s="93">
        <v>0.53872806631633208</v>
      </c>
      <c r="G28" s="93">
        <v>2.9548546257973673E-3</v>
      </c>
      <c r="H28" s="93">
        <v>9.9300069699771818E-3</v>
      </c>
      <c r="I28" s="93">
        <v>0.39926503263403618</v>
      </c>
      <c r="J28" s="93">
        <v>0.39926503263403618</v>
      </c>
      <c r="K28" s="93">
        <v>0.39926503263403618</v>
      </c>
      <c r="L28" s="93">
        <v>0.21949143479023281</v>
      </c>
      <c r="M28" s="93">
        <v>3.7764229063456516</v>
      </c>
      <c r="N28" s="93">
        <v>1.6481200196525101E-4</v>
      </c>
      <c r="O28" s="93">
        <v>1.675506221964304E-5</v>
      </c>
      <c r="P28" s="93">
        <v>1.6904547130578058E-3</v>
      </c>
      <c r="Q28" s="93">
        <v>3.2825469381491233E-5</v>
      </c>
      <c r="R28" s="93">
        <v>2.6587111263301428E-3</v>
      </c>
      <c r="S28" s="93">
        <v>1.784785217462849E-3</v>
      </c>
      <c r="T28" s="93">
        <v>7.7290074745494936E-5</v>
      </c>
      <c r="U28" s="93">
        <v>3.2140814323696379E-5</v>
      </c>
      <c r="V28" s="93">
        <v>5.7648069265315034E-3</v>
      </c>
      <c r="W28" s="93">
        <v>0.25362690531286047</v>
      </c>
      <c r="X28" s="93">
        <v>4.8906531773082384E-3</v>
      </c>
      <c r="Y28" s="93">
        <v>5.149833657071193E-3</v>
      </c>
      <c r="Z28" s="93">
        <v>2.6976605178391259E-3</v>
      </c>
      <c r="AA28" s="93">
        <v>4.9091388638686992E-3</v>
      </c>
      <c r="AB28" s="93">
        <v>1.7647286216087257E-2</v>
      </c>
      <c r="AC28" s="93">
        <v>1.8882715297060031E-2</v>
      </c>
      <c r="AD28" s="93">
        <v>5.2115432206210029E-5</v>
      </c>
      <c r="AE28" s="92"/>
      <c r="AF28" s="93">
        <v>11117.630250561071</v>
      </c>
      <c r="AG28" s="15" t="s">
        <v>388</v>
      </c>
      <c r="AH28" s="93">
        <v>7.3961847656750628</v>
      </c>
      <c r="AI28" s="93">
        <v>2328.0503065025637</v>
      </c>
      <c r="AJ28" s="15" t="s">
        <v>388</v>
      </c>
      <c r="AK28" s="15" t="s">
        <v>388</v>
      </c>
      <c r="AL28" s="38" t="s">
        <v>48</v>
      </c>
    </row>
    <row r="29" spans="1:38" s="2" customFormat="1" ht="26.25" customHeight="1" thickBot="1" x14ac:dyDescent="0.25">
      <c r="A29" s="43" t="s">
        <v>77</v>
      </c>
      <c r="B29" s="43" t="s">
        <v>82</v>
      </c>
      <c r="C29" s="43" t="s">
        <v>83</v>
      </c>
      <c r="D29" s="45"/>
      <c r="E29" s="93">
        <v>19.490422479594361</v>
      </c>
      <c r="F29" s="93">
        <v>0.56835370248660522</v>
      </c>
      <c r="G29" s="93">
        <v>1.1879903690324482E-2</v>
      </c>
      <c r="H29" s="93">
        <v>2.1629442698096895E-2</v>
      </c>
      <c r="I29" s="93">
        <v>0.35620750392605582</v>
      </c>
      <c r="J29" s="93">
        <v>0.35620750392605582</v>
      </c>
      <c r="K29" s="93">
        <v>0.35620750392605582</v>
      </c>
      <c r="L29" s="93">
        <v>0.18877532714558831</v>
      </c>
      <c r="M29" s="93">
        <v>4.3835966418691203</v>
      </c>
      <c r="N29" s="93">
        <v>6.4054375019257433E-4</v>
      </c>
      <c r="O29" s="93">
        <v>6.4054375019257436E-5</v>
      </c>
      <c r="P29" s="93">
        <v>6.7897637520412876E-3</v>
      </c>
      <c r="Q29" s="93">
        <v>1.2810875003851487E-4</v>
      </c>
      <c r="R29" s="93">
        <v>1.0889243753273764E-2</v>
      </c>
      <c r="S29" s="93">
        <v>7.3021987521953479E-3</v>
      </c>
      <c r="T29" s="93">
        <v>2.5621750007702969E-4</v>
      </c>
      <c r="U29" s="93">
        <v>1.2810875003851487E-4</v>
      </c>
      <c r="V29" s="93">
        <v>2.3059575006932675E-2</v>
      </c>
      <c r="W29" s="93">
        <v>0.17354644049910056</v>
      </c>
      <c r="X29" s="93">
        <v>6.5335462519642579E-3</v>
      </c>
      <c r="Y29" s="93">
        <v>3.9457495011862583E-2</v>
      </c>
      <c r="Z29" s="93">
        <v>4.4069410013249113E-2</v>
      </c>
      <c r="AA29" s="93">
        <v>1.0120591253042674E-2</v>
      </c>
      <c r="AB29" s="93">
        <v>0.10018104253011863</v>
      </c>
      <c r="AC29" s="93">
        <v>7.7007522742440507E-2</v>
      </c>
      <c r="AD29" s="93">
        <v>3.4663585846533357E-5</v>
      </c>
      <c r="AE29" s="92"/>
      <c r="AF29" s="93">
        <v>45159.572059834034</v>
      </c>
      <c r="AG29" s="15" t="s">
        <v>388</v>
      </c>
      <c r="AH29" s="93">
        <v>116.66362985190743</v>
      </c>
      <c r="AI29" s="93">
        <v>9635.0108779203038</v>
      </c>
      <c r="AJ29" s="15" t="s">
        <v>388</v>
      </c>
      <c r="AK29" s="15" t="s">
        <v>388</v>
      </c>
      <c r="AL29" s="38" t="s">
        <v>48</v>
      </c>
    </row>
    <row r="30" spans="1:38" s="2" customFormat="1" ht="26.25" customHeight="1" thickBot="1" x14ac:dyDescent="0.25">
      <c r="A30" s="43" t="s">
        <v>77</v>
      </c>
      <c r="B30" s="43" t="s">
        <v>84</v>
      </c>
      <c r="C30" s="43" t="s">
        <v>85</v>
      </c>
      <c r="D30" s="45"/>
      <c r="E30" s="93">
        <v>0.27894037054681586</v>
      </c>
      <c r="F30" s="93">
        <v>1.9802761345319988</v>
      </c>
      <c r="G30" s="93">
        <v>5.7400243631271317E-4</v>
      </c>
      <c r="H30" s="93">
        <v>1.9519814201762015E-3</v>
      </c>
      <c r="I30" s="93">
        <v>4.5584322030086513E-2</v>
      </c>
      <c r="J30" s="93">
        <v>4.5584322030086513E-2</v>
      </c>
      <c r="K30" s="93">
        <v>4.5584322030086513E-2</v>
      </c>
      <c r="L30" s="93">
        <v>1.0613887623309516E-2</v>
      </c>
      <c r="M30" s="93">
        <v>8.6041326581972832</v>
      </c>
      <c r="N30" s="93">
        <v>6.0469667642578287E-5</v>
      </c>
      <c r="O30" s="93">
        <v>7.5291000506842514E-6</v>
      </c>
      <c r="P30" s="93">
        <v>3.3491795336427344E-4</v>
      </c>
      <c r="Q30" s="93">
        <v>1.1352866885302446E-5</v>
      </c>
      <c r="R30" s="93">
        <v>2.535697077660247E-4</v>
      </c>
      <c r="S30" s="93">
        <v>1.8024142723791609E-4</v>
      </c>
      <c r="T30" s="93">
        <v>8.5696398443727868E-5</v>
      </c>
      <c r="U30" s="93">
        <v>7.6475336692363875E-6</v>
      </c>
      <c r="V30" s="93">
        <v>1.2653960639805678E-3</v>
      </c>
      <c r="W30" s="93">
        <v>3.3271943399295963E-2</v>
      </c>
      <c r="X30" s="93">
        <v>3.6193757888986286E-4</v>
      </c>
      <c r="Y30" s="93">
        <v>4.0135958342156616E-4</v>
      </c>
      <c r="Z30" s="93">
        <v>2.7991299267079599E-4</v>
      </c>
      <c r="AA30" s="93">
        <v>4.2815984230484339E-4</v>
      </c>
      <c r="AB30" s="93">
        <v>1.4713699972870686E-3</v>
      </c>
      <c r="AC30" s="93">
        <v>2.3653202719021976E-3</v>
      </c>
      <c r="AD30" s="93">
        <v>1.2170228154617117E-5</v>
      </c>
      <c r="AE30" s="92"/>
      <c r="AF30" s="93">
        <v>1574.5583366302515</v>
      </c>
      <c r="AG30" s="15" t="s">
        <v>388</v>
      </c>
      <c r="AH30" s="15" t="s">
        <v>388</v>
      </c>
      <c r="AI30" s="93">
        <v>93.836258132985989</v>
      </c>
      <c r="AJ30" s="15" t="s">
        <v>388</v>
      </c>
      <c r="AK30" s="15" t="s">
        <v>388</v>
      </c>
      <c r="AL30" s="38" t="s">
        <v>48</v>
      </c>
    </row>
    <row r="31" spans="1:38" s="2" customFormat="1" ht="26.25" customHeight="1" thickBot="1" x14ac:dyDescent="0.25">
      <c r="A31" s="43" t="s">
        <v>77</v>
      </c>
      <c r="B31" s="43" t="s">
        <v>86</v>
      </c>
      <c r="C31" s="43" t="s">
        <v>87</v>
      </c>
      <c r="D31" s="45"/>
      <c r="E31" s="15" t="s">
        <v>388</v>
      </c>
      <c r="F31" s="93">
        <v>1.5674241065804082</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43" t="s">
        <v>88</v>
      </c>
      <c r="C32" s="43" t="s">
        <v>89</v>
      </c>
      <c r="D32" s="45"/>
      <c r="E32" s="15" t="s">
        <v>388</v>
      </c>
      <c r="F32" s="15" t="s">
        <v>388</v>
      </c>
      <c r="G32" s="15" t="s">
        <v>388</v>
      </c>
      <c r="H32" s="15" t="s">
        <v>388</v>
      </c>
      <c r="I32" s="93">
        <v>0.64118342961593799</v>
      </c>
      <c r="J32" s="93">
        <v>1.163448174375781</v>
      </c>
      <c r="K32" s="93">
        <v>1.5684298901201008</v>
      </c>
      <c r="L32" s="93">
        <v>0.16570313767642239</v>
      </c>
      <c r="M32" s="15" t="s">
        <v>388</v>
      </c>
      <c r="N32" s="93">
        <v>0.48624506131507023</v>
      </c>
      <c r="O32" s="93">
        <v>1.8121655770041796E-3</v>
      </c>
      <c r="P32" s="15" t="s">
        <v>388</v>
      </c>
      <c r="Q32" s="93">
        <v>4.3239660707053769E-2</v>
      </c>
      <c r="R32" s="93">
        <v>1.3540171870216806</v>
      </c>
      <c r="S32" s="93">
        <v>30.492476132295586</v>
      </c>
      <c r="T32" s="93">
        <v>0.19441533717397352</v>
      </c>
      <c r="U32" s="93">
        <v>3.1368597802402018E-2</v>
      </c>
      <c r="V32" s="93">
        <v>19.444568056659708</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43" t="s">
        <v>90</v>
      </c>
      <c r="C33" s="43" t="s">
        <v>91</v>
      </c>
      <c r="D33" s="45"/>
      <c r="E33" s="15" t="s">
        <v>388</v>
      </c>
      <c r="F33" s="15" t="s">
        <v>388</v>
      </c>
      <c r="G33" s="15" t="s">
        <v>388</v>
      </c>
      <c r="H33" s="15" t="s">
        <v>388</v>
      </c>
      <c r="I33" s="93">
        <v>0.47578800581171804</v>
      </c>
      <c r="J33" s="93">
        <v>5.614682709412067</v>
      </c>
      <c r="K33" s="93">
        <v>11.229365418824134</v>
      </c>
      <c r="L33" s="93">
        <v>9.3203732976240322E-2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43" t="s">
        <v>92</v>
      </c>
      <c r="C34" s="43" t="s">
        <v>93</v>
      </c>
      <c r="D34" s="45"/>
      <c r="E34" s="93">
        <v>1.8822801987912354</v>
      </c>
      <c r="F34" s="93">
        <v>0.10135435959593464</v>
      </c>
      <c r="G34" s="93">
        <v>3.1861476551849283E-4</v>
      </c>
      <c r="H34" s="93">
        <v>1.8585861321912081E-4</v>
      </c>
      <c r="I34" s="93">
        <v>3.4677569382802954E-2</v>
      </c>
      <c r="J34" s="93">
        <v>3.6449415993603095E-2</v>
      </c>
      <c r="K34" s="93">
        <v>3.8474383548803268E-2</v>
      </c>
      <c r="L34" s="93">
        <v>2.2540420098821918E-2</v>
      </c>
      <c r="M34" s="93">
        <v>0.2441275754789354</v>
      </c>
      <c r="N34" s="15" t="s">
        <v>388</v>
      </c>
      <c r="O34" s="93">
        <v>2.6551230459874399E-4</v>
      </c>
      <c r="P34" s="15" t="s">
        <v>388</v>
      </c>
      <c r="Q34" s="15" t="s">
        <v>388</v>
      </c>
      <c r="R34" s="93">
        <v>1.3275615229937201E-3</v>
      </c>
      <c r="S34" s="93">
        <v>4.5137091781786473E-2</v>
      </c>
      <c r="T34" s="93">
        <v>1.858586132191208E-3</v>
      </c>
      <c r="U34" s="93">
        <v>2.6551230459874399E-4</v>
      </c>
      <c r="V34" s="93">
        <v>2.6551230459874398E-2</v>
      </c>
      <c r="W34" s="15" t="s">
        <v>388</v>
      </c>
      <c r="X34" s="93">
        <v>7.9653691379623186E-4</v>
      </c>
      <c r="Y34" s="93">
        <v>1.3275615229937201E-3</v>
      </c>
      <c r="Z34" s="15" t="s">
        <v>388</v>
      </c>
      <c r="AA34" s="15" t="s">
        <v>388</v>
      </c>
      <c r="AB34" s="93">
        <v>2.1240984367899519E-3</v>
      </c>
      <c r="AC34" s="15" t="s">
        <v>388</v>
      </c>
      <c r="AD34" s="15" t="s">
        <v>388</v>
      </c>
      <c r="AE34" s="92"/>
      <c r="AF34" s="93">
        <v>1147.0131558665742</v>
      </c>
      <c r="AG34" s="15" t="s">
        <v>388</v>
      </c>
      <c r="AH34" s="15" t="s">
        <v>388</v>
      </c>
      <c r="AI34" s="15" t="s">
        <v>388</v>
      </c>
      <c r="AJ34" s="15" t="s">
        <v>388</v>
      </c>
      <c r="AK34" s="15" t="s">
        <v>388</v>
      </c>
      <c r="AL34" s="38" t="s">
        <v>48</v>
      </c>
    </row>
    <row r="35" spans="1:38" s="2" customFormat="1" ht="26.25" customHeight="1" thickBot="1" x14ac:dyDescent="0.25">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43" t="s">
        <v>97</v>
      </c>
      <c r="C36" s="43" t="s">
        <v>98</v>
      </c>
      <c r="D36" s="45"/>
      <c r="E36" s="93">
        <v>6.7137240813878041</v>
      </c>
      <c r="F36" s="93">
        <v>3.6007814998752137</v>
      </c>
      <c r="G36" s="93">
        <v>0.25124318438575055</v>
      </c>
      <c r="H36" s="93">
        <v>9.5828679443704125E-4</v>
      </c>
      <c r="I36" s="93">
        <v>0.37697576338636712</v>
      </c>
      <c r="J36" s="93">
        <v>0.38960290498672728</v>
      </c>
      <c r="K36" s="93">
        <v>0.38960290498672728</v>
      </c>
      <c r="L36" s="93">
        <v>7.1782358009328667E-2</v>
      </c>
      <c r="M36" s="93">
        <v>19.47898135574934</v>
      </c>
      <c r="N36" s="93">
        <v>1.2585125047550693E-2</v>
      </c>
      <c r="O36" s="93">
        <v>1.0653117965434022E-3</v>
      </c>
      <c r="P36" s="93">
        <v>2.5639712358734392E-3</v>
      </c>
      <c r="Q36" s="93">
        <v>1.3740709492525127E-2</v>
      </c>
      <c r="R36" s="93">
        <v>1.5122003365946915E-2</v>
      </c>
      <c r="S36" s="93">
        <v>8.5689895135420607E-2</v>
      </c>
      <c r="T36" s="93">
        <v>0.58050429497191613</v>
      </c>
      <c r="U36" s="93">
        <v>1.0811109003873215E-2</v>
      </c>
      <c r="V36" s="93">
        <v>0.10887849097250525</v>
      </c>
      <c r="W36" s="93">
        <v>1.716686516228726E-2</v>
      </c>
      <c r="X36" s="93">
        <v>2.4903124883384961E-4</v>
      </c>
      <c r="Y36" s="93">
        <v>1.3241517633888443E-3</v>
      </c>
      <c r="Z36" s="93">
        <v>1.166160724949652E-3</v>
      </c>
      <c r="AA36" s="93">
        <v>2.2720979940239961E-4</v>
      </c>
      <c r="AB36" s="93">
        <v>2.9665535365747454E-3</v>
      </c>
      <c r="AC36" s="93">
        <v>8.206512295468836E-3</v>
      </c>
      <c r="AD36" s="93">
        <v>1.1852942125761011E-2</v>
      </c>
      <c r="AE36" s="92"/>
      <c r="AF36" s="93">
        <v>5542.7375074245665</v>
      </c>
      <c r="AG36" s="15" t="s">
        <v>388</v>
      </c>
      <c r="AH36" s="15" t="s">
        <v>388</v>
      </c>
      <c r="AI36" s="93">
        <v>144.0718473276192</v>
      </c>
      <c r="AJ36" s="15" t="s">
        <v>388</v>
      </c>
      <c r="AK36" s="15" t="s">
        <v>388</v>
      </c>
      <c r="AL36" s="38" t="s">
        <v>48</v>
      </c>
    </row>
    <row r="37" spans="1:38" s="2" customFormat="1" ht="26.25" customHeight="1" thickBot="1" x14ac:dyDescent="0.25">
      <c r="A37" s="43" t="s">
        <v>69</v>
      </c>
      <c r="B37" s="43" t="s">
        <v>99</v>
      </c>
      <c r="C37" s="43" t="s">
        <v>393</v>
      </c>
      <c r="D37" s="45"/>
      <c r="E37" s="93">
        <v>1.9650000000000004E-2</v>
      </c>
      <c r="F37" s="93">
        <v>2.1488545599999997E-4</v>
      </c>
      <c r="G37" s="93">
        <v>8.1502015200000008E-6</v>
      </c>
      <c r="H37" s="15" t="s">
        <v>388</v>
      </c>
      <c r="I37" s="15" t="s">
        <v>388</v>
      </c>
      <c r="J37" s="15" t="s">
        <v>388</v>
      </c>
      <c r="K37" s="15" t="s">
        <v>388</v>
      </c>
      <c r="L37" s="15" t="s">
        <v>388</v>
      </c>
      <c r="M37" s="93">
        <v>4.0751007599999995E-3</v>
      </c>
      <c r="N37" s="15" t="s">
        <v>388</v>
      </c>
      <c r="O37" s="15" t="s">
        <v>388</v>
      </c>
      <c r="P37" s="15" t="s">
        <v>388</v>
      </c>
      <c r="Q37" s="15" t="s">
        <v>388</v>
      </c>
      <c r="R37" s="15" t="s">
        <v>388</v>
      </c>
      <c r="S37" s="15" t="s">
        <v>388</v>
      </c>
      <c r="T37" s="15" t="s">
        <v>388</v>
      </c>
      <c r="U37" s="15" t="s">
        <v>388</v>
      </c>
      <c r="V37" s="15" t="s">
        <v>388</v>
      </c>
      <c r="W37" s="93">
        <v>1.0187751899999999E-4</v>
      </c>
      <c r="X37" s="15" t="s">
        <v>388</v>
      </c>
      <c r="Y37" s="15" t="s">
        <v>388</v>
      </c>
      <c r="Z37" s="15" t="s">
        <v>388</v>
      </c>
      <c r="AA37" s="15" t="s">
        <v>388</v>
      </c>
      <c r="AB37" s="15" t="s">
        <v>388</v>
      </c>
      <c r="AC37" s="15" t="s">
        <v>388</v>
      </c>
      <c r="AD37" s="15" t="s">
        <v>388</v>
      </c>
      <c r="AE37" s="92"/>
      <c r="AF37" s="15" t="s">
        <v>388</v>
      </c>
      <c r="AG37" s="15" t="s">
        <v>388</v>
      </c>
      <c r="AH37" s="93">
        <v>203.75503800000001</v>
      </c>
      <c r="AI37" s="15" t="s">
        <v>388</v>
      </c>
      <c r="AJ37" s="15" t="s">
        <v>388</v>
      </c>
      <c r="AK37" s="15" t="s">
        <v>388</v>
      </c>
      <c r="AL37" s="38" t="s">
        <v>48</v>
      </c>
    </row>
    <row r="38" spans="1:38" s="2" customFormat="1" ht="26.25" customHeight="1" thickBot="1" x14ac:dyDescent="0.25">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43" t="s">
        <v>103</v>
      </c>
      <c r="C39" s="43" t="s">
        <v>394</v>
      </c>
      <c r="D39" s="45"/>
      <c r="E39" s="93">
        <v>1.1791341053999991</v>
      </c>
      <c r="F39" s="93">
        <v>8.7383584880803999E-2</v>
      </c>
      <c r="G39" s="93">
        <v>1.0701441992623577</v>
      </c>
      <c r="H39" s="93">
        <v>4.9005086880000012E-3</v>
      </c>
      <c r="I39" s="93">
        <v>0.13240505291032009</v>
      </c>
      <c r="J39" s="93">
        <v>0.20700819347299995</v>
      </c>
      <c r="K39" s="93">
        <v>0.2921808515860001</v>
      </c>
      <c r="L39" s="93">
        <v>2.6439147360157195E-2</v>
      </c>
      <c r="M39" s="93">
        <v>0.96975121844000001</v>
      </c>
      <c r="N39" s="93">
        <v>8.8224554999999996E-2</v>
      </c>
      <c r="O39" s="93">
        <v>9.8811976599999986E-3</v>
      </c>
      <c r="P39" s="93">
        <v>1.8817997660000004E-3</v>
      </c>
      <c r="Q39" s="93">
        <v>1.60339844E-2</v>
      </c>
      <c r="R39" s="93">
        <v>0.12488999220000001</v>
      </c>
      <c r="S39" s="93">
        <v>4.9159980500000006E-2</v>
      </c>
      <c r="T39" s="93">
        <v>0.55225466000000012</v>
      </c>
      <c r="U39" s="93">
        <v>1.5150000000000002E-2</v>
      </c>
      <c r="V39" s="93">
        <v>2.1796799064000001</v>
      </c>
      <c r="W39" s="93">
        <v>7.1480984259500016E-2</v>
      </c>
      <c r="X39" s="93">
        <v>3.259391914805686E-3</v>
      </c>
      <c r="Y39" s="93">
        <v>2.2679253488315565E-2</v>
      </c>
      <c r="Z39" s="93">
        <v>2.5021138561043361E-3</v>
      </c>
      <c r="AA39" s="93">
        <v>2.3404642259744141E-3</v>
      </c>
      <c r="AB39" s="93">
        <v>3.0781223485200002E-2</v>
      </c>
      <c r="AC39" s="93">
        <v>1.5150000000000004E-2</v>
      </c>
      <c r="AD39" s="93">
        <v>0.18266883036399623</v>
      </c>
      <c r="AE39" s="92"/>
      <c r="AF39" s="93">
        <v>10407.936959000001</v>
      </c>
      <c r="AG39" s="93">
        <v>124</v>
      </c>
      <c r="AH39" s="93">
        <v>1250.03</v>
      </c>
      <c r="AI39" s="93">
        <v>3030</v>
      </c>
      <c r="AJ39" s="15" t="s">
        <v>388</v>
      </c>
      <c r="AK39" s="15" t="s">
        <v>388</v>
      </c>
      <c r="AL39" s="38" t="s">
        <v>48</v>
      </c>
    </row>
    <row r="40" spans="1:38" s="2" customFormat="1" ht="26.25" customHeight="1" thickBot="1" x14ac:dyDescent="0.25">
      <c r="A40" s="43" t="s">
        <v>69</v>
      </c>
      <c r="B40" s="43" t="s">
        <v>104</v>
      </c>
      <c r="C40" s="43" t="s">
        <v>395</v>
      </c>
      <c r="D40" s="45"/>
      <c r="E40" s="93">
        <v>2.2161022234144725</v>
      </c>
      <c r="F40" s="93">
        <v>0.70225552805279134</v>
      </c>
      <c r="G40" s="93">
        <v>1.4730494696799279E-3</v>
      </c>
      <c r="H40" s="93">
        <v>8.4565254133358843E-4</v>
      </c>
      <c r="I40" s="93">
        <v>0.18872610726592243</v>
      </c>
      <c r="J40" s="93">
        <v>0.1887261072659224</v>
      </c>
      <c r="K40" s="93">
        <v>0.18872610726592243</v>
      </c>
      <c r="L40" s="93">
        <v>5.0619649799748312E-2</v>
      </c>
      <c r="M40" s="93">
        <v>18.024163996240709</v>
      </c>
      <c r="N40" s="15" t="s">
        <v>388</v>
      </c>
      <c r="O40" s="93">
        <v>1.1793244770807029E-3</v>
      </c>
      <c r="P40" s="15" t="s">
        <v>388</v>
      </c>
      <c r="Q40" s="15" t="s">
        <v>388</v>
      </c>
      <c r="R40" s="93">
        <v>5.8966223854035153E-3</v>
      </c>
      <c r="S40" s="93">
        <v>0.20048516110371947</v>
      </c>
      <c r="T40" s="93">
        <v>8.2552713395649211E-3</v>
      </c>
      <c r="U40" s="93">
        <v>1.1793244770807031E-3</v>
      </c>
      <c r="V40" s="93">
        <v>0.11793244770807031</v>
      </c>
      <c r="W40" s="15" t="s">
        <v>388</v>
      </c>
      <c r="X40" s="93">
        <v>3.7425759704597839E-3</v>
      </c>
      <c r="Y40" s="93">
        <v>5.6920198461858388E-3</v>
      </c>
      <c r="Z40" s="15" t="s">
        <v>388</v>
      </c>
      <c r="AA40" s="15" t="s">
        <v>388</v>
      </c>
      <c r="AB40" s="93">
        <v>9.4345958166456214E-3</v>
      </c>
      <c r="AC40" s="15" t="s">
        <v>388</v>
      </c>
      <c r="AD40" s="15" t="s">
        <v>388</v>
      </c>
      <c r="AE40" s="92"/>
      <c r="AF40" s="93">
        <v>5033.7790478684346</v>
      </c>
      <c r="AG40" s="15" t="s">
        <v>388</v>
      </c>
      <c r="AH40" s="15" t="s">
        <v>388</v>
      </c>
      <c r="AI40" s="93">
        <v>41.813080378799413</v>
      </c>
      <c r="AJ40" s="15" t="s">
        <v>388</v>
      </c>
      <c r="AK40" s="15" t="s">
        <v>388</v>
      </c>
      <c r="AL40" s="38" t="s">
        <v>48</v>
      </c>
    </row>
    <row r="41" spans="1:38" s="2" customFormat="1" ht="26.25" customHeight="1" thickBot="1" x14ac:dyDescent="0.25">
      <c r="A41" s="43" t="s">
        <v>102</v>
      </c>
      <c r="B41" s="43" t="s">
        <v>105</v>
      </c>
      <c r="C41" s="43" t="s">
        <v>396</v>
      </c>
      <c r="D41" s="45"/>
      <c r="E41" s="93">
        <v>5.5452972729999992</v>
      </c>
      <c r="F41" s="93">
        <v>21.706676780642994</v>
      </c>
      <c r="G41" s="93">
        <v>1.07662369330914</v>
      </c>
      <c r="H41" s="93">
        <v>1.1509739235230223</v>
      </c>
      <c r="I41" s="93">
        <v>9.0911041861187005</v>
      </c>
      <c r="J41" s="93">
        <v>9.4186285759934893</v>
      </c>
      <c r="K41" s="93">
        <v>9.8317579958265569</v>
      </c>
      <c r="L41" s="93">
        <v>2.6961300658228748</v>
      </c>
      <c r="M41" s="93">
        <v>158.074703783003</v>
      </c>
      <c r="N41" s="93">
        <v>0.57637000000000005</v>
      </c>
      <c r="O41" s="93">
        <v>0.15995600000000001</v>
      </c>
      <c r="P41" s="93">
        <v>2.7012179999999997E-2</v>
      </c>
      <c r="Q41" s="93">
        <v>6.8642999999999968E-2</v>
      </c>
      <c r="R41" s="93">
        <v>1.8932610000000001</v>
      </c>
      <c r="S41" s="93">
        <v>0.35973700000000008</v>
      </c>
      <c r="T41" s="93">
        <v>1.7168699999999995</v>
      </c>
      <c r="U41" s="93">
        <v>0.26528500000000005</v>
      </c>
      <c r="V41" s="93">
        <v>37.217191999999997</v>
      </c>
      <c r="W41" s="93">
        <v>1.1253644727300001</v>
      </c>
      <c r="X41" s="93">
        <v>6.8252229503617157</v>
      </c>
      <c r="Y41" s="93">
        <v>5.3806696355841064</v>
      </c>
      <c r="Z41" s="93">
        <v>4.312898724476157</v>
      </c>
      <c r="AA41" s="93">
        <v>4.9676007635330182</v>
      </c>
      <c r="AB41" s="93">
        <v>21.486392073954999</v>
      </c>
      <c r="AC41" s="93">
        <v>0.26553990196078431</v>
      </c>
      <c r="AD41" s="93">
        <v>3.1847151110888769</v>
      </c>
      <c r="AE41" s="92"/>
      <c r="AF41" s="93">
        <v>15388.14546</v>
      </c>
      <c r="AG41" s="93">
        <v>190</v>
      </c>
      <c r="AH41" s="93">
        <v>1163</v>
      </c>
      <c r="AI41" s="93">
        <v>53057</v>
      </c>
      <c r="AJ41" s="93">
        <v>1</v>
      </c>
      <c r="AK41" s="15" t="s">
        <v>388</v>
      </c>
      <c r="AL41" s="38" t="s">
        <v>48</v>
      </c>
    </row>
    <row r="42" spans="1:38" s="2" customFormat="1" ht="26.25" customHeight="1" thickBot="1" x14ac:dyDescent="0.25">
      <c r="A42" s="43" t="s">
        <v>69</v>
      </c>
      <c r="B42" s="43" t="s">
        <v>106</v>
      </c>
      <c r="C42" s="43" t="s">
        <v>107</v>
      </c>
      <c r="D42" s="45"/>
      <c r="E42" s="93">
        <v>0.90858148780329184</v>
      </c>
      <c r="F42" s="93">
        <v>5.2996366465283193</v>
      </c>
      <c r="G42" s="93">
        <v>9.7539202530260555E-4</v>
      </c>
      <c r="H42" s="93">
        <v>2.9927558261751114E-4</v>
      </c>
      <c r="I42" s="93">
        <v>0.22921346781849081</v>
      </c>
      <c r="J42" s="93">
        <v>0.22921346781849075</v>
      </c>
      <c r="K42" s="93">
        <v>0.22921346781849075</v>
      </c>
      <c r="L42" s="93">
        <v>2.7975959094964885E-2</v>
      </c>
      <c r="M42" s="93">
        <v>45.84504509387741</v>
      </c>
      <c r="N42" s="15" t="s">
        <v>388</v>
      </c>
      <c r="O42" s="93">
        <v>6.822384280990671E-4</v>
      </c>
      <c r="P42" s="15" t="s">
        <v>388</v>
      </c>
      <c r="Q42" s="15" t="s">
        <v>388</v>
      </c>
      <c r="R42" s="93">
        <v>3.4111921404953345E-3</v>
      </c>
      <c r="S42" s="93">
        <v>0.11598053277684141</v>
      </c>
      <c r="T42" s="93">
        <v>4.7756689966934694E-3</v>
      </c>
      <c r="U42" s="93">
        <v>6.8223842809906699E-4</v>
      </c>
      <c r="V42" s="93">
        <v>6.8223842809906704E-2</v>
      </c>
      <c r="W42" s="15" t="s">
        <v>388</v>
      </c>
      <c r="X42" s="93">
        <v>2.6008524009182941E-3</v>
      </c>
      <c r="Y42" s="93">
        <v>2.8570550238742414E-3</v>
      </c>
      <c r="Z42" s="15" t="s">
        <v>388</v>
      </c>
      <c r="AA42" s="15" t="s">
        <v>388</v>
      </c>
      <c r="AB42" s="93">
        <v>5.4579074247925359E-3</v>
      </c>
      <c r="AC42" s="15" t="s">
        <v>388</v>
      </c>
      <c r="AD42" s="15" t="s">
        <v>388</v>
      </c>
      <c r="AE42" s="92"/>
      <c r="AF42" s="93">
        <v>2782.32365589143</v>
      </c>
      <c r="AG42" s="15" t="s">
        <v>388</v>
      </c>
      <c r="AH42" s="15" t="s">
        <v>388</v>
      </c>
      <c r="AI42" s="93">
        <v>113.24483013137633</v>
      </c>
      <c r="AJ42" s="15" t="s">
        <v>388</v>
      </c>
      <c r="AK42" s="15" t="s">
        <v>388</v>
      </c>
      <c r="AL42" s="38" t="s">
        <v>48</v>
      </c>
    </row>
    <row r="43" spans="1:38" s="2" customFormat="1" ht="26.25" customHeight="1" thickBot="1" x14ac:dyDescent="0.25">
      <c r="A43" s="43" t="s">
        <v>102</v>
      </c>
      <c r="B43" s="43" t="s">
        <v>108</v>
      </c>
      <c r="C43" s="43" t="s">
        <v>109</v>
      </c>
      <c r="D43" s="45"/>
      <c r="E43" s="93">
        <v>1.0665150632839999</v>
      </c>
      <c r="F43" s="93">
        <v>0.38270012656799995</v>
      </c>
      <c r="G43" s="93">
        <v>0.71640453052045994</v>
      </c>
      <c r="H43" s="93">
        <v>1.2212462000000002E-2</v>
      </c>
      <c r="I43" s="93">
        <v>0.1686565079199579</v>
      </c>
      <c r="J43" s="93">
        <v>0.33645291318378107</v>
      </c>
      <c r="K43" s="93">
        <v>0.86442891980266656</v>
      </c>
      <c r="L43" s="93">
        <v>1.1698524633463875E-2</v>
      </c>
      <c r="M43" s="93">
        <v>2.1031301265679998</v>
      </c>
      <c r="N43" s="93">
        <v>0.37223060758279997</v>
      </c>
      <c r="O43" s="93">
        <v>2.6455781771951997E-2</v>
      </c>
      <c r="P43" s="93">
        <v>8.164511645383999E-3</v>
      </c>
      <c r="Q43" s="93">
        <v>0.14689640126004003</v>
      </c>
      <c r="R43" s="93">
        <v>0.49103908859759998</v>
      </c>
      <c r="S43" s="93">
        <v>0.41983713922480004</v>
      </c>
      <c r="T43" s="93">
        <v>0.5746490885976</v>
      </c>
      <c r="U43" s="93">
        <v>3.5900000000000001E-2</v>
      </c>
      <c r="V43" s="93">
        <v>5.6014557088372001</v>
      </c>
      <c r="W43" s="93">
        <v>0.18291413607469997</v>
      </c>
      <c r="X43" s="93">
        <v>2.543108726176592E-3</v>
      </c>
      <c r="Y43" s="93">
        <v>1.0657464993626962E-2</v>
      </c>
      <c r="Z43" s="93">
        <v>1.1192106154553833E-3</v>
      </c>
      <c r="AA43" s="93">
        <v>1.3264462975810603E-3</v>
      </c>
      <c r="AB43" s="93">
        <v>1.564623063284E-2</v>
      </c>
      <c r="AC43" s="93">
        <v>3.766470588235294E-2</v>
      </c>
      <c r="AD43" s="93">
        <v>0.43105923981580024</v>
      </c>
      <c r="AE43" s="92"/>
      <c r="AF43" s="93">
        <v>3856.7545399999999</v>
      </c>
      <c r="AG43" s="93">
        <v>1796.3506328399999</v>
      </c>
      <c r="AH43" s="93">
        <v>49.245460000000008</v>
      </c>
      <c r="AI43" s="93">
        <v>7180</v>
      </c>
      <c r="AJ43" s="15" t="s">
        <v>388</v>
      </c>
      <c r="AK43" s="15" t="s">
        <v>388</v>
      </c>
      <c r="AL43" s="38" t="s">
        <v>48</v>
      </c>
    </row>
    <row r="44" spans="1:38" s="2" customFormat="1" ht="26.25" customHeight="1" thickBot="1" x14ac:dyDescent="0.25">
      <c r="A44" s="43" t="s">
        <v>69</v>
      </c>
      <c r="B44" s="43" t="s">
        <v>110</v>
      </c>
      <c r="C44" s="43" t="s">
        <v>111</v>
      </c>
      <c r="D44" s="45"/>
      <c r="E44" s="93">
        <v>5.185936412951758</v>
      </c>
      <c r="F44" s="93">
        <v>1.6342541138189524</v>
      </c>
      <c r="G44" s="93">
        <v>3.2771922641315425E-3</v>
      </c>
      <c r="H44" s="93">
        <v>2.129660626713741E-3</v>
      </c>
      <c r="I44" s="93">
        <v>0.34401649841728837</v>
      </c>
      <c r="J44" s="93">
        <v>0.34401649841728837</v>
      </c>
      <c r="K44" s="93">
        <v>0.34401649841728837</v>
      </c>
      <c r="L44" s="93">
        <v>0.17784522800702715</v>
      </c>
      <c r="M44" s="93">
        <v>9.5894024815107883</v>
      </c>
      <c r="N44" s="15" t="s">
        <v>388</v>
      </c>
      <c r="O44" s="93">
        <v>2.7120873767156575E-3</v>
      </c>
      <c r="P44" s="15" t="s">
        <v>388</v>
      </c>
      <c r="Q44" s="15" t="s">
        <v>388</v>
      </c>
      <c r="R44" s="93">
        <v>1.3560436883578291E-2</v>
      </c>
      <c r="S44" s="93">
        <v>0.46105485404166197</v>
      </c>
      <c r="T44" s="93">
        <v>1.898461163700961E-2</v>
      </c>
      <c r="U44" s="93">
        <v>2.712087376715658E-3</v>
      </c>
      <c r="V44" s="93">
        <v>0.27120873767156584</v>
      </c>
      <c r="W44" s="15" t="s">
        <v>388</v>
      </c>
      <c r="X44" s="93">
        <v>8.216488440581168E-3</v>
      </c>
      <c r="Y44" s="93">
        <v>1.3480210573144094E-2</v>
      </c>
      <c r="Z44" s="15" t="s">
        <v>388</v>
      </c>
      <c r="AA44" s="15" t="s">
        <v>388</v>
      </c>
      <c r="AB44" s="93">
        <v>2.1696699013725264E-2</v>
      </c>
      <c r="AC44" s="15" t="s">
        <v>388</v>
      </c>
      <c r="AD44" s="15" t="s">
        <v>388</v>
      </c>
      <c r="AE44" s="92"/>
      <c r="AF44" s="93">
        <v>11692.337028863705</v>
      </c>
      <c r="AG44" s="15" t="s">
        <v>388</v>
      </c>
      <c r="AH44" s="15" t="s">
        <v>388</v>
      </c>
      <c r="AI44" s="93">
        <v>16.395246996962452</v>
      </c>
      <c r="AJ44" s="15" t="s">
        <v>388</v>
      </c>
      <c r="AK44" s="15" t="s">
        <v>388</v>
      </c>
      <c r="AL44" s="38" t="s">
        <v>48</v>
      </c>
    </row>
    <row r="45" spans="1:38" s="2" customFormat="1" ht="26.25" customHeight="1" thickBot="1" x14ac:dyDescent="0.25">
      <c r="A45" s="43" t="s">
        <v>69</v>
      </c>
      <c r="B45" s="43" t="s">
        <v>112</v>
      </c>
      <c r="C45" s="43" t="s">
        <v>113</v>
      </c>
      <c r="D45" s="45"/>
      <c r="E45" s="93">
        <v>2.2125242048000002</v>
      </c>
      <c r="F45" s="93">
        <v>9.4317552126563051E-2</v>
      </c>
      <c r="G45" s="93">
        <v>3.3968220511235956E-4</v>
      </c>
      <c r="H45" s="93">
        <v>2.7868209849999997E-4</v>
      </c>
      <c r="I45" s="93">
        <v>4.8892833989999988E-2</v>
      </c>
      <c r="J45" s="93">
        <v>5.2385179274999992E-2</v>
      </c>
      <c r="K45" s="93">
        <v>5.2385179274999992E-2</v>
      </c>
      <c r="L45" s="93">
        <v>1.6239405575249995E-2</v>
      </c>
      <c r="M45" s="93">
        <v>0.31431107565000005</v>
      </c>
      <c r="N45" s="93">
        <v>4.5859079499999999E-3</v>
      </c>
      <c r="O45" s="93">
        <v>3.5276214999999995E-4</v>
      </c>
      <c r="P45" s="93">
        <v>1.0582864499999998E-3</v>
      </c>
      <c r="Q45" s="93">
        <v>1.4110485999999998E-3</v>
      </c>
      <c r="R45" s="93">
        <v>1.7638107499999998E-3</v>
      </c>
      <c r="S45" s="93">
        <v>3.1043069199999999E-2</v>
      </c>
      <c r="T45" s="93">
        <v>3.5276214999999993E-2</v>
      </c>
      <c r="U45" s="93">
        <v>3.5276214999999996E-3</v>
      </c>
      <c r="V45" s="93">
        <v>4.2331457999999988E-2</v>
      </c>
      <c r="W45" s="93">
        <v>4.5859079499999999E-3</v>
      </c>
      <c r="X45" s="93">
        <v>7.0552430000000001E-5</v>
      </c>
      <c r="Y45" s="93">
        <v>3.5276214999999995E-4</v>
      </c>
      <c r="Z45" s="93">
        <v>3.5276214999999995E-4</v>
      </c>
      <c r="AA45" s="93">
        <v>3.5276215000000001E-5</v>
      </c>
      <c r="AB45" s="93">
        <v>8.113529449999999E-4</v>
      </c>
      <c r="AC45" s="93">
        <v>2.8220971999999996E-3</v>
      </c>
      <c r="AD45" s="93">
        <v>1.34049617E-3</v>
      </c>
      <c r="AE45" s="92"/>
      <c r="AF45" s="93">
        <v>1506.2943805</v>
      </c>
      <c r="AG45" s="15" t="s">
        <v>388</v>
      </c>
      <c r="AH45" s="15" t="s">
        <v>388</v>
      </c>
      <c r="AI45" s="15" t="s">
        <v>388</v>
      </c>
      <c r="AJ45" s="15" t="s">
        <v>388</v>
      </c>
      <c r="AK45" s="15" t="s">
        <v>388</v>
      </c>
      <c r="AL45" s="38" t="s">
        <v>48</v>
      </c>
    </row>
    <row r="46" spans="1:38" s="2" customFormat="1" ht="26.25" customHeight="1" thickBot="1" x14ac:dyDescent="0.25">
      <c r="A46" s="43" t="s">
        <v>102</v>
      </c>
      <c r="B46" s="43" t="s">
        <v>114</v>
      </c>
      <c r="C46" s="43" t="s">
        <v>115</v>
      </c>
      <c r="D46" s="45"/>
      <c r="E46" s="93">
        <v>2.9714912617494078</v>
      </c>
      <c r="F46" s="93">
        <v>0.24394037405571214</v>
      </c>
      <c r="G46" s="93">
        <v>1.4048570381309462</v>
      </c>
      <c r="H46" s="93">
        <v>7.7830372283535303E-5</v>
      </c>
      <c r="I46" s="93">
        <v>0.25141417489369466</v>
      </c>
      <c r="J46" s="93">
        <v>0.84874226939015429</v>
      </c>
      <c r="K46" s="93">
        <v>2.7699075449573911</v>
      </c>
      <c r="L46" s="93">
        <v>7.6134793343184251E-2</v>
      </c>
      <c r="M46" s="93">
        <v>7.3316963668007906</v>
      </c>
      <c r="N46" s="93">
        <v>0.63773413730270112</v>
      </c>
      <c r="O46" s="93">
        <v>6.4327349365909475E-2</v>
      </c>
      <c r="P46" s="93">
        <v>6.6828827147272013E-3</v>
      </c>
      <c r="Q46" s="93">
        <v>1.8285745381737946E-2</v>
      </c>
      <c r="R46" s="93">
        <v>0.44720674765573659</v>
      </c>
      <c r="S46" s="93">
        <v>0.66328220117210646</v>
      </c>
      <c r="T46" s="93">
        <v>1.1770204634213357</v>
      </c>
      <c r="U46" s="93">
        <v>8.783259409204531E-4</v>
      </c>
      <c r="V46" s="93">
        <v>8.9248648735450189</v>
      </c>
      <c r="W46" s="93">
        <v>0.27307542768083776</v>
      </c>
      <c r="X46" s="93">
        <v>1.1866796823539425E-2</v>
      </c>
      <c r="Y46" s="93">
        <v>3.1802801165437024E-2</v>
      </c>
      <c r="Z46" s="93">
        <v>6.7936614871875129E-3</v>
      </c>
      <c r="AA46" s="93">
        <v>5.5235680207899847E-3</v>
      </c>
      <c r="AB46" s="93">
        <v>5.5986827496953953E-2</v>
      </c>
      <c r="AC46" s="93">
        <v>1.3381563855405241E-2</v>
      </c>
      <c r="AD46" s="15" t="s">
        <v>388</v>
      </c>
      <c r="AE46" s="92"/>
      <c r="AF46" s="93">
        <v>12680.993830975727</v>
      </c>
      <c r="AG46" s="15" t="s">
        <v>388</v>
      </c>
      <c r="AH46" s="93">
        <v>456.26892032920051</v>
      </c>
      <c r="AI46" s="93">
        <v>12688.270784167707</v>
      </c>
      <c r="AJ46" s="15" t="s">
        <v>388</v>
      </c>
      <c r="AK46" s="15" t="s">
        <v>388</v>
      </c>
      <c r="AL46" s="38" t="s">
        <v>48</v>
      </c>
    </row>
    <row r="47" spans="1:38" s="2" customFormat="1" ht="26.25" customHeight="1" thickBot="1" x14ac:dyDescent="0.25">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43" t="s">
        <v>122</v>
      </c>
      <c r="C49" s="43" t="s">
        <v>123</v>
      </c>
      <c r="D49" s="45"/>
      <c r="E49" s="15" t="s">
        <v>389</v>
      </c>
      <c r="F49" s="93">
        <v>6.8359370000000003E-2</v>
      </c>
      <c r="G49" s="93">
        <v>3.1260000000000003E-2</v>
      </c>
      <c r="H49" s="93">
        <v>3.284801E-3</v>
      </c>
      <c r="I49" s="93">
        <v>1.3233659942363113E-2</v>
      </c>
      <c r="J49" s="93">
        <v>3.1674005763688763E-2</v>
      </c>
      <c r="K49" s="93">
        <v>7.528E-2</v>
      </c>
      <c r="L49" s="93">
        <v>6.4844933717579257E-3</v>
      </c>
      <c r="M49" s="15" t="s">
        <v>389</v>
      </c>
      <c r="N49" s="93">
        <v>2.8440000000000003E-2</v>
      </c>
      <c r="O49" s="93">
        <v>8.9999999999999992E-5</v>
      </c>
      <c r="P49" s="93">
        <v>1.0000000000000001E-5</v>
      </c>
      <c r="Q49" s="93">
        <v>1.1640000000000001E-2</v>
      </c>
      <c r="R49" s="93">
        <v>5.77E-3</v>
      </c>
      <c r="S49" s="93">
        <v>8.2810000000000009E-2</v>
      </c>
      <c r="T49" s="93">
        <v>1.6230000000000001E-2</v>
      </c>
      <c r="U49" s="15" t="s">
        <v>387</v>
      </c>
      <c r="V49" s="93">
        <v>0.20698</v>
      </c>
      <c r="W49" s="93">
        <v>2.6633520000000002</v>
      </c>
      <c r="X49" s="93">
        <v>7.9999999999999993E-5</v>
      </c>
      <c r="Y49" s="93">
        <v>2.5999999999999998E-4</v>
      </c>
      <c r="Z49" s="15" t="s">
        <v>388</v>
      </c>
      <c r="AA49" s="93">
        <v>5.9999999999999995E-5</v>
      </c>
      <c r="AB49" s="93">
        <v>3.9999999999999996E-4</v>
      </c>
      <c r="AC49" s="15" t="s">
        <v>388</v>
      </c>
      <c r="AD49" s="93">
        <v>3.1960223999999999</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43" t="s">
        <v>125</v>
      </c>
      <c r="C50" s="43" t="s">
        <v>126</v>
      </c>
      <c r="D50" s="45"/>
      <c r="E50" s="15" t="s">
        <v>388</v>
      </c>
      <c r="F50" s="15" t="s">
        <v>388</v>
      </c>
      <c r="G50" s="15" t="s">
        <v>388</v>
      </c>
      <c r="H50" s="15" t="s">
        <v>388</v>
      </c>
      <c r="I50" s="93">
        <v>1.2181601123595507</v>
      </c>
      <c r="J50" s="93">
        <v>1.7346600000000001</v>
      </c>
      <c r="K50" s="93">
        <v>2.6540298000000004</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9427.5</v>
      </c>
      <c r="AL50" s="38" t="s">
        <v>397</v>
      </c>
    </row>
    <row r="51" spans="1:38" s="2" customFormat="1" ht="26.25" customHeight="1" thickBot="1" x14ac:dyDescent="0.25">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43" t="s">
        <v>130</v>
      </c>
      <c r="C52" s="43" t="s">
        <v>398</v>
      </c>
      <c r="D52" s="45"/>
      <c r="E52" s="15" t="s">
        <v>389</v>
      </c>
      <c r="F52" s="93">
        <v>3.0644420000000001</v>
      </c>
      <c r="G52" s="15" t="s">
        <v>389</v>
      </c>
      <c r="H52" s="15" t="s">
        <v>389</v>
      </c>
      <c r="I52" s="15" t="s">
        <v>389</v>
      </c>
      <c r="J52" s="15" t="s">
        <v>389</v>
      </c>
      <c r="K52" s="15" t="s">
        <v>389</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43" t="s">
        <v>132</v>
      </c>
      <c r="C53" s="43" t="s">
        <v>133</v>
      </c>
      <c r="D53" s="45"/>
      <c r="E53" s="15" t="s">
        <v>388</v>
      </c>
      <c r="F53" s="93">
        <v>3.0011158991459386</v>
      </c>
      <c r="G53" s="15" t="s">
        <v>388</v>
      </c>
      <c r="H53" s="15" t="s">
        <v>388</v>
      </c>
      <c r="I53" s="93">
        <v>1.3000000000000002E-4</v>
      </c>
      <c r="J53" s="93">
        <v>1.3000000000000002E-4</v>
      </c>
      <c r="K53" s="93">
        <v>1.3000000000000002E-4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43" t="s">
        <v>135</v>
      </c>
      <c r="C54" s="43" t="s">
        <v>136</v>
      </c>
      <c r="D54" s="45"/>
      <c r="E54" s="15" t="s">
        <v>388</v>
      </c>
      <c r="F54" s="93">
        <v>0.29234129999999997</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2923.413</v>
      </c>
      <c r="AL54" s="38" t="s">
        <v>399</v>
      </c>
    </row>
    <row r="55" spans="1:38" s="2" customFormat="1" ht="26.25" customHeight="1" thickBot="1" x14ac:dyDescent="0.25">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43" t="s">
        <v>142</v>
      </c>
      <c r="C57" s="43" t="s">
        <v>143</v>
      </c>
      <c r="D57" s="45"/>
      <c r="E57" s="15" t="s">
        <v>389</v>
      </c>
      <c r="F57" s="93">
        <v>2.7020001999999998E-2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9.7883652000000012E-3</v>
      </c>
      <c r="X57" s="93">
        <v>3.2499999999999997E-5</v>
      </c>
      <c r="Y57" s="93">
        <v>3.2499999999999997E-5</v>
      </c>
      <c r="Z57" s="93">
        <v>3.2499999999999997E-5</v>
      </c>
      <c r="AA57" s="93">
        <v>3.2499999999999997E-5</v>
      </c>
      <c r="AB57" s="93">
        <v>1.2999999999999999E-4</v>
      </c>
      <c r="AC57" s="15" t="s">
        <v>388</v>
      </c>
      <c r="AD57" s="93">
        <v>2.517906</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43" t="s">
        <v>145</v>
      </c>
      <c r="C58" s="43" t="s">
        <v>146</v>
      </c>
      <c r="D58" s="45"/>
      <c r="E58" s="15" t="s">
        <v>388</v>
      </c>
      <c r="F58" s="15" t="s">
        <v>388</v>
      </c>
      <c r="G58" s="15" t="s">
        <v>389</v>
      </c>
      <c r="H58" s="15" t="s">
        <v>388</v>
      </c>
      <c r="I58" s="93">
        <v>4.7600000000000002E-4</v>
      </c>
      <c r="J58" s="93">
        <v>2.3799999999999997E-3</v>
      </c>
      <c r="K58" s="93">
        <v>6.1200000000000004E-3</v>
      </c>
      <c r="L58" s="93">
        <v>3.9412800000000002E-6</v>
      </c>
      <c r="M58" s="15" t="s">
        <v>388</v>
      </c>
      <c r="N58" s="15" t="s">
        <v>388</v>
      </c>
      <c r="O58" s="15" t="s">
        <v>388</v>
      </c>
      <c r="P58" s="15" t="s">
        <v>388</v>
      </c>
      <c r="Q58" s="15" t="s">
        <v>388</v>
      </c>
      <c r="R58" s="15" t="s">
        <v>388</v>
      </c>
      <c r="S58" s="15" t="s">
        <v>388</v>
      </c>
      <c r="T58" s="15" t="s">
        <v>388</v>
      </c>
      <c r="U58" s="15" t="s">
        <v>388</v>
      </c>
      <c r="V58" s="15" t="s">
        <v>388</v>
      </c>
      <c r="W58" s="93">
        <v>3.7515984803859821E-2</v>
      </c>
      <c r="X58" s="15" t="s">
        <v>388</v>
      </c>
      <c r="Y58" s="15" t="s">
        <v>388</v>
      </c>
      <c r="Z58" s="15" t="s">
        <v>388</v>
      </c>
      <c r="AA58" s="15" t="s">
        <v>388</v>
      </c>
      <c r="AB58" s="15" t="s">
        <v>388</v>
      </c>
      <c r="AC58" s="15" t="s">
        <v>388</v>
      </c>
      <c r="AD58" s="93">
        <v>7.2146124622807364E-5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43" t="s">
        <v>148</v>
      </c>
      <c r="C59" s="43" t="s">
        <v>402</v>
      </c>
      <c r="D59" s="45"/>
      <c r="E59" s="15" t="s">
        <v>389</v>
      </c>
      <c r="F59" s="93">
        <v>1.8228880000000003E-2</v>
      </c>
      <c r="G59" s="15" t="s">
        <v>389</v>
      </c>
      <c r="H59" s="15" t="s">
        <v>388</v>
      </c>
      <c r="I59" s="93">
        <v>5.7920000000000011E-3</v>
      </c>
      <c r="J59" s="93">
        <v>6.5160000000000001E-3</v>
      </c>
      <c r="K59" s="93">
        <v>7.2399999999999982E-3</v>
      </c>
      <c r="L59" s="93">
        <v>3.5910400000000003E-6</v>
      </c>
      <c r="M59" s="15" t="s">
        <v>389</v>
      </c>
      <c r="N59" s="93">
        <v>2.0000000000000002E-5</v>
      </c>
      <c r="O59" s="93">
        <v>3.1428571428571431E-2</v>
      </c>
      <c r="P59" s="15" t="s">
        <v>388</v>
      </c>
      <c r="Q59" s="15" t="s">
        <v>388</v>
      </c>
      <c r="R59" s="15" t="s">
        <v>388</v>
      </c>
      <c r="S59" s="93">
        <v>1.20920978140785E-6</v>
      </c>
      <c r="T59" s="15" t="s">
        <v>388</v>
      </c>
      <c r="U59" s="93">
        <v>9.8214285714285712E-3</v>
      </c>
      <c r="V59" s="93">
        <v>1.4000000000000001E-4</v>
      </c>
      <c r="W59" s="93">
        <v>3.6598400000000003E-4</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43" t="s">
        <v>149</v>
      </c>
      <c r="C60" s="43" t="s">
        <v>150</v>
      </c>
      <c r="D60" s="45"/>
      <c r="E60" s="15" t="s">
        <v>388</v>
      </c>
      <c r="F60" s="15" t="s">
        <v>388</v>
      </c>
      <c r="G60" s="15" t="s">
        <v>388</v>
      </c>
      <c r="H60" s="15" t="s">
        <v>388</v>
      </c>
      <c r="I60" s="93">
        <v>9.3259831237745092E-3</v>
      </c>
      <c r="J60" s="93">
        <v>7.4778313112745118E-2</v>
      </c>
      <c r="K60" s="93">
        <v>0.15243634923500002</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43" t="s">
        <v>151</v>
      </c>
      <c r="C61" s="43" t="s">
        <v>152</v>
      </c>
      <c r="D61" s="45"/>
      <c r="E61" s="15" t="s">
        <v>388</v>
      </c>
      <c r="F61" s="15" t="s">
        <v>388</v>
      </c>
      <c r="G61" s="15" t="s">
        <v>388</v>
      </c>
      <c r="H61" s="15" t="s">
        <v>388</v>
      </c>
      <c r="I61" s="93">
        <v>1.3156274673921227E-2</v>
      </c>
      <c r="J61" s="93">
        <v>3.0241713161678084E-2</v>
      </c>
      <c r="K61" s="93">
        <v>6.5306490258333322E-2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43" t="s">
        <v>153</v>
      </c>
      <c r="C62" s="43" t="s">
        <v>154</v>
      </c>
      <c r="D62" s="45"/>
      <c r="E62" s="15" t="s">
        <v>388</v>
      </c>
      <c r="F62" s="15" t="s">
        <v>388</v>
      </c>
      <c r="G62" s="15" t="s">
        <v>388</v>
      </c>
      <c r="H62" s="15" t="s">
        <v>388</v>
      </c>
      <c r="I62" s="93">
        <v>3.7569659433300005E-2</v>
      </c>
      <c r="J62" s="93">
        <v>0.36736456337300022</v>
      </c>
      <c r="K62" s="93">
        <v>0.93498255727000001</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43" t="s">
        <v>160</v>
      </c>
      <c r="C65" s="43" t="s">
        <v>161</v>
      </c>
      <c r="D65" s="45"/>
      <c r="E65" s="93">
        <v>0.41415999999999997</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43" t="s">
        <v>169</v>
      </c>
      <c r="C68" s="43" t="s">
        <v>170</v>
      </c>
      <c r="D68" s="45"/>
      <c r="E68" s="15" t="s">
        <v>388</v>
      </c>
      <c r="F68" s="15" t="s">
        <v>388</v>
      </c>
      <c r="G68" s="15" t="s">
        <v>388</v>
      </c>
      <c r="H68" s="15" t="s">
        <v>388</v>
      </c>
      <c r="I68" s="93">
        <v>1.3127999999999999E-2</v>
      </c>
      <c r="J68" s="93">
        <v>1.7504000000000002E-2</v>
      </c>
      <c r="K68" s="93">
        <v>2.188E-2</v>
      </c>
      <c r="L68" s="93">
        <v>2.3630399999999995E-4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43" t="s">
        <v>175</v>
      </c>
      <c r="C70" s="43" t="s">
        <v>444</v>
      </c>
      <c r="D70" s="45"/>
      <c r="E70" s="93">
        <v>0.10846</v>
      </c>
      <c r="F70" s="93">
        <v>2.5849708699999998</v>
      </c>
      <c r="G70" s="93">
        <v>2.1180564705848997</v>
      </c>
      <c r="H70" s="93">
        <v>0.39974000000000004</v>
      </c>
      <c r="I70" s="93">
        <v>0.22239929454378446</v>
      </c>
      <c r="J70" s="93">
        <v>0.32673448721978726</v>
      </c>
      <c r="K70" s="93">
        <v>0.37700893858000001</v>
      </c>
      <c r="L70" s="93">
        <v>4.0031873017881206E-3</v>
      </c>
      <c r="M70" s="15" t="s">
        <v>388</v>
      </c>
      <c r="N70" s="93">
        <v>1E-3</v>
      </c>
      <c r="O70" s="15" t="s">
        <v>388</v>
      </c>
      <c r="P70" s="93">
        <v>6.8540000000000004E-2</v>
      </c>
      <c r="Q70" s="15" t="s">
        <v>388</v>
      </c>
      <c r="R70" s="15" t="s">
        <v>388</v>
      </c>
      <c r="S70" s="93">
        <v>2.7E-2</v>
      </c>
      <c r="T70" s="93">
        <v>7.4099999999999999E-2</v>
      </c>
      <c r="U70" s="15" t="s">
        <v>388</v>
      </c>
      <c r="V70" s="93">
        <v>0.25</v>
      </c>
      <c r="W70" s="93">
        <v>0.19</v>
      </c>
      <c r="X70" s="15" t="s">
        <v>388</v>
      </c>
      <c r="Y70" s="15" t="s">
        <v>388</v>
      </c>
      <c r="Z70" s="15" t="s">
        <v>388</v>
      </c>
      <c r="AA70" s="15" t="s">
        <v>388</v>
      </c>
      <c r="AB70" s="15" t="s">
        <v>388</v>
      </c>
      <c r="AC70" s="93">
        <v>13.97</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43" t="s">
        <v>176</v>
      </c>
      <c r="C71" s="43" t="s">
        <v>177</v>
      </c>
      <c r="D71" s="45"/>
      <c r="E71" s="15" t="s">
        <v>388</v>
      </c>
      <c r="F71" s="93">
        <v>8.9296000000000014E-2</v>
      </c>
      <c r="G71" s="15" t="s">
        <v>388</v>
      </c>
      <c r="H71" s="15" t="s">
        <v>388</v>
      </c>
      <c r="I71" s="93">
        <v>1.4223053615999993E-3</v>
      </c>
      <c r="J71" s="93">
        <v>1.1378442892799994E-2</v>
      </c>
      <c r="K71" s="93">
        <v>3.5557634040000043E-2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43" t="s">
        <v>178</v>
      </c>
      <c r="C72" s="43" t="s">
        <v>179</v>
      </c>
      <c r="D72" s="45"/>
      <c r="E72" s="15" t="s">
        <v>389</v>
      </c>
      <c r="F72" s="93">
        <v>0.24554438999999997</v>
      </c>
      <c r="G72" s="93">
        <v>0.49734000000000006</v>
      </c>
      <c r="H72" s="93">
        <v>2.1000000000000001E-4</v>
      </c>
      <c r="I72" s="93">
        <v>0.22455100000000006</v>
      </c>
      <c r="J72" s="93">
        <v>0.24092557142857146</v>
      </c>
      <c r="K72" s="93">
        <v>0.29300999999999999</v>
      </c>
      <c r="L72" s="93">
        <v>8.5265999999999988E-4</v>
      </c>
      <c r="M72" s="93">
        <v>0.51960000000000006</v>
      </c>
      <c r="N72" s="93">
        <v>0.49478000000000005</v>
      </c>
      <c r="O72" s="93">
        <v>1.8810000000000004E-2</v>
      </c>
      <c r="P72" s="93">
        <v>0.16701999999999997</v>
      </c>
      <c r="Q72" s="93">
        <v>4.6499999999999993E-2</v>
      </c>
      <c r="R72" s="93">
        <v>3.32694</v>
      </c>
      <c r="S72" s="93">
        <v>0.8958600000000001</v>
      </c>
      <c r="T72" s="93">
        <v>1.2048300000000005</v>
      </c>
      <c r="U72" s="15" t="s">
        <v>387</v>
      </c>
      <c r="V72" s="93">
        <v>3.0897700000000001</v>
      </c>
      <c r="W72" s="93">
        <v>1.57</v>
      </c>
      <c r="X72" s="93">
        <v>3.0415281999999996E-3</v>
      </c>
      <c r="Y72" s="93">
        <v>2.6865281999999997E-3</v>
      </c>
      <c r="Z72" s="93">
        <v>2.6535281999999997E-3</v>
      </c>
      <c r="AA72" s="93">
        <v>2.6215281999999998E-3</v>
      </c>
      <c r="AB72" s="93">
        <v>1.1003112799999999E-2</v>
      </c>
      <c r="AC72" s="93">
        <v>1.4112E-2</v>
      </c>
      <c r="AD72" s="93">
        <v>13.491490000000001</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43" t="s">
        <v>181</v>
      </c>
      <c r="C73" s="43" t="s">
        <v>182</v>
      </c>
      <c r="D73" s="45"/>
      <c r="E73" s="15" t="s">
        <v>388</v>
      </c>
      <c r="F73" s="93">
        <v>2.9000000000000004E-5</v>
      </c>
      <c r="G73" s="93">
        <v>8.8000000000000003E-4</v>
      </c>
      <c r="H73" s="15" t="s">
        <v>388</v>
      </c>
      <c r="I73" s="93">
        <v>9.1799999999999993E-2</v>
      </c>
      <c r="J73" s="93">
        <v>0.13005000000000003</v>
      </c>
      <c r="K73" s="93">
        <v>0.153</v>
      </c>
      <c r="L73" s="93">
        <v>1.2546E-2</v>
      </c>
      <c r="M73" s="15" t="s">
        <v>388</v>
      </c>
      <c r="N73" s="93">
        <v>0.186</v>
      </c>
      <c r="O73" s="93">
        <v>4.0000000000000001E-3</v>
      </c>
      <c r="P73" s="93">
        <v>6.9999999999999999E-4</v>
      </c>
      <c r="Q73" s="93">
        <v>2E-3</v>
      </c>
      <c r="R73" s="93">
        <v>6.0019999999999998</v>
      </c>
      <c r="S73" s="93">
        <v>0.30199999999999999</v>
      </c>
      <c r="T73" s="93">
        <v>0.157</v>
      </c>
      <c r="U73" s="15" t="s">
        <v>387</v>
      </c>
      <c r="V73" s="93">
        <v>9.0129999999999999</v>
      </c>
      <c r="W73" s="15" t="s">
        <v>388</v>
      </c>
      <c r="X73" s="93">
        <v>9.9999999999999991E-5</v>
      </c>
      <c r="Y73" s="93">
        <v>9.9999999999999991E-5</v>
      </c>
      <c r="Z73" s="15" t="s">
        <v>388</v>
      </c>
      <c r="AA73" s="93">
        <v>9.9999999999999991E-5</v>
      </c>
      <c r="AB73" s="93">
        <v>2.9999999999999997E-4</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43" t="s">
        <v>184</v>
      </c>
      <c r="C74" s="43" t="s">
        <v>185</v>
      </c>
      <c r="D74" s="45"/>
      <c r="E74" s="15" t="s">
        <v>388</v>
      </c>
      <c r="F74" s="15" t="s">
        <v>389</v>
      </c>
      <c r="G74" s="15" t="s">
        <v>388</v>
      </c>
      <c r="H74" s="15" t="s">
        <v>388</v>
      </c>
      <c r="I74" s="93">
        <v>2.2000000000000003E-5</v>
      </c>
      <c r="J74" s="93">
        <v>5.5999999999999992E-5</v>
      </c>
      <c r="K74" s="93">
        <v>8.0000000000000007E-5</v>
      </c>
      <c r="L74" s="93">
        <v>5.0600000000000011E-7</v>
      </c>
      <c r="M74" s="15" t="s">
        <v>388</v>
      </c>
      <c r="N74" s="93">
        <v>2.0000000000000002E-5</v>
      </c>
      <c r="O74" s="93">
        <v>1.0000000000000001E-5</v>
      </c>
      <c r="P74" s="15" t="s">
        <v>388</v>
      </c>
      <c r="Q74" s="93">
        <v>5.0000000000000002E-5</v>
      </c>
      <c r="R74" s="15" t="s">
        <v>388</v>
      </c>
      <c r="S74" s="15" t="s">
        <v>388</v>
      </c>
      <c r="T74" s="15" t="s">
        <v>388</v>
      </c>
      <c r="U74" s="15" t="s">
        <v>388</v>
      </c>
      <c r="V74" s="93">
        <v>2.3000000000000001E-4</v>
      </c>
      <c r="W74" s="93">
        <v>3.5688216826045636E-2</v>
      </c>
      <c r="X74" s="15" t="s">
        <v>388</v>
      </c>
      <c r="Y74" s="15" t="s">
        <v>388</v>
      </c>
      <c r="Z74" s="15" t="s">
        <v>388</v>
      </c>
      <c r="AA74" s="15" t="s">
        <v>388</v>
      </c>
      <c r="AB74" s="15" t="s">
        <v>388</v>
      </c>
      <c r="AC74" s="93">
        <v>2.853669E-2</v>
      </c>
      <c r="AD74" s="93">
        <v>7.5853042100000004E-2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43" t="s">
        <v>193</v>
      </c>
      <c r="C77" s="43" t="s">
        <v>194</v>
      </c>
      <c r="D77" s="45"/>
      <c r="E77" s="15" t="s">
        <v>388</v>
      </c>
      <c r="F77" s="15" t="s">
        <v>388</v>
      </c>
      <c r="G77" s="15" t="s">
        <v>388</v>
      </c>
      <c r="H77" s="15" t="s">
        <v>388</v>
      </c>
      <c r="I77" s="93">
        <v>1.1557471092370538E-3</v>
      </c>
      <c r="J77" s="93">
        <v>5.8703794117041831E-3</v>
      </c>
      <c r="K77" s="93">
        <v>2.1539879451999998E-2</v>
      </c>
      <c r="L77" s="15" t="s">
        <v>388</v>
      </c>
      <c r="M77" s="15" t="s">
        <v>388</v>
      </c>
      <c r="N77" s="93">
        <v>5.2400000000000007E-3</v>
      </c>
      <c r="O77" s="93">
        <v>2.2700000000000001E-2</v>
      </c>
      <c r="P77" s="93">
        <v>1.8500000000000001E-3</v>
      </c>
      <c r="Q77" s="93">
        <v>8.3000000000000001E-3</v>
      </c>
      <c r="R77" s="15" t="s">
        <v>388</v>
      </c>
      <c r="S77" s="93">
        <v>5.96E-2</v>
      </c>
      <c r="T77" s="15" t="s">
        <v>388</v>
      </c>
      <c r="U77" s="15" t="s">
        <v>388</v>
      </c>
      <c r="V77" s="93">
        <v>4.8113000000000001</v>
      </c>
      <c r="W77" s="93">
        <v>6.5931802724984695E-2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43" t="s">
        <v>196</v>
      </c>
      <c r="C78" s="43" t="s">
        <v>197</v>
      </c>
      <c r="D78" s="45"/>
      <c r="E78" s="15" t="s">
        <v>388</v>
      </c>
      <c r="F78" s="93">
        <v>4.0999999999999999E-4</v>
      </c>
      <c r="G78" s="93">
        <v>0.10289999999999999</v>
      </c>
      <c r="H78" s="15" t="s">
        <v>388</v>
      </c>
      <c r="I78" s="93">
        <v>3.4624999999999993E-4</v>
      </c>
      <c r="J78" s="93">
        <v>4.2374999999999997E-4</v>
      </c>
      <c r="K78" s="93">
        <v>6.6999999999999991E-4</v>
      </c>
      <c r="L78" s="93">
        <v>6.0000000000000008E-8</v>
      </c>
      <c r="M78" s="93">
        <v>2.1000000000000003E-3</v>
      </c>
      <c r="N78" s="93">
        <v>2.65E-3</v>
      </c>
      <c r="O78" s="93">
        <v>1E-3</v>
      </c>
      <c r="P78" s="93">
        <v>3.2145394581034499E-6</v>
      </c>
      <c r="Q78" s="93">
        <v>8.5780604401042515E-2</v>
      </c>
      <c r="R78" s="93">
        <v>4.0540540540540544E-4</v>
      </c>
      <c r="S78" s="93">
        <v>4.2000000000000006E-3</v>
      </c>
      <c r="T78" s="93">
        <v>2.5000000000000001E-4</v>
      </c>
      <c r="U78" s="93">
        <v>4.8799999999999996E-2</v>
      </c>
      <c r="V78" s="93">
        <v>7.4999999999999997E-3</v>
      </c>
      <c r="W78" s="93">
        <v>0.21704202049999999</v>
      </c>
      <c r="X78" s="15" t="s">
        <v>388</v>
      </c>
      <c r="Y78" s="15" t="s">
        <v>388</v>
      </c>
      <c r="Z78" s="15" t="s">
        <v>388</v>
      </c>
      <c r="AA78" s="15" t="s">
        <v>388</v>
      </c>
      <c r="AB78" s="15" t="s">
        <v>388</v>
      </c>
      <c r="AC78" s="93">
        <v>6.2490362280000005</v>
      </c>
      <c r="AD78" s="93">
        <v>2.6499E-4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43" t="s">
        <v>199</v>
      </c>
      <c r="C79" s="43" t="s">
        <v>200</v>
      </c>
      <c r="D79" s="45"/>
      <c r="E79" s="15" t="s">
        <v>388</v>
      </c>
      <c r="F79" s="93">
        <v>4.5999999999999999E-2</v>
      </c>
      <c r="G79" s="93">
        <v>9.4117647049999989E-3</v>
      </c>
      <c r="H79" s="93">
        <v>0.122</v>
      </c>
      <c r="I79" s="15" t="s">
        <v>389</v>
      </c>
      <c r="J79" s="15" t="s">
        <v>389</v>
      </c>
      <c r="K79" s="15" t="s">
        <v>389</v>
      </c>
      <c r="L79" s="15" t="s">
        <v>388</v>
      </c>
      <c r="M79" s="15" t="s">
        <v>388</v>
      </c>
      <c r="N79" s="15" t="s">
        <v>388</v>
      </c>
      <c r="O79" s="15" t="s">
        <v>388</v>
      </c>
      <c r="P79" s="15" t="s">
        <v>388</v>
      </c>
      <c r="Q79" s="15" t="s">
        <v>388</v>
      </c>
      <c r="R79" s="15" t="s">
        <v>388</v>
      </c>
      <c r="S79" s="15" t="s">
        <v>388</v>
      </c>
      <c r="T79" s="93">
        <v>1.7770000000000001</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43" t="s">
        <v>202</v>
      </c>
      <c r="C80" s="43" t="s">
        <v>203</v>
      </c>
      <c r="D80" s="45"/>
      <c r="E80" s="15" t="s">
        <v>388</v>
      </c>
      <c r="F80" s="93">
        <v>1.12934E-2</v>
      </c>
      <c r="G80" s="93">
        <v>4.0000000000000003E-5</v>
      </c>
      <c r="H80" s="93">
        <v>4.0000000000000003E-5</v>
      </c>
      <c r="I80" s="93">
        <v>2.1071599999999996E-2</v>
      </c>
      <c r="J80" s="93">
        <v>2.5277600000000001E-2</v>
      </c>
      <c r="K80" s="93">
        <v>4.2059999999999986E-2</v>
      </c>
      <c r="L80" s="15" t="s">
        <v>388</v>
      </c>
      <c r="M80" s="15" t="s">
        <v>388</v>
      </c>
      <c r="N80" s="93">
        <v>0.78317999999999999</v>
      </c>
      <c r="O80" s="93">
        <v>4.3999999999999994E-3</v>
      </c>
      <c r="P80" s="93">
        <v>4.8999999999999998E-4</v>
      </c>
      <c r="Q80" s="93">
        <v>0.23424999999999999</v>
      </c>
      <c r="R80" s="93">
        <v>3.2770000000000001E-2</v>
      </c>
      <c r="S80" s="93">
        <v>0.97126999999999997</v>
      </c>
      <c r="T80" s="93">
        <v>0.10141</v>
      </c>
      <c r="U80" s="93">
        <v>2E-3</v>
      </c>
      <c r="V80" s="93">
        <v>0.61750000000000005</v>
      </c>
      <c r="W80" s="15" t="s">
        <v>388</v>
      </c>
      <c r="X80" s="15" t="s">
        <v>388</v>
      </c>
      <c r="Y80" s="15" t="s">
        <v>388</v>
      </c>
      <c r="Z80" s="15" t="s">
        <v>388</v>
      </c>
      <c r="AA80" s="15" t="s">
        <v>388</v>
      </c>
      <c r="AB80" s="15" t="s">
        <v>388</v>
      </c>
      <c r="AC80" s="15" t="s">
        <v>388</v>
      </c>
      <c r="AD80" s="93">
        <v>2.5512775844167002E-2</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43" t="s">
        <v>204</v>
      </c>
      <c r="C81" s="43" t="s">
        <v>205</v>
      </c>
      <c r="D81" s="45"/>
      <c r="E81" s="15" t="s">
        <v>388</v>
      </c>
      <c r="F81" s="15" t="s">
        <v>388</v>
      </c>
      <c r="G81" s="15" t="s">
        <v>388</v>
      </c>
      <c r="H81" s="15" t="s">
        <v>388</v>
      </c>
      <c r="I81" s="93">
        <v>6.1894459999999995E-4</v>
      </c>
      <c r="J81" s="93">
        <v>6.1894460000000004E-3</v>
      </c>
      <c r="K81" s="93">
        <v>1.2378892000000001E-2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3094.723</v>
      </c>
      <c r="AL81" s="38" t="s">
        <v>409</v>
      </c>
    </row>
    <row r="82" spans="1:38" s="2" customFormat="1" ht="26.25" customHeight="1" thickBot="1" x14ac:dyDescent="0.25">
      <c r="A82" s="43" t="s">
        <v>206</v>
      </c>
      <c r="B82" s="43" t="s">
        <v>207</v>
      </c>
      <c r="C82" s="43" t="s">
        <v>208</v>
      </c>
      <c r="D82" s="45"/>
      <c r="E82" s="15" t="s">
        <v>388</v>
      </c>
      <c r="F82" s="93">
        <v>5.7722360756792099</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43" t="s">
        <v>209</v>
      </c>
      <c r="C83" s="43" t="s">
        <v>210</v>
      </c>
      <c r="D83" s="45"/>
      <c r="E83" s="15" t="s">
        <v>388</v>
      </c>
      <c r="F83" s="93">
        <v>0.33938352999999999</v>
      </c>
      <c r="G83" s="15" t="s">
        <v>388</v>
      </c>
      <c r="H83" s="15" t="s">
        <v>388</v>
      </c>
      <c r="I83" s="93">
        <v>5.0599999999999999E-2</v>
      </c>
      <c r="J83" s="93">
        <v>5.5200000000000006E-2</v>
      </c>
      <c r="K83" s="93">
        <v>7.3599999999999999E-2</v>
      </c>
      <c r="L83" s="93">
        <v>2.8842000000000004E-3</v>
      </c>
      <c r="M83" s="15" t="s">
        <v>388</v>
      </c>
      <c r="N83" s="15" t="s">
        <v>388</v>
      </c>
      <c r="O83" s="15" t="s">
        <v>388</v>
      </c>
      <c r="P83" s="15" t="s">
        <v>388</v>
      </c>
      <c r="Q83" s="15" t="s">
        <v>388</v>
      </c>
      <c r="R83" s="15" t="s">
        <v>388</v>
      </c>
      <c r="S83" s="15" t="s">
        <v>388</v>
      </c>
      <c r="T83" s="15" t="s">
        <v>388</v>
      </c>
      <c r="U83" s="15" t="s">
        <v>388</v>
      </c>
      <c r="V83" s="15" t="s">
        <v>388</v>
      </c>
      <c r="W83" s="93">
        <v>9.1999999999999998E-3</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43" t="s">
        <v>211</v>
      </c>
      <c r="C84" s="43" t="s">
        <v>212</v>
      </c>
      <c r="D84" s="45"/>
      <c r="E84" s="15" t="s">
        <v>388</v>
      </c>
      <c r="F84" s="93">
        <v>0.18124620200000002</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43" t="s">
        <v>213</v>
      </c>
      <c r="C85" s="43" t="s">
        <v>410</v>
      </c>
      <c r="D85" s="45"/>
      <c r="E85" s="15" t="s">
        <v>388</v>
      </c>
      <c r="F85" s="93">
        <v>7.269821430000003</v>
      </c>
      <c r="G85" s="15" t="s">
        <v>388</v>
      </c>
      <c r="H85" s="15" t="s">
        <v>388</v>
      </c>
      <c r="I85" s="93">
        <v>2.1350000000000002E-3</v>
      </c>
      <c r="J85" s="93">
        <v>3.4160000000000006E-3</v>
      </c>
      <c r="K85" s="93">
        <v>4.2700000000000004E-3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43" t="s">
        <v>215</v>
      </c>
      <c r="C86" s="43" t="s">
        <v>216</v>
      </c>
      <c r="D86" s="45"/>
      <c r="E86" s="15" t="s">
        <v>388</v>
      </c>
      <c r="F86" s="93">
        <v>0.3973579000000001</v>
      </c>
      <c r="G86" s="15" t="s">
        <v>388</v>
      </c>
      <c r="H86" s="93">
        <v>7.7000000000000002E-3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43" t="s">
        <v>220</v>
      </c>
      <c r="C88" s="43" t="s">
        <v>221</v>
      </c>
      <c r="D88" s="45"/>
      <c r="E88" s="15" t="s">
        <v>388</v>
      </c>
      <c r="F88" s="93">
        <v>1.8719078406424992</v>
      </c>
      <c r="G88" s="93">
        <v>2E-3</v>
      </c>
      <c r="H88" s="93">
        <v>2.1200000000000004E-3</v>
      </c>
      <c r="I88" s="93">
        <v>3.6499999999999998E-4</v>
      </c>
      <c r="J88" s="93">
        <v>5.840000000000001E-4</v>
      </c>
      <c r="K88" s="93">
        <v>7.2999999999999996E-4</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43" t="s">
        <v>222</v>
      </c>
      <c r="C89" s="43" t="s">
        <v>223</v>
      </c>
      <c r="D89" s="45"/>
      <c r="E89" s="15" t="s">
        <v>388</v>
      </c>
      <c r="F89" s="93">
        <v>0.90183915000000014</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43" t="s">
        <v>224</v>
      </c>
      <c r="C90" s="43" t="s">
        <v>225</v>
      </c>
      <c r="D90" s="45"/>
      <c r="E90" s="15" t="s">
        <v>388</v>
      </c>
      <c r="F90" s="93">
        <v>1.2473310399999999</v>
      </c>
      <c r="G90" s="93">
        <v>1.4719999999999999E-2</v>
      </c>
      <c r="H90" s="93">
        <v>0.20909000000000003</v>
      </c>
      <c r="I90" s="93">
        <v>9.0719799999999989E-2</v>
      </c>
      <c r="J90" s="93">
        <v>9.6501999999999991E-2</v>
      </c>
      <c r="K90" s="93">
        <v>0.10258</v>
      </c>
      <c r="L90" s="93">
        <v>1.911E-6</v>
      </c>
      <c r="M90" s="15" t="s">
        <v>388</v>
      </c>
      <c r="N90" s="15" t="s">
        <v>388</v>
      </c>
      <c r="O90" s="15" t="s">
        <v>388</v>
      </c>
      <c r="P90" s="15" t="s">
        <v>388</v>
      </c>
      <c r="Q90" s="15" t="s">
        <v>388</v>
      </c>
      <c r="R90" s="15" t="s">
        <v>388</v>
      </c>
      <c r="S90" s="15" t="s">
        <v>388</v>
      </c>
      <c r="T90" s="15" t="s">
        <v>388</v>
      </c>
      <c r="U90" s="15" t="s">
        <v>388</v>
      </c>
      <c r="V90" s="15" t="s">
        <v>388</v>
      </c>
      <c r="W90" s="15" t="s">
        <v>388</v>
      </c>
      <c r="X90" s="93">
        <v>2.960664E-3</v>
      </c>
      <c r="Y90" s="93">
        <v>1.4944303999999999E-3</v>
      </c>
      <c r="Z90" s="93">
        <v>1.4944303999999999E-3</v>
      </c>
      <c r="AA90" s="93">
        <v>1.4944303999999999E-3</v>
      </c>
      <c r="AB90" s="93">
        <v>7.4439551999999996E-3</v>
      </c>
      <c r="AC90" s="93">
        <v>1.0907520000000002E-3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43" t="s">
        <v>383</v>
      </c>
      <c r="C91" s="43" t="s">
        <v>226</v>
      </c>
      <c r="D91" s="45"/>
      <c r="E91" s="93">
        <v>6.4263260000000004E-3</v>
      </c>
      <c r="F91" s="93">
        <v>2.0894279999999998E-2</v>
      </c>
      <c r="G91" s="93">
        <v>4.4518969999999998E-3</v>
      </c>
      <c r="H91" s="93">
        <v>1.3932587500000003E-2</v>
      </c>
      <c r="I91" s="93">
        <v>9.072231672772002E-2</v>
      </c>
      <c r="J91" s="93">
        <v>9.0793045868960004E-2</v>
      </c>
      <c r="K91" s="93">
        <v>9.0807654576539998E-2</v>
      </c>
      <c r="L91" s="93">
        <v>4.079058750000001E-4</v>
      </c>
      <c r="M91" s="93">
        <v>0.19552456200000001</v>
      </c>
      <c r="N91" s="93">
        <v>1.1557241920000001</v>
      </c>
      <c r="O91" s="93">
        <v>2.0310874240000006E-2</v>
      </c>
      <c r="P91" s="93">
        <v>8.4025865999999991E-5</v>
      </c>
      <c r="Q91" s="93">
        <v>1.96060354E-3</v>
      </c>
      <c r="R91" s="93">
        <v>2.2996552799999997E-2</v>
      </c>
      <c r="S91" s="93">
        <v>0.67264642200000002</v>
      </c>
      <c r="T91" s="93">
        <v>5.3288715E-2</v>
      </c>
      <c r="U91" s="15" t="s">
        <v>387</v>
      </c>
      <c r="V91" s="93">
        <v>0.39234045500000003</v>
      </c>
      <c r="W91" s="93">
        <v>3.3572500000000004E-4</v>
      </c>
      <c r="X91" s="93">
        <v>3.7265474999999997E-4</v>
      </c>
      <c r="Y91" s="93">
        <v>1.5107624999999999E-4</v>
      </c>
      <c r="Z91" s="93">
        <v>1.5107624999999999E-4</v>
      </c>
      <c r="AA91" s="93">
        <v>1.5107624999999999E-4</v>
      </c>
      <c r="AB91" s="93">
        <v>8.2588349999999987E-4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43" t="s">
        <v>227</v>
      </c>
      <c r="C92" s="43" t="s">
        <v>228</v>
      </c>
      <c r="D92" s="45"/>
      <c r="E92" s="15" t="s">
        <v>388</v>
      </c>
      <c r="F92" s="93">
        <v>1.541786157115</v>
      </c>
      <c r="G92" s="93">
        <v>1.23098</v>
      </c>
      <c r="H92" s="93">
        <v>4.6654275000000002E-2</v>
      </c>
      <c r="I92" s="93">
        <v>0.27022894262917918</v>
      </c>
      <c r="J92" s="93">
        <v>0.3545798940923563</v>
      </c>
      <c r="K92" s="93">
        <v>0.44123717556000003</v>
      </c>
      <c r="L92" s="93">
        <v>9.0586013083586627E-3</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43" t="s">
        <v>230</v>
      </c>
      <c r="C93" s="43" t="s">
        <v>411</v>
      </c>
      <c r="D93" s="45"/>
      <c r="E93" s="15" t="s">
        <v>388</v>
      </c>
      <c r="F93" s="93">
        <v>2.0358924696000003</v>
      </c>
      <c r="G93" s="15" t="s">
        <v>388</v>
      </c>
      <c r="H93" s="15" t="s">
        <v>388</v>
      </c>
      <c r="I93" s="93">
        <v>0.38045812035999999</v>
      </c>
      <c r="J93" s="93">
        <v>0.40218236341000002</v>
      </c>
      <c r="K93" s="93">
        <v>0.41417974349999997</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43" t="s">
        <v>233</v>
      </c>
      <c r="C95" s="43" t="s">
        <v>234</v>
      </c>
      <c r="D95" s="45"/>
      <c r="E95" s="93" t="s">
        <v>388</v>
      </c>
      <c r="F95" s="93">
        <v>1.2331508100000004</v>
      </c>
      <c r="G95" s="93" t="s">
        <v>388</v>
      </c>
      <c r="H95" s="15" t="s">
        <v>388</v>
      </c>
      <c r="I95" s="93">
        <v>9.2627227896128746E-4</v>
      </c>
      <c r="J95" s="93">
        <v>2.4213489346108587E-2</v>
      </c>
      <c r="K95" s="93">
        <v>0.12081106267500002</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15" t="s">
        <v>388</v>
      </c>
      <c r="AK95" s="15" t="s">
        <v>388</v>
      </c>
      <c r="AL95" s="38" t="s">
        <v>407</v>
      </c>
    </row>
    <row r="96" spans="1:38" s="2" customFormat="1" ht="26.25" customHeight="1" thickBot="1" x14ac:dyDescent="0.25">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25">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43" t="s">
        <v>239</v>
      </c>
      <c r="C98" s="43" t="s">
        <v>240</v>
      </c>
      <c r="D98" s="45"/>
      <c r="E98" s="93" t="s">
        <v>388</v>
      </c>
      <c r="F98" s="93">
        <v>2.5887000000000004E-2</v>
      </c>
      <c r="G98" s="93">
        <v>1.6000000000000001E-4</v>
      </c>
      <c r="H98" s="93">
        <v>1.5629999999999998E-2</v>
      </c>
      <c r="I98" s="93">
        <v>1.3108793150612833E-2</v>
      </c>
      <c r="J98" s="93">
        <v>2.0575550112369129E-2</v>
      </c>
      <c r="K98" s="93">
        <v>2.7709163475999998E-2</v>
      </c>
      <c r="L98" s="93" t="s">
        <v>388</v>
      </c>
      <c r="M98" s="93" t="s">
        <v>388</v>
      </c>
      <c r="N98" s="93" t="s">
        <v>388</v>
      </c>
      <c r="O98" s="93" t="s">
        <v>388</v>
      </c>
      <c r="P98" s="93" t="s">
        <v>388</v>
      </c>
      <c r="Q98" s="93" t="s">
        <v>388</v>
      </c>
      <c r="R98" s="93" t="s">
        <v>388</v>
      </c>
      <c r="S98" s="93" t="s">
        <v>388</v>
      </c>
      <c r="T98" s="93" t="s">
        <v>388</v>
      </c>
      <c r="U98" s="15" t="s">
        <v>388</v>
      </c>
      <c r="V98" s="93" t="s">
        <v>388</v>
      </c>
      <c r="W98" s="93">
        <v>6.1766902800000001E-3</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43" t="s">
        <v>242</v>
      </c>
      <c r="C99" s="43" t="s">
        <v>412</v>
      </c>
      <c r="D99" s="45"/>
      <c r="E99" s="93">
        <v>5.2930527599999999E-2</v>
      </c>
      <c r="F99" s="93">
        <v>6.4107396669999996</v>
      </c>
      <c r="G99" s="93" t="s">
        <v>388</v>
      </c>
      <c r="H99" s="93">
        <v>5.8365511400000001</v>
      </c>
      <c r="I99" s="93">
        <v>6.7426058339999997E-2</v>
      </c>
      <c r="J99" s="93">
        <v>0.1036058945</v>
      </c>
      <c r="K99" s="93">
        <v>0.2269462451</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285.24599999999998</v>
      </c>
      <c r="AL99" s="38" t="s">
        <v>243</v>
      </c>
    </row>
    <row r="100" spans="1:38" s="2" customFormat="1" ht="26.25" customHeight="1" thickBot="1" x14ac:dyDescent="0.25">
      <c r="A100" s="43" t="s">
        <v>241</v>
      </c>
      <c r="B100" s="43" t="s">
        <v>244</v>
      </c>
      <c r="C100" s="43" t="s">
        <v>413</v>
      </c>
      <c r="D100" s="45"/>
      <c r="E100" s="93">
        <v>0.15437562970999999</v>
      </c>
      <c r="F100" s="93">
        <v>3.9923949677000001</v>
      </c>
      <c r="G100" s="93" t="s">
        <v>388</v>
      </c>
      <c r="H100" s="93">
        <v>5.2717115454999997</v>
      </c>
      <c r="I100" s="93">
        <v>5.2303224437000001E-2</v>
      </c>
      <c r="J100" s="93">
        <v>8.0423486039999992E-2</v>
      </c>
      <c r="K100" s="93">
        <v>0.17384447377999998</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629.19299999999998</v>
      </c>
      <c r="AL100" s="38" t="s">
        <v>243</v>
      </c>
    </row>
    <row r="101" spans="1:38" s="2" customFormat="1" ht="26.25" customHeight="1" thickBot="1" x14ac:dyDescent="0.25">
      <c r="A101" s="43" t="s">
        <v>241</v>
      </c>
      <c r="B101" s="43" t="s">
        <v>245</v>
      </c>
      <c r="C101" s="43" t="s">
        <v>246</v>
      </c>
      <c r="D101" s="45"/>
      <c r="E101" s="93">
        <v>7.3697795509999999E-3</v>
      </c>
      <c r="F101" s="93">
        <v>0.16773669299999999</v>
      </c>
      <c r="G101" s="93" t="s">
        <v>388</v>
      </c>
      <c r="H101" s="93">
        <v>0.1212410998</v>
      </c>
      <c r="I101" s="93">
        <v>1.3528239200000002E-3</v>
      </c>
      <c r="J101" s="93">
        <v>4.0584717590000001E-3</v>
      </c>
      <c r="K101" s="93">
        <v>9.4697674369999991E-3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137.86500000000001</v>
      </c>
      <c r="AL101" s="38" t="s">
        <v>243</v>
      </c>
    </row>
    <row r="102" spans="1:38" s="2" customFormat="1" ht="26.25" customHeight="1" thickBot="1" x14ac:dyDescent="0.25">
      <c r="A102" s="43" t="s">
        <v>241</v>
      </c>
      <c r="B102" s="43" t="s">
        <v>247</v>
      </c>
      <c r="C102" s="43" t="s">
        <v>414</v>
      </c>
      <c r="D102" s="45"/>
      <c r="E102" s="93">
        <v>9.342341815000002E-3</v>
      </c>
      <c r="F102" s="93">
        <v>0.31267320284300004</v>
      </c>
      <c r="G102" s="93" t="s">
        <v>388</v>
      </c>
      <c r="H102" s="93">
        <v>3.381460706276</v>
      </c>
      <c r="I102" s="93">
        <v>2.5453521250000002E-3</v>
      </c>
      <c r="J102" s="93">
        <v>5.534185492500001E-2</v>
      </c>
      <c r="K102" s="93">
        <v>0.35328224893000004</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895.1</v>
      </c>
      <c r="AL102" s="38" t="s">
        <v>243</v>
      </c>
    </row>
    <row r="103" spans="1:38" s="2" customFormat="1" ht="26.25" customHeight="1" thickBot="1" x14ac:dyDescent="0.25">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43" t="s">
        <v>250</v>
      </c>
      <c r="C104" s="43" t="s">
        <v>251</v>
      </c>
      <c r="D104" s="45"/>
      <c r="E104" s="93">
        <v>3.3697294600000001E-4</v>
      </c>
      <c r="F104" s="93">
        <v>3.6402355060000001E-3</v>
      </c>
      <c r="G104" s="93" t="s">
        <v>388</v>
      </c>
      <c r="H104" s="93">
        <v>5.5434184980000002E-3</v>
      </c>
      <c r="I104" s="93">
        <v>4.2822497000000004E-5</v>
      </c>
      <c r="J104" s="93">
        <v>1.2846749199999999E-4</v>
      </c>
      <c r="K104" s="93">
        <v>2.9975748099999997E-4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4.3639999999999999</v>
      </c>
      <c r="AL104" s="38" t="s">
        <v>243</v>
      </c>
    </row>
    <row r="105" spans="1:38" s="2" customFormat="1" ht="26.25" customHeight="1" thickBot="1" x14ac:dyDescent="0.25">
      <c r="A105" s="43" t="s">
        <v>241</v>
      </c>
      <c r="B105" s="43" t="s">
        <v>252</v>
      </c>
      <c r="C105" s="43" t="s">
        <v>253</v>
      </c>
      <c r="D105" s="45"/>
      <c r="E105" s="93">
        <v>3.0744950117E-2</v>
      </c>
      <c r="F105" s="93">
        <v>0.24747296902499999</v>
      </c>
      <c r="G105" s="93" t="s">
        <v>388</v>
      </c>
      <c r="H105" s="93">
        <v>0.69062304838999999</v>
      </c>
      <c r="I105" s="93">
        <v>6.2516832590000003E-3</v>
      </c>
      <c r="J105" s="93">
        <v>9.8240736930000003E-3</v>
      </c>
      <c r="K105" s="93">
        <v>2.1434342604999997E-2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74.599999999999994</v>
      </c>
      <c r="AL105" s="38" t="s">
        <v>243</v>
      </c>
    </row>
    <row r="106" spans="1:38" s="2" customFormat="1" ht="26.25" customHeight="1" thickBot="1" x14ac:dyDescent="0.25">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93" t="s">
        <v>415</v>
      </c>
      <c r="AI106" s="93" t="s">
        <v>415</v>
      </c>
      <c r="AJ106" s="15" t="s">
        <v>415</v>
      </c>
      <c r="AK106" s="15" t="s">
        <v>415</v>
      </c>
      <c r="AL106" s="38" t="s">
        <v>415</v>
      </c>
    </row>
    <row r="107" spans="1:38" s="2" customFormat="1" ht="26.25" customHeight="1" thickBot="1" x14ac:dyDescent="0.25">
      <c r="A107" s="43" t="s">
        <v>241</v>
      </c>
      <c r="B107" s="43" t="s">
        <v>256</v>
      </c>
      <c r="C107" s="43" t="s">
        <v>416</v>
      </c>
      <c r="D107" s="45"/>
      <c r="E107" s="93">
        <v>3.7795083846000006E-2</v>
      </c>
      <c r="F107" s="93">
        <v>0.20452916840000002</v>
      </c>
      <c r="G107" s="93" t="s">
        <v>388</v>
      </c>
      <c r="H107" s="93">
        <v>0.36117828356299997</v>
      </c>
      <c r="I107" s="93">
        <v>9.2408938050000007E-3</v>
      </c>
      <c r="J107" s="93">
        <v>0.12321191740000001</v>
      </c>
      <c r="K107" s="93">
        <v>0.58525660769999999</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3645.3229999999999</v>
      </c>
      <c r="AL107" s="38" t="s">
        <v>243</v>
      </c>
    </row>
    <row r="108" spans="1:38" s="2" customFormat="1" ht="26.25" customHeight="1" thickBot="1" x14ac:dyDescent="0.25">
      <c r="A108" s="43" t="s">
        <v>241</v>
      </c>
      <c r="B108" s="43" t="s">
        <v>257</v>
      </c>
      <c r="C108" s="43" t="s">
        <v>417</v>
      </c>
      <c r="D108" s="45"/>
      <c r="E108" s="93">
        <v>7.8650112729999999E-2</v>
      </c>
      <c r="F108" s="93">
        <v>0.69644119165999996</v>
      </c>
      <c r="G108" s="93" t="s">
        <v>388</v>
      </c>
      <c r="H108" s="93">
        <v>0.54834453765000002</v>
      </c>
      <c r="I108" s="93">
        <v>7.8856350000000002E-3</v>
      </c>
      <c r="J108" s="93">
        <v>7.8856349999999992E-2</v>
      </c>
      <c r="K108" s="93">
        <v>0.15771269999999998</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7341.223</v>
      </c>
      <c r="AL108" s="38" t="s">
        <v>243</v>
      </c>
    </row>
    <row r="109" spans="1:38" s="2" customFormat="1" ht="26.25" customHeight="1" thickBot="1" x14ac:dyDescent="0.25">
      <c r="A109" s="43" t="s">
        <v>241</v>
      </c>
      <c r="B109" s="43" t="s">
        <v>258</v>
      </c>
      <c r="C109" s="43" t="s">
        <v>418</v>
      </c>
      <c r="D109" s="45"/>
      <c r="E109" s="93">
        <v>8.4714821360000001E-3</v>
      </c>
      <c r="F109" s="93">
        <v>2.5726975700000002E-2</v>
      </c>
      <c r="G109" s="15" t="s">
        <v>388</v>
      </c>
      <c r="H109" s="93">
        <v>8.5289297419999993E-2</v>
      </c>
      <c r="I109" s="93">
        <v>2.91954E-3</v>
      </c>
      <c r="J109" s="93">
        <v>1.6057469999999997E-2</v>
      </c>
      <c r="K109" s="93">
        <v>1.6057469999999997E-2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291.95400000000001</v>
      </c>
      <c r="AL109" s="38" t="s">
        <v>243</v>
      </c>
    </row>
    <row r="110" spans="1:38" s="2" customFormat="1" ht="26.25" customHeight="1" thickBot="1" x14ac:dyDescent="0.25">
      <c r="A110" s="43" t="s">
        <v>241</v>
      </c>
      <c r="B110" s="43" t="s">
        <v>259</v>
      </c>
      <c r="C110" s="43" t="s">
        <v>419</v>
      </c>
      <c r="D110" s="45"/>
      <c r="E110" s="93">
        <v>4.2662361229999996E-3</v>
      </c>
      <c r="F110" s="93">
        <v>1.9869246042000001E-2</v>
      </c>
      <c r="G110" s="15" t="s">
        <v>388</v>
      </c>
      <c r="H110" s="93">
        <v>4.0024011674E-2</v>
      </c>
      <c r="I110" s="93">
        <v>1.1724588250000001E-2</v>
      </c>
      <c r="J110" s="93">
        <v>8.2422910000000002E-2</v>
      </c>
      <c r="K110" s="93">
        <v>8.5192322500000001E-2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729.32500000000005</v>
      </c>
      <c r="AL110" s="38" t="s">
        <v>243</v>
      </c>
    </row>
    <row r="111" spans="1:38" s="2" customFormat="1" ht="26.25" customHeight="1" thickBot="1" x14ac:dyDescent="0.25">
      <c r="A111" s="43" t="s">
        <v>241</v>
      </c>
      <c r="B111" s="43" t="s">
        <v>260</v>
      </c>
      <c r="C111" s="43" t="s">
        <v>420</v>
      </c>
      <c r="D111" s="45"/>
      <c r="E111" s="93">
        <v>7.5348176069999995E-2</v>
      </c>
      <c r="F111" s="93">
        <v>1.7660178103999999</v>
      </c>
      <c r="G111" s="15" t="s">
        <v>388</v>
      </c>
      <c r="H111" s="93">
        <v>3.4158852179000001</v>
      </c>
      <c r="I111" s="93">
        <v>1.8148000000000001E-2</v>
      </c>
      <c r="J111" s="93">
        <v>3.6296000000000002E-2</v>
      </c>
      <c r="K111" s="93">
        <v>8.1666000000000002E-2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4723.7759999999998</v>
      </c>
      <c r="AL111" s="38" t="s">
        <v>243</v>
      </c>
    </row>
    <row r="112" spans="1:38" s="2" customFormat="1" ht="26.25" customHeight="1" thickBot="1" x14ac:dyDescent="0.25">
      <c r="A112" s="43" t="s">
        <v>261</v>
      </c>
      <c r="B112" s="43" t="s">
        <v>262</v>
      </c>
      <c r="C112" s="43" t="s">
        <v>263</v>
      </c>
      <c r="D112" s="45"/>
      <c r="E112" s="93">
        <v>5.8978485159999998</v>
      </c>
      <c r="F112" s="93" t="s">
        <v>388</v>
      </c>
      <c r="G112" s="93" t="s">
        <v>388</v>
      </c>
      <c r="H112" s="93">
        <v>3.456697197</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147.37299999999999</v>
      </c>
      <c r="AL112" s="38" t="s">
        <v>432</v>
      </c>
    </row>
    <row r="113" spans="1:38" s="2" customFormat="1" ht="26.25" customHeight="1" thickBot="1" x14ac:dyDescent="0.25">
      <c r="A113" s="43" t="s">
        <v>261</v>
      </c>
      <c r="B113" s="43" t="s">
        <v>264</v>
      </c>
      <c r="C113" s="43" t="s">
        <v>265</v>
      </c>
      <c r="D113" s="45"/>
      <c r="E113" s="93">
        <v>2.9322313667330002</v>
      </c>
      <c r="F113" s="93">
        <v>2.7114170844639998</v>
      </c>
      <c r="G113" s="15" t="s">
        <v>388</v>
      </c>
      <c r="H113" s="93">
        <v>9.7453814923080007</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43" t="s">
        <v>266</v>
      </c>
      <c r="C114" s="43" t="s">
        <v>421</v>
      </c>
      <c r="D114" s="45"/>
      <c r="E114" s="93">
        <v>7.9116283670000009E-2</v>
      </c>
      <c r="F114" s="93" t="s">
        <v>388</v>
      </c>
      <c r="G114" s="93" t="s">
        <v>388</v>
      </c>
      <c r="H114" s="93">
        <v>5.4039247330000005E-2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1977.9070918655812</v>
      </c>
      <c r="AL114" s="38" t="s">
        <v>441</v>
      </c>
    </row>
    <row r="115" spans="1:38" s="2" customFormat="1" ht="26.25" customHeight="1" thickBot="1" x14ac:dyDescent="0.25">
      <c r="A115" s="43" t="s">
        <v>261</v>
      </c>
      <c r="B115" s="43" t="s">
        <v>267</v>
      </c>
      <c r="C115" s="43" t="s">
        <v>268</v>
      </c>
      <c r="D115" s="45"/>
      <c r="E115" s="93">
        <v>0.26774097699999999</v>
      </c>
      <c r="F115" s="93" t="s">
        <v>388</v>
      </c>
      <c r="G115" s="93" t="s">
        <v>388</v>
      </c>
      <c r="H115" s="93">
        <v>0.53548195399999998</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43" t="s">
        <v>269</v>
      </c>
      <c r="C116" s="43" t="s">
        <v>422</v>
      </c>
      <c r="D116" s="45"/>
      <c r="E116" s="93">
        <v>0.53671175333499999</v>
      </c>
      <c r="F116" s="93">
        <v>6.2808910410000002E-2</v>
      </c>
      <c r="G116" s="15" t="s">
        <v>388</v>
      </c>
      <c r="H116" s="93">
        <v>1.346963265027</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25">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25">
      <c r="A119" s="43" t="s">
        <v>261</v>
      </c>
      <c r="B119" s="43" t="s">
        <v>273</v>
      </c>
      <c r="C119" s="43" t="s">
        <v>274</v>
      </c>
      <c r="D119" s="45"/>
      <c r="E119" s="93" t="s">
        <v>388</v>
      </c>
      <c r="F119" s="93" t="s">
        <v>388</v>
      </c>
      <c r="G119" s="93" t="s">
        <v>388</v>
      </c>
      <c r="H119" s="93" t="s">
        <v>388</v>
      </c>
      <c r="I119" s="93">
        <v>0.23802115000000001</v>
      </c>
      <c r="J119" s="93">
        <v>4.3127139999999997</v>
      </c>
      <c r="K119" s="93">
        <v>4.3127139999999997</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1879.5999999999995</v>
      </c>
      <c r="AL119" s="38" t="s">
        <v>442</v>
      </c>
    </row>
    <row r="120" spans="1:38" s="2" customFormat="1" ht="26.25" customHeight="1" thickBot="1" x14ac:dyDescent="0.25">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25">
      <c r="A121" s="43" t="s">
        <v>261</v>
      </c>
      <c r="B121" s="43" t="s">
        <v>277</v>
      </c>
      <c r="C121" s="43" t="s">
        <v>278</v>
      </c>
      <c r="D121" s="45" t="s">
        <v>279</v>
      </c>
      <c r="E121" s="93" t="s">
        <v>388</v>
      </c>
      <c r="F121" s="93">
        <v>0.88951106791300005</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1982.8</v>
      </c>
      <c r="AL121" s="38" t="s">
        <v>443</v>
      </c>
    </row>
    <row r="122" spans="1:38" s="2" customFormat="1" ht="26.25" customHeight="1" thickBot="1" x14ac:dyDescent="0.25">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3.5970500000000002E-2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25">
      <c r="A123" s="43" t="s">
        <v>261</v>
      </c>
      <c r="B123" s="43" t="s">
        <v>282</v>
      </c>
      <c r="C123" s="43" t="s">
        <v>283</v>
      </c>
      <c r="D123" s="45"/>
      <c r="E123" s="93">
        <v>7.2602713329999999E-2</v>
      </c>
      <c r="F123" s="93">
        <v>0.13881076749999999</v>
      </c>
      <c r="G123" s="93">
        <v>1.039231916E-2</v>
      </c>
      <c r="H123" s="93">
        <v>7.1138599270000005E-2</v>
      </c>
      <c r="I123" s="93">
        <v>0.18220296010000001</v>
      </c>
      <c r="J123" s="93">
        <v>0.19109528510000001</v>
      </c>
      <c r="K123" s="93">
        <v>0.1940593934</v>
      </c>
      <c r="L123" s="93">
        <v>2.2569930639999999E-2</v>
      </c>
      <c r="M123" s="93">
        <v>2.331318027</v>
      </c>
      <c r="N123" s="93">
        <v>2.0826119869999998E-3</v>
      </c>
      <c r="O123" s="93">
        <v>1.8998997300000001E-2</v>
      </c>
      <c r="P123" s="93">
        <v>3.662647165E-3</v>
      </c>
      <c r="Q123" s="93">
        <v>1.18851374E-4</v>
      </c>
      <c r="R123" s="93">
        <v>3.0355199960000003E-3</v>
      </c>
      <c r="S123" s="93">
        <v>1.3955024819999999E-3</v>
      </c>
      <c r="T123" s="93">
        <v>1.0874435259999999E-3</v>
      </c>
      <c r="U123" s="93">
        <v>8.0316222299999993E-4</v>
      </c>
      <c r="V123" s="93">
        <v>1.582406758E-2</v>
      </c>
      <c r="W123" s="93" t="s">
        <v>388</v>
      </c>
      <c r="X123" s="93">
        <v>1.920044596E-5</v>
      </c>
      <c r="Y123" s="93">
        <v>5.8507013919999994E-5</v>
      </c>
      <c r="Z123" s="93">
        <v>1.6529036229999998E-5</v>
      </c>
      <c r="AA123" s="93">
        <v>9.2002583629999988E-6</v>
      </c>
      <c r="AB123" s="93">
        <v>1.03436754473E-4</v>
      </c>
      <c r="AC123" s="93" t="s">
        <v>388</v>
      </c>
      <c r="AD123" s="93" t="s">
        <v>388</v>
      </c>
      <c r="AE123" s="92"/>
      <c r="AF123" s="93" t="s">
        <v>388</v>
      </c>
      <c r="AG123" s="15" t="s">
        <v>388</v>
      </c>
      <c r="AH123" s="15" t="s">
        <v>388</v>
      </c>
      <c r="AI123" s="15" t="s">
        <v>388</v>
      </c>
      <c r="AJ123" s="15" t="s">
        <v>388</v>
      </c>
      <c r="AK123" s="93">
        <v>29.641083029999997</v>
      </c>
      <c r="AL123" s="38" t="s">
        <v>436</v>
      </c>
    </row>
    <row r="124" spans="1:38" s="2" customFormat="1" ht="26.25" customHeight="1" thickBot="1" x14ac:dyDescent="0.25">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43" t="s">
        <v>287</v>
      </c>
      <c r="C125" s="43" t="s">
        <v>288</v>
      </c>
      <c r="D125" s="45"/>
      <c r="E125" s="15" t="s">
        <v>388</v>
      </c>
      <c r="F125" s="93">
        <v>9.8647630000000014E-2</v>
      </c>
      <c r="G125" s="15" t="s">
        <v>388</v>
      </c>
      <c r="H125" s="15" t="s">
        <v>388</v>
      </c>
      <c r="I125" s="93">
        <v>1.1264252999999999E-4</v>
      </c>
      <c r="J125" s="93">
        <v>7.4753678999999991E-4</v>
      </c>
      <c r="K125" s="93">
        <v>1.5804088300000001E-3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3413.41</v>
      </c>
      <c r="AL125" s="38" t="s">
        <v>424</v>
      </c>
    </row>
    <row r="126" spans="1:38" s="2" customFormat="1" ht="26.25" customHeight="1" thickBot="1" x14ac:dyDescent="0.25">
      <c r="A126" s="43" t="s">
        <v>286</v>
      </c>
      <c r="B126" s="43" t="s">
        <v>289</v>
      </c>
      <c r="C126" s="43" t="s">
        <v>290</v>
      </c>
      <c r="D126" s="45"/>
      <c r="E126" s="15" t="s">
        <v>388</v>
      </c>
      <c r="F126" s="15" t="s">
        <v>388</v>
      </c>
      <c r="G126" s="15" t="s">
        <v>388</v>
      </c>
      <c r="H126" s="93">
        <v>0.11923350000000001</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496.80630000000002</v>
      </c>
      <c r="AL126" s="38" t="s">
        <v>425</v>
      </c>
    </row>
    <row r="127" spans="1:38" s="2" customFormat="1" ht="26.25" customHeight="1" thickBot="1" x14ac:dyDescent="0.25">
      <c r="A127" s="43" t="s">
        <v>286</v>
      </c>
      <c r="B127" s="43" t="s">
        <v>291</v>
      </c>
      <c r="C127" s="43" t="s">
        <v>292</v>
      </c>
      <c r="D127" s="45"/>
      <c r="E127" s="15" t="s">
        <v>388</v>
      </c>
      <c r="F127" s="93" t="s">
        <v>388</v>
      </c>
      <c r="G127" s="93" t="s">
        <v>388</v>
      </c>
      <c r="H127" s="93">
        <v>0.15336975620000001</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43" t="s">
        <v>299</v>
      </c>
      <c r="C130" s="43" t="s">
        <v>300</v>
      </c>
      <c r="D130" s="45" t="s">
        <v>295</v>
      </c>
      <c r="E130" s="15" t="s">
        <v>389</v>
      </c>
      <c r="F130" s="93" t="s">
        <v>389</v>
      </c>
      <c r="G130" s="15" t="s">
        <v>389</v>
      </c>
      <c r="H130" s="15" t="s">
        <v>389</v>
      </c>
      <c r="I130" s="15" t="s">
        <v>389</v>
      </c>
      <c r="J130" s="15" t="s">
        <v>389</v>
      </c>
      <c r="K130" s="15"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43" t="s">
        <v>305</v>
      </c>
      <c r="C133" s="43" t="s">
        <v>306</v>
      </c>
      <c r="D133" s="45" t="s">
        <v>295</v>
      </c>
      <c r="E133" s="15" t="s">
        <v>389</v>
      </c>
      <c r="F133" s="15" t="s">
        <v>389</v>
      </c>
      <c r="G133" s="15" t="s">
        <v>389</v>
      </c>
      <c r="H133" s="15" t="s">
        <v>388</v>
      </c>
      <c r="I133" s="93">
        <v>8.6132340000000013E-4</v>
      </c>
      <c r="J133" s="93">
        <v>8.6132340000000013E-4</v>
      </c>
      <c r="K133" s="93">
        <v>9.5713632000000006E-4</v>
      </c>
      <c r="L133" s="93">
        <v>4.3066170000000006E-4</v>
      </c>
      <c r="M133" s="15" t="s">
        <v>389</v>
      </c>
      <c r="N133" s="93">
        <v>7.4540466000000004E-4</v>
      </c>
      <c r="O133" s="93">
        <v>1.2485466E-4</v>
      </c>
      <c r="P133" s="93">
        <v>1.9867064711186905E-2</v>
      </c>
      <c r="Q133" s="93">
        <v>3.3782741999999996E-4</v>
      </c>
      <c r="R133" s="93">
        <v>3.3658632000000001E-4</v>
      </c>
      <c r="S133" s="93">
        <v>3.0853746000000001E-4</v>
      </c>
      <c r="T133" s="93">
        <v>4.3016525999999992E-4</v>
      </c>
      <c r="U133" s="93">
        <v>4.9097916000000001E-4</v>
      </c>
      <c r="V133" s="93">
        <v>3.97449864E-3</v>
      </c>
      <c r="W133" s="93">
        <v>6.7019399999999993E-4</v>
      </c>
      <c r="X133" s="93">
        <v>3.2765039999999994E-4</v>
      </c>
      <c r="Y133" s="93">
        <v>1.7896662000000001E-4</v>
      </c>
      <c r="Z133" s="93">
        <v>1.5985368000000002E-4</v>
      </c>
      <c r="AA133" s="93">
        <v>1.7350577999999999E-4</v>
      </c>
      <c r="AB133" s="93">
        <v>8.3997647999999991E-4</v>
      </c>
      <c r="AC133" s="93">
        <v>3.7233000000000001E-3</v>
      </c>
      <c r="AD133" s="93">
        <v>1.0177019999999998E-2</v>
      </c>
      <c r="AE133" s="92"/>
      <c r="AF133" s="15" t="s">
        <v>388</v>
      </c>
      <c r="AG133" s="15" t="s">
        <v>388</v>
      </c>
      <c r="AH133" s="15" t="s">
        <v>388</v>
      </c>
      <c r="AI133" s="15" t="s">
        <v>388</v>
      </c>
      <c r="AJ133" s="15" t="s">
        <v>388</v>
      </c>
      <c r="AK133" s="93">
        <v>24822</v>
      </c>
      <c r="AL133" s="38" t="s">
        <v>427</v>
      </c>
    </row>
    <row r="134" spans="1:38" s="2" customFormat="1" ht="26.25" customHeight="1" thickBot="1" x14ac:dyDescent="0.25">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43" t="s">
        <v>311</v>
      </c>
      <c r="C136" s="43" t="s">
        <v>312</v>
      </c>
      <c r="D136" s="45"/>
      <c r="E136" s="15" t="s">
        <v>388</v>
      </c>
      <c r="F136" s="93">
        <v>7.7531714812200062E-3</v>
      </c>
      <c r="G136" s="15" t="s">
        <v>388</v>
      </c>
      <c r="H136" s="93">
        <v>0.37485299999999999</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516878.0987480004</v>
      </c>
      <c r="AL136" s="38" t="s">
        <v>440</v>
      </c>
    </row>
    <row r="137" spans="1:38" s="2" customFormat="1" ht="26.25" customHeight="1" thickBot="1" x14ac:dyDescent="0.25">
      <c r="A137" s="43" t="s">
        <v>286</v>
      </c>
      <c r="B137" s="43" t="s">
        <v>313</v>
      </c>
      <c r="C137" s="43" t="s">
        <v>314</v>
      </c>
      <c r="D137" s="45"/>
      <c r="E137" s="15" t="s">
        <v>388</v>
      </c>
      <c r="F137" s="93">
        <v>1.38315542817E-2</v>
      </c>
      <c r="G137" s="15" t="s">
        <v>388</v>
      </c>
      <c r="H137" s="15" t="s">
        <v>388</v>
      </c>
      <c r="I137" s="93" t="s">
        <v>388</v>
      </c>
      <c r="J137" s="93" t="s">
        <v>388</v>
      </c>
      <c r="K137" s="93" t="s">
        <v>388</v>
      </c>
      <c r="L137" s="93" t="s">
        <v>388</v>
      </c>
      <c r="M137" s="15" t="s">
        <v>388</v>
      </c>
      <c r="N137" s="93" t="s">
        <v>388</v>
      </c>
      <c r="O137" s="93" t="s">
        <v>388</v>
      </c>
      <c r="P137" s="15" t="s">
        <v>388</v>
      </c>
      <c r="Q137" s="15" t="s">
        <v>388</v>
      </c>
      <c r="R137" s="15" t="s">
        <v>388</v>
      </c>
      <c r="S137" s="93" t="s">
        <v>388</v>
      </c>
      <c r="T137" s="15" t="s">
        <v>388</v>
      </c>
      <c r="U137" s="93" t="s">
        <v>388</v>
      </c>
      <c r="V137" s="93"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922103.61878000002</v>
      </c>
      <c r="AL137" s="38" t="s">
        <v>429</v>
      </c>
    </row>
    <row r="138" spans="1:38" s="2" customFormat="1" ht="26.25" customHeight="1" thickBot="1" x14ac:dyDescent="0.25">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43" t="s">
        <v>317</v>
      </c>
      <c r="C139" s="43" t="s">
        <v>430</v>
      </c>
      <c r="D139" s="45" t="s">
        <v>318</v>
      </c>
      <c r="E139" s="15" t="s">
        <v>388</v>
      </c>
      <c r="F139" s="15" t="s">
        <v>388</v>
      </c>
      <c r="G139" s="15" t="s">
        <v>388</v>
      </c>
      <c r="H139" s="15" t="s">
        <v>388</v>
      </c>
      <c r="I139" s="93">
        <v>0.13731880400000002</v>
      </c>
      <c r="J139" s="93">
        <v>0.13731880400000002</v>
      </c>
      <c r="K139" s="93">
        <v>0.13731880400000002</v>
      </c>
      <c r="L139" s="93">
        <v>1.1944899359999997E-2</v>
      </c>
      <c r="M139" s="15" t="s">
        <v>388</v>
      </c>
      <c r="N139" s="93">
        <v>3.8913600000000005E-4</v>
      </c>
      <c r="O139" s="93">
        <v>7.8363200000000004E-4</v>
      </c>
      <c r="P139" s="93">
        <v>7.8363200000000004E-4</v>
      </c>
      <c r="Q139" s="93">
        <v>1.2398752000000002E-3</v>
      </c>
      <c r="R139" s="93">
        <v>1.1845600000000003E-3</v>
      </c>
      <c r="S139" s="93">
        <v>2.7629728000000001E-3</v>
      </c>
      <c r="T139" s="15" t="s">
        <v>388</v>
      </c>
      <c r="U139" s="15" t="s">
        <v>388</v>
      </c>
      <c r="V139" s="15" t="s">
        <v>388</v>
      </c>
      <c r="W139" s="93">
        <v>1.4231834079999999</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2144</v>
      </c>
      <c r="AL139" s="38" t="s">
        <v>407</v>
      </c>
    </row>
    <row r="140" spans="1:38" s="2" customFormat="1" ht="26.25" customHeight="1" thickBot="1" x14ac:dyDescent="0.25">
      <c r="A140" s="43" t="s">
        <v>319</v>
      </c>
      <c r="B140" s="43" t="s">
        <v>320</v>
      </c>
      <c r="C140" s="43" t="s">
        <v>431</v>
      </c>
      <c r="D140" s="45"/>
      <c r="E140" s="15" t="s">
        <v>388</v>
      </c>
      <c r="F140" s="15" t="s">
        <v>388</v>
      </c>
      <c r="G140" s="15" t="s">
        <v>388</v>
      </c>
      <c r="H140" s="93">
        <v>0.56820444443999996</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95" t="s">
        <v>321</v>
      </c>
      <c r="C141" s="96" t="s">
        <v>376</v>
      </c>
      <c r="D141" s="94" t="s">
        <v>141</v>
      </c>
      <c r="E141" s="94">
        <f t="shared" ref="E141:T141" si="0">SUM(E14:E140)</f>
        <v>150.9853159293925</v>
      </c>
      <c r="F141" s="94">
        <f t="shared" si="0"/>
        <v>95.439725293686394</v>
      </c>
      <c r="G141" s="94">
        <f t="shared" si="0"/>
        <v>44.276959163387097</v>
      </c>
      <c r="H141" s="94">
        <f t="shared" si="0"/>
        <v>39.368115599929347</v>
      </c>
      <c r="I141" s="94">
        <f t="shared" si="0"/>
        <v>19.22389939913176</v>
      </c>
      <c r="J141" s="94">
        <f t="shared" si="0"/>
        <v>33.652778081231617</v>
      </c>
      <c r="K141" s="94">
        <f t="shared" si="0"/>
        <v>48.2099999927403</v>
      </c>
      <c r="L141" s="94">
        <f t="shared" si="0"/>
        <v>4.533759942890379</v>
      </c>
      <c r="M141" s="94">
        <f t="shared" si="0"/>
        <v>382.57060829106666</v>
      </c>
      <c r="N141" s="94">
        <f t="shared" si="0"/>
        <v>16.646799073427225</v>
      </c>
      <c r="O141" s="94">
        <f t="shared" si="0"/>
        <v>0.91933429683868806</v>
      </c>
      <c r="P141" s="94">
        <f t="shared" si="0"/>
        <v>0.70700374990750714</v>
      </c>
      <c r="Q141" s="94">
        <f t="shared" si="0"/>
        <v>2.7092301804558439</v>
      </c>
      <c r="R141" s="94">
        <f t="shared" si="0"/>
        <v>23.064817627743711</v>
      </c>
      <c r="S141" s="94">
        <f t="shared" si="0"/>
        <v>43.074925358942721</v>
      </c>
      <c r="T141" s="94">
        <f t="shared" si="0"/>
        <v>17.318424549598049</v>
      </c>
      <c r="U141" s="94" t="s">
        <v>387</v>
      </c>
      <c r="V141" s="94">
        <f t="shared" ref="V141:AD141" si="1">SUM(V14:V140)</f>
        <v>131.93765461964716</v>
      </c>
      <c r="W141" s="94">
        <f t="shared" si="1"/>
        <v>15.932830483414566</v>
      </c>
      <c r="X141" s="94">
        <f t="shared" si="1"/>
        <v>7.3986612619552705</v>
      </c>
      <c r="Y141" s="94">
        <f t="shared" si="1"/>
        <v>5.7719789372819408</v>
      </c>
      <c r="Z141" s="94">
        <f t="shared" si="1"/>
        <v>4.452905832707355</v>
      </c>
      <c r="AA141" s="94">
        <f t="shared" si="1"/>
        <v>5.0890703310294825</v>
      </c>
      <c r="AB141" s="94">
        <f t="shared" si="1"/>
        <v>22.712616362974046</v>
      </c>
      <c r="AC141" s="94">
        <f t="shared" si="1"/>
        <v>21.622896350674477</v>
      </c>
      <c r="AD141" s="94">
        <f t="shared" si="1"/>
        <v>24.342526037984982</v>
      </c>
      <c r="AE141" s="97"/>
      <c r="AF141" s="94">
        <f>SUM(AF14:AF140)</f>
        <v>290466.35861973377</v>
      </c>
      <c r="AG141" s="94">
        <f>SUM(AG14:AG140)</f>
        <v>171684.39902353246</v>
      </c>
      <c r="AH141" s="94">
        <f>SUM(AH14:AH140)</f>
        <v>92681.23657914417</v>
      </c>
      <c r="AI141" s="94">
        <f>SUM(AI14:AI140)</f>
        <v>361815.26384285156</v>
      </c>
      <c r="AJ141" s="94">
        <f>SUM(AJ14:AJ140)</f>
        <v>20039.692563999997</v>
      </c>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365</v>
      </c>
      <c r="C152" s="127" t="s">
        <v>362</v>
      </c>
      <c r="D152" s="125" t="s">
        <v>295</v>
      </c>
      <c r="E152" s="125">
        <f>SUM(E$141, E$151, IF(AND(ISNUMBER(SEARCH($B$4,"AT|BE|CH|GB|IE|LT|LU|NL")),SUM(E$143:E$149)&gt;0),SUM(E$143:E$149)-SUM(E$27:E$33),0))</f>
        <v>150.9853159293925</v>
      </c>
      <c r="F152" s="125">
        <f t="shared" ref="F152:AD152" si="2">SUM(F$141, F$151, IF(AND(ISNUMBER(SEARCH($B$4,"AT|BE|CH|GB|IE|LT|LU|NL")),SUM(F$143:F$149)&gt;0),SUM(F$143:F$149)-SUM(F$27:F$33),0))</f>
        <v>95.439725293686394</v>
      </c>
      <c r="G152" s="125">
        <f t="shared" si="2"/>
        <v>44.276959163387097</v>
      </c>
      <c r="H152" s="125">
        <f t="shared" si="2"/>
        <v>39.368115599929347</v>
      </c>
      <c r="I152" s="125">
        <f t="shared" si="2"/>
        <v>19.22389939913176</v>
      </c>
      <c r="J152" s="125">
        <f t="shared" si="2"/>
        <v>33.652778081231617</v>
      </c>
      <c r="K152" s="125">
        <f t="shared" si="2"/>
        <v>48.2099999927403</v>
      </c>
      <c r="L152" s="125">
        <f t="shared" si="2"/>
        <v>4.533759942890379</v>
      </c>
      <c r="M152" s="125">
        <f t="shared" si="2"/>
        <v>382.57060829106666</v>
      </c>
      <c r="N152" s="125">
        <f t="shared" si="2"/>
        <v>16.646799073427225</v>
      </c>
      <c r="O152" s="125">
        <f t="shared" si="2"/>
        <v>0.91933429683868806</v>
      </c>
      <c r="P152" s="125">
        <f t="shared" si="2"/>
        <v>0.70700374990750714</v>
      </c>
      <c r="Q152" s="125">
        <f t="shared" si="2"/>
        <v>2.7092301804558439</v>
      </c>
      <c r="R152" s="125">
        <f t="shared" si="2"/>
        <v>23.064817627743711</v>
      </c>
      <c r="S152" s="125">
        <f t="shared" si="2"/>
        <v>43.074925358942721</v>
      </c>
      <c r="T152" s="125">
        <f t="shared" si="2"/>
        <v>17.318424549598049</v>
      </c>
      <c r="U152" s="125">
        <f t="shared" si="2"/>
        <v>0</v>
      </c>
      <c r="V152" s="125">
        <f t="shared" si="2"/>
        <v>131.93765461964716</v>
      </c>
      <c r="W152" s="125">
        <f t="shared" si="2"/>
        <v>15.932830483414566</v>
      </c>
      <c r="X152" s="125">
        <f t="shared" si="2"/>
        <v>7.3986612619552705</v>
      </c>
      <c r="Y152" s="125">
        <f t="shared" si="2"/>
        <v>5.7719789372819408</v>
      </c>
      <c r="Z152" s="125">
        <f t="shared" si="2"/>
        <v>4.452905832707355</v>
      </c>
      <c r="AA152" s="125">
        <f t="shared" si="2"/>
        <v>5.0890703310294825</v>
      </c>
      <c r="AB152" s="125">
        <f t="shared" si="2"/>
        <v>22.712616362974046</v>
      </c>
      <c r="AC152" s="125">
        <f t="shared" si="2"/>
        <v>21.622896350674477</v>
      </c>
      <c r="AD152" s="125">
        <f t="shared" si="2"/>
        <v>24.342526037984982</v>
      </c>
      <c r="AE152" s="114"/>
      <c r="AF152" s="125"/>
      <c r="AG152" s="125"/>
      <c r="AH152" s="125"/>
      <c r="AI152" s="125"/>
      <c r="AJ152" s="125"/>
      <c r="AK152" s="125"/>
      <c r="AL152" s="128"/>
    </row>
    <row r="153" spans="1:38" s="120" customFormat="1" ht="26.25" customHeight="1" thickBot="1" x14ac:dyDescent="0.25">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366</v>
      </c>
      <c r="C154" s="127" t="s">
        <v>363</v>
      </c>
      <c r="D154" s="125" t="s">
        <v>322</v>
      </c>
      <c r="E154" s="125">
        <f>SUM(E$141, E$153, -1 * IF(OR($B$6=2005,$B$6&gt;=2020),SUM(E$99:E$122),0), IF(AND(ISNUMBER(SEARCH($B$4,"AT|BE|CH|GB|IE|LT|LU|NL")),SUM(E$143:E$149)&gt;0),SUM(E$143:E$149)-SUM(E$27:E$33),0))</f>
        <v>150.9853159293925</v>
      </c>
      <c r="F154" s="125">
        <f>SUM(F$141, F$153, -1 * IF(OR($B$6=2005,$B$6&gt;=2020),SUM(F$99:F$122),0), IF(AND(ISNUMBER(SEARCH($B$4,"AT|BE|CH|GB|IE|LT|LU|NL")),SUM(F$143:F$149)&gt;0),SUM(F$143:F$149)-SUM(F$27:F$33),0))</f>
        <v>95.439725293686394</v>
      </c>
      <c r="G154" s="125">
        <f>SUM(G$141, G$153, IF(AND(ISNUMBER(SEARCH($B$4,"AT|BE|CH|GB|IE|LT|LU|NL")),SUM(G$143:G$149)&gt;0),SUM(G$143:G$149)-SUM(G$27:G$33),0))</f>
        <v>44.276959163387097</v>
      </c>
      <c r="H154" s="125">
        <f>SUM(H$141, H$153, IF(AND(ISNUMBER(SEARCH($B$4,"AT|BE|CH|GB|IE|LT|LU|NL")),SUM(H$143:H$149)&gt;0),SUM(H$143:H$149)-SUM(H$27:H$33),0))</f>
        <v>39.368115599929347</v>
      </c>
      <c r="I154" s="125">
        <f t="shared" ref="I154:AD154" si="3">SUM(I$141, I$153, IF(AND(ISNUMBER(SEARCH($B$4,"AT|BE|CH|GB|IE|LT|LU|NL")),SUM(I$143:I$149)&gt;0),SUM(I$143:I$149)-SUM(I$27:I$33),0))</f>
        <v>19.22389939913176</v>
      </c>
      <c r="J154" s="125">
        <f t="shared" si="3"/>
        <v>33.652778081231617</v>
      </c>
      <c r="K154" s="125">
        <f t="shared" si="3"/>
        <v>48.2099999927403</v>
      </c>
      <c r="L154" s="125">
        <f t="shared" si="3"/>
        <v>4.533759942890379</v>
      </c>
      <c r="M154" s="125">
        <f t="shared" si="3"/>
        <v>382.57060829106666</v>
      </c>
      <c r="N154" s="125">
        <f t="shared" si="3"/>
        <v>16.646799073427225</v>
      </c>
      <c r="O154" s="125">
        <f t="shared" si="3"/>
        <v>0.91933429683868806</v>
      </c>
      <c r="P154" s="125">
        <f t="shared" si="3"/>
        <v>0.70700374990750714</v>
      </c>
      <c r="Q154" s="125">
        <f t="shared" si="3"/>
        <v>2.7092301804558439</v>
      </c>
      <c r="R154" s="125">
        <f t="shared" si="3"/>
        <v>23.064817627743711</v>
      </c>
      <c r="S154" s="125">
        <f t="shared" si="3"/>
        <v>43.074925358942721</v>
      </c>
      <c r="T154" s="125">
        <f t="shared" si="3"/>
        <v>17.318424549598049</v>
      </c>
      <c r="U154" s="125">
        <f t="shared" si="3"/>
        <v>0</v>
      </c>
      <c r="V154" s="125">
        <f t="shared" si="3"/>
        <v>131.93765461964716</v>
      </c>
      <c r="W154" s="125">
        <f t="shared" si="3"/>
        <v>15.932830483414566</v>
      </c>
      <c r="X154" s="125">
        <f t="shared" si="3"/>
        <v>7.3986612619552705</v>
      </c>
      <c r="Y154" s="125">
        <f t="shared" si="3"/>
        <v>5.7719789372819408</v>
      </c>
      <c r="Z154" s="125">
        <f t="shared" si="3"/>
        <v>4.452905832707355</v>
      </c>
      <c r="AA154" s="125">
        <f t="shared" si="3"/>
        <v>5.0890703310294825</v>
      </c>
      <c r="AB154" s="125">
        <f t="shared" si="3"/>
        <v>22.712616362974046</v>
      </c>
      <c r="AC154" s="125">
        <f t="shared" si="3"/>
        <v>21.622896350674477</v>
      </c>
      <c r="AD154" s="125">
        <f t="shared" si="3"/>
        <v>24.342526037984982</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34" t="s">
        <v>326</v>
      </c>
      <c r="C157" s="135" t="s">
        <v>327</v>
      </c>
      <c r="D157" s="136"/>
      <c r="E157" s="136">
        <v>7.4202449670258437</v>
      </c>
      <c r="F157" s="136">
        <v>0.14492900961671309</v>
      </c>
      <c r="G157" s="136">
        <v>0.46935067749510961</v>
      </c>
      <c r="H157" s="136" t="s">
        <v>388</v>
      </c>
      <c r="I157" s="136">
        <v>0.11052773252253154</v>
      </c>
      <c r="J157" s="136">
        <v>0.11052773252253154</v>
      </c>
      <c r="K157" s="136">
        <v>0.11052773252253154</v>
      </c>
      <c r="L157" s="136">
        <v>5.5263866261265768E-2</v>
      </c>
      <c r="M157" s="136">
        <v>1.3786420041529124</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24193.333891500497</v>
      </c>
      <c r="AG157" s="136" t="s">
        <v>388</v>
      </c>
      <c r="AH157" s="136" t="s">
        <v>388</v>
      </c>
      <c r="AI157" s="136" t="s">
        <v>388</v>
      </c>
      <c r="AJ157" s="136" t="s">
        <v>388</v>
      </c>
      <c r="AK157" s="136" t="s">
        <v>388</v>
      </c>
      <c r="AL157" s="134" t="s">
        <v>434</v>
      </c>
    </row>
    <row r="158" spans="1:38" s="115" customFormat="1" ht="26.25" customHeight="1" thickBot="1" x14ac:dyDescent="0.25">
      <c r="A158" s="134" t="s">
        <v>325</v>
      </c>
      <c r="B158" s="134" t="s">
        <v>328</v>
      </c>
      <c r="C158" s="135" t="s">
        <v>329</v>
      </c>
      <c r="D158" s="136"/>
      <c r="E158" s="136">
        <v>0.53925918682350649</v>
      </c>
      <c r="F158" s="136">
        <v>5.8233538424169402E-2</v>
      </c>
      <c r="G158" s="136">
        <v>3.5850371709047001E-2</v>
      </c>
      <c r="H158" s="136" t="s">
        <v>388</v>
      </c>
      <c r="I158" s="136">
        <v>4.3495776035679373E-3</v>
      </c>
      <c r="J158" s="136">
        <v>4.3495776035679373E-3</v>
      </c>
      <c r="K158" s="136">
        <v>4.3495776035679373E-3</v>
      </c>
      <c r="L158" s="136">
        <v>2.1747888017839686E-3</v>
      </c>
      <c r="M158" s="136">
        <v>1.0896230778445424</v>
      </c>
      <c r="N158" s="136">
        <v>0.35472158172671076</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1873.1352499954792</v>
      </c>
      <c r="AG158" s="136" t="s">
        <v>388</v>
      </c>
      <c r="AH158" s="136" t="s">
        <v>388</v>
      </c>
      <c r="AI158" s="136" t="s">
        <v>388</v>
      </c>
      <c r="AJ158" s="136" t="s">
        <v>388</v>
      </c>
      <c r="AK158" s="136" t="s">
        <v>388</v>
      </c>
      <c r="AL158" s="134" t="s">
        <v>434</v>
      </c>
    </row>
    <row r="159" spans="1:38" s="115" customFormat="1" ht="26.25" customHeight="1" thickBot="1" x14ac:dyDescent="0.25">
      <c r="A159" s="134" t="s">
        <v>330</v>
      </c>
      <c r="B159" s="134" t="s">
        <v>331</v>
      </c>
      <c r="C159" s="135" t="s">
        <v>435</v>
      </c>
      <c r="D159" s="136"/>
      <c r="E159" s="136">
        <v>5.0921000000000003</v>
      </c>
      <c r="F159" s="136">
        <v>0.1946</v>
      </c>
      <c r="G159" s="136">
        <v>1.2692000000000001</v>
      </c>
      <c r="H159" s="136" t="s">
        <v>388</v>
      </c>
      <c r="I159" s="136">
        <v>0.22307208602150536</v>
      </c>
      <c r="J159" s="136">
        <v>0.24576999999999999</v>
      </c>
      <c r="K159" s="136">
        <v>0.24576999999999999</v>
      </c>
      <c r="L159" s="136" t="s">
        <v>388</v>
      </c>
      <c r="M159" s="136">
        <v>0.64590000000000014</v>
      </c>
      <c r="N159" s="136">
        <v>1.4148490272953009E-2</v>
      </c>
      <c r="O159" s="136">
        <v>1.463901822926427E-3</v>
      </c>
      <c r="P159" s="136">
        <v>1.9505887562340108E-3</v>
      </c>
      <c r="Q159" s="136">
        <v>4.0247697572967549E-3</v>
      </c>
      <c r="R159" s="136">
        <v>4.515681815908381E-2</v>
      </c>
      <c r="S159" s="136">
        <v>1.7072452895802188E-2</v>
      </c>
      <c r="T159" s="136">
        <v>1.977227716701595</v>
      </c>
      <c r="U159" s="136">
        <v>2.6844601791990619E-3</v>
      </c>
      <c r="V159" s="136">
        <v>0.10243471737481312</v>
      </c>
      <c r="W159" s="136">
        <v>3.1846586438906213E-2</v>
      </c>
      <c r="X159" s="136">
        <v>3.5380828239891713E-4</v>
      </c>
      <c r="Y159" s="136">
        <v>2.0741810010627441E-3</v>
      </c>
      <c r="Z159" s="136">
        <v>1.4639018229264267E-3</v>
      </c>
      <c r="AA159" s="136">
        <v>5.7358560698806478E-4</v>
      </c>
      <c r="AB159" s="136">
        <v>4.4654767133761519E-3</v>
      </c>
      <c r="AC159" s="136">
        <v>1.0490656227138781E-2</v>
      </c>
      <c r="AD159" s="136">
        <v>3.5710618327054501E-2</v>
      </c>
      <c r="AE159" s="114"/>
      <c r="AF159" s="136">
        <v>3504.5660720523701</v>
      </c>
      <c r="AG159" s="136" t="s">
        <v>388</v>
      </c>
      <c r="AH159" s="136" t="s">
        <v>388</v>
      </c>
      <c r="AI159" s="136" t="s">
        <v>388</v>
      </c>
      <c r="AJ159" s="136" t="s">
        <v>388</v>
      </c>
      <c r="AK159" s="136" t="s">
        <v>388</v>
      </c>
      <c r="AL159" s="134" t="s">
        <v>434</v>
      </c>
    </row>
    <row r="160" spans="1:38" s="115" customFormat="1" ht="26.25" customHeight="1" thickBot="1" x14ac:dyDescent="0.25">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45B4C-1408-46E4-8378-B9B6A78EEDAC}">
  <sheetPr codeName="Tabelle39"/>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1.85546875" style="5" customWidth="1"/>
    <col min="2" max="2" width="10" style="5" customWidth="1"/>
    <col min="3" max="3" width="42.1406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1.42578125" style="5" customWidth="1"/>
    <col min="33"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2015</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2015</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43" t="s">
        <v>50</v>
      </c>
      <c r="C14" s="43" t="s">
        <v>51</v>
      </c>
      <c r="D14" s="45"/>
      <c r="E14" s="93">
        <v>24.429471575840008</v>
      </c>
      <c r="F14" s="93">
        <v>1.0470395727865007</v>
      </c>
      <c r="G14" s="93">
        <v>14.639378714505266</v>
      </c>
      <c r="H14" s="93">
        <v>2.16E-3</v>
      </c>
      <c r="I14" s="93">
        <v>0.42734245922960118</v>
      </c>
      <c r="J14" s="93">
        <v>1.2675568271125799</v>
      </c>
      <c r="K14" s="93">
        <v>2.5687383933430081</v>
      </c>
      <c r="L14" s="93">
        <v>2.9618453130348762E-2</v>
      </c>
      <c r="M14" s="93">
        <v>13.203939598192004</v>
      </c>
      <c r="N14" s="93">
        <v>2.1069533501829438</v>
      </c>
      <c r="O14" s="93">
        <v>0.12416111151736309</v>
      </c>
      <c r="P14" s="93">
        <v>0.16715243821541168</v>
      </c>
      <c r="Q14" s="93">
        <v>0.81265317890803312</v>
      </c>
      <c r="R14" s="93">
        <v>1.6868425066311834</v>
      </c>
      <c r="S14" s="93">
        <v>2.5682197982109503</v>
      </c>
      <c r="T14" s="93">
        <v>2.6099139494976016</v>
      </c>
      <c r="U14" s="15" t="s">
        <v>387</v>
      </c>
      <c r="V14" s="93">
        <v>20.090915832038089</v>
      </c>
      <c r="W14" s="93">
        <v>3.7278621080814278</v>
      </c>
      <c r="X14" s="93">
        <v>0.37308435447401311</v>
      </c>
      <c r="Y14" s="93">
        <v>1.930498783207572E-2</v>
      </c>
      <c r="Z14" s="93">
        <v>1.0047868298505933E-2</v>
      </c>
      <c r="AA14" s="93">
        <v>1.9443596694134466E-2</v>
      </c>
      <c r="AB14" s="93">
        <v>0.42188080729872929</v>
      </c>
      <c r="AC14" s="93">
        <v>0.39570022826146872</v>
      </c>
      <c r="AD14" s="93">
        <v>0.27690788455205145</v>
      </c>
      <c r="AE14" s="92"/>
      <c r="AF14" s="93">
        <v>5747.9524859999956</v>
      </c>
      <c r="AG14" s="93">
        <v>104133.68154855006</v>
      </c>
      <c r="AH14" s="93">
        <v>38811.363459999964</v>
      </c>
      <c r="AI14" s="93">
        <v>81066.43070099999</v>
      </c>
      <c r="AJ14" s="93">
        <v>11364.808860000001</v>
      </c>
      <c r="AK14" s="15" t="s">
        <v>388</v>
      </c>
      <c r="AL14" s="38" t="s">
        <v>48</v>
      </c>
    </row>
    <row r="15" spans="1:38" s="2" customFormat="1" ht="26.25" customHeight="1" thickBot="1" x14ac:dyDescent="0.25">
      <c r="A15" s="43" t="s">
        <v>52</v>
      </c>
      <c r="B15" s="43" t="s">
        <v>53</v>
      </c>
      <c r="C15" s="43" t="s">
        <v>54</v>
      </c>
      <c r="D15" s="45"/>
      <c r="E15" s="93">
        <v>2.19261904193</v>
      </c>
      <c r="F15" s="93">
        <v>6.9227351251000019E-2</v>
      </c>
      <c r="G15" s="93">
        <v>7.7445768025952333</v>
      </c>
      <c r="H15" s="15" t="s">
        <v>388</v>
      </c>
      <c r="I15" s="93">
        <v>4.8879183147386859E-2</v>
      </c>
      <c r="J15" s="93">
        <v>0.158996702345612</v>
      </c>
      <c r="K15" s="93">
        <v>0.50444716759999997</v>
      </c>
      <c r="L15" s="93">
        <v>8.6029551622556402E-3</v>
      </c>
      <c r="M15" s="93">
        <v>0.98053567330000002</v>
      </c>
      <c r="N15" s="93">
        <v>3.1338178831750008</v>
      </c>
      <c r="O15" s="93">
        <v>7.7788606183900003E-2</v>
      </c>
      <c r="P15" s="93">
        <v>1.5086366536930001E-2</v>
      </c>
      <c r="Q15" s="93">
        <v>0.50281435184599999</v>
      </c>
      <c r="R15" s="93">
        <v>3.885596762334</v>
      </c>
      <c r="S15" s="93">
        <v>1.4263277247845001</v>
      </c>
      <c r="T15" s="93">
        <v>3.1435616982399996</v>
      </c>
      <c r="U15" s="15" t="s">
        <v>387</v>
      </c>
      <c r="V15" s="93">
        <v>6.9054821826480008</v>
      </c>
      <c r="W15" s="93">
        <v>9.9848353340900003E-2</v>
      </c>
      <c r="X15" s="93">
        <v>3.761523801617375E-3</v>
      </c>
      <c r="Y15" s="93">
        <v>3.1297463147266372E-3</v>
      </c>
      <c r="Z15" s="93">
        <v>3.0319809597323579E-3</v>
      </c>
      <c r="AA15" s="93">
        <v>4.6786052409236297E-3</v>
      </c>
      <c r="AB15" s="93">
        <v>1.4601856317000001E-2</v>
      </c>
      <c r="AC15" s="15" t="s">
        <v>388</v>
      </c>
      <c r="AD15" s="15" t="s">
        <v>388</v>
      </c>
      <c r="AE15" s="92"/>
      <c r="AF15" s="93">
        <v>27817.630217000002</v>
      </c>
      <c r="AG15" s="93" t="s">
        <v>388</v>
      </c>
      <c r="AH15" s="93">
        <v>11094.060616000001</v>
      </c>
      <c r="AI15" s="93" t="s">
        <v>388</v>
      </c>
      <c r="AJ15" s="93">
        <v>1633.2358380000001</v>
      </c>
      <c r="AK15" s="15" t="s">
        <v>388</v>
      </c>
      <c r="AL15" s="38" t="s">
        <v>48</v>
      </c>
    </row>
    <row r="16" spans="1:38" s="2" customFormat="1" ht="26.25" customHeight="1" thickBot="1" x14ac:dyDescent="0.25">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43" t="s">
        <v>57</v>
      </c>
      <c r="C17" s="43" t="s">
        <v>58</v>
      </c>
      <c r="D17" s="45"/>
      <c r="E17" s="93">
        <v>3.3271686879400009</v>
      </c>
      <c r="F17" s="93">
        <v>2.1856632924999994E-2</v>
      </c>
      <c r="G17" s="93">
        <v>0.53510319380997118</v>
      </c>
      <c r="H17" s="15" t="s">
        <v>388</v>
      </c>
      <c r="I17" s="93">
        <v>4.9906239147637869E-3</v>
      </c>
      <c r="J17" s="93">
        <v>1.0819802648405159E-2</v>
      </c>
      <c r="K17" s="93">
        <v>2.1116141519999996E-2</v>
      </c>
      <c r="L17" s="93">
        <v>7.2427952890036815E-4</v>
      </c>
      <c r="M17" s="93">
        <v>0.90928962957000026</v>
      </c>
      <c r="N17" s="93">
        <v>7.9439267300000001E-3</v>
      </c>
      <c r="O17" s="93">
        <v>2.7124700000000007E-4</v>
      </c>
      <c r="P17" s="93">
        <v>6.8232993230000016E-5</v>
      </c>
      <c r="Q17" s="93">
        <v>8.9298548000000014E-4</v>
      </c>
      <c r="R17" s="93">
        <v>1.3525900000000003E-3</v>
      </c>
      <c r="S17" s="93">
        <v>1.578105E-3</v>
      </c>
      <c r="T17" s="93">
        <v>8.9478599999999991E-2</v>
      </c>
      <c r="U17" s="15" t="s">
        <v>387</v>
      </c>
      <c r="V17" s="93">
        <v>1.5939479999999999E-2</v>
      </c>
      <c r="W17" s="93">
        <v>1.0617966516899998E-2</v>
      </c>
      <c r="X17" s="93">
        <v>1.0025338206572632E-4</v>
      </c>
      <c r="Y17" s="93">
        <v>7.134694162611809E-4</v>
      </c>
      <c r="Z17" s="93">
        <v>8.4814211144304614E-5</v>
      </c>
      <c r="AA17" s="93">
        <v>7.432447892878815E-5</v>
      </c>
      <c r="AB17" s="93">
        <v>9.7286148840000002E-4</v>
      </c>
      <c r="AC17" s="93">
        <v>3.9814200000000004E-4</v>
      </c>
      <c r="AD17" s="93">
        <v>8.7397952799999998E-2</v>
      </c>
      <c r="AE17" s="92"/>
      <c r="AF17" s="93">
        <v>4460.1908450000001</v>
      </c>
      <c r="AG17" s="93">
        <v>20176.925017000005</v>
      </c>
      <c r="AH17" s="93">
        <v>2209.6708900000003</v>
      </c>
      <c r="AI17" s="93">
        <v>15.88</v>
      </c>
      <c r="AJ17" s="15" t="s">
        <v>388</v>
      </c>
      <c r="AK17" s="15" t="s">
        <v>388</v>
      </c>
      <c r="AL17" s="38" t="s">
        <v>48</v>
      </c>
    </row>
    <row r="18" spans="1:38" s="2" customFormat="1" ht="26.25" customHeight="1" thickBot="1" x14ac:dyDescent="0.25">
      <c r="A18" s="43" t="s">
        <v>52</v>
      </c>
      <c r="B18" s="43" t="s">
        <v>59</v>
      </c>
      <c r="C18" s="43" t="s">
        <v>60</v>
      </c>
      <c r="D18" s="45"/>
      <c r="E18" s="93">
        <v>0.12758141479999999</v>
      </c>
      <c r="F18" s="93">
        <v>1.1700454479999999E-3</v>
      </c>
      <c r="G18" s="93">
        <v>3.0480502318072005</v>
      </c>
      <c r="H18" s="15" t="s">
        <v>388</v>
      </c>
      <c r="I18" s="93">
        <v>6.4560780187468223E-3</v>
      </c>
      <c r="J18" s="93">
        <v>1.2047772243542818E-2</v>
      </c>
      <c r="K18" s="93">
        <v>2.2764881630000001E-2</v>
      </c>
      <c r="L18" s="93">
        <v>1.8247070665044192E-3</v>
      </c>
      <c r="M18" s="93">
        <v>2.3530047759999999E-2</v>
      </c>
      <c r="N18" s="93">
        <v>7.5875000000000009E-4</v>
      </c>
      <c r="O18" s="93">
        <v>9.1050000000000001E-6</v>
      </c>
      <c r="P18" s="93">
        <v>2.6837999999999996E-6</v>
      </c>
      <c r="Q18" s="93">
        <v>6.0700000000000005E-5</v>
      </c>
      <c r="R18" s="93">
        <v>0.21867295217500002</v>
      </c>
      <c r="S18" s="93">
        <v>2.2365000000000002E-4</v>
      </c>
      <c r="T18" s="93">
        <v>3.2550400000000007E-2</v>
      </c>
      <c r="U18" s="15" t="s">
        <v>387</v>
      </c>
      <c r="V18" s="93">
        <v>3.6420000000000002E-4</v>
      </c>
      <c r="W18" s="93">
        <v>1.2448782325000002E-3</v>
      </c>
      <c r="X18" s="93">
        <v>1.7295999147651426E-4</v>
      </c>
      <c r="Y18" s="93">
        <v>1.3601089187762617E-3</v>
      </c>
      <c r="Z18" s="93">
        <v>1.5444980332323779E-4</v>
      </c>
      <c r="AA18" s="93">
        <v>1.3623615485598584E-4</v>
      </c>
      <c r="AB18" s="93">
        <v>1.8237548684319996E-3</v>
      </c>
      <c r="AC18" s="93">
        <v>1.3530665231999999E-4</v>
      </c>
      <c r="AD18" s="93">
        <v>3.7100211119999997E-2</v>
      </c>
      <c r="AE18" s="92"/>
      <c r="AF18" s="93">
        <v>911.87585200000001</v>
      </c>
      <c r="AG18" s="93">
        <v>218.236536</v>
      </c>
      <c r="AH18" s="93">
        <v>52.54</v>
      </c>
      <c r="AI18" s="15" t="s">
        <v>388</v>
      </c>
      <c r="AJ18" s="15" t="s">
        <v>388</v>
      </c>
      <c r="AK18" s="15" t="s">
        <v>388</v>
      </c>
      <c r="AL18" s="38" t="s">
        <v>48</v>
      </c>
    </row>
    <row r="19" spans="1:38" s="2" customFormat="1" ht="26.25" customHeight="1" thickBot="1" x14ac:dyDescent="0.25">
      <c r="A19" s="43" t="s">
        <v>52</v>
      </c>
      <c r="B19" s="43" t="s">
        <v>61</v>
      </c>
      <c r="C19" s="43" t="s">
        <v>62</v>
      </c>
      <c r="D19" s="45"/>
      <c r="E19" s="93">
        <v>1.4388690200131</v>
      </c>
      <c r="F19" s="93">
        <v>5.6629149900000002E-3</v>
      </c>
      <c r="G19" s="93">
        <v>1.1229263202059905</v>
      </c>
      <c r="H19" s="15" t="s">
        <v>388</v>
      </c>
      <c r="I19" s="93">
        <v>5.7760001053009498E-2</v>
      </c>
      <c r="J19" s="93">
        <v>9.0843202924842062E-2</v>
      </c>
      <c r="K19" s="93">
        <v>0.10969402977231701</v>
      </c>
      <c r="L19" s="93">
        <v>1.4467909960037996E-2</v>
      </c>
      <c r="M19" s="93">
        <v>0.3002626425266201</v>
      </c>
      <c r="N19" s="93">
        <v>3.9149905860000014E-2</v>
      </c>
      <c r="O19" s="93">
        <v>6.4232611609999998E-4</v>
      </c>
      <c r="P19" s="93">
        <v>1.9091939021000001E-4</v>
      </c>
      <c r="Q19" s="93">
        <v>3.4463163480000004E-3</v>
      </c>
      <c r="R19" s="93">
        <v>6.5902837470000015E-3</v>
      </c>
      <c r="S19" s="93">
        <v>6.5717230599999987E-3</v>
      </c>
      <c r="T19" s="93">
        <v>0.35591000319999988</v>
      </c>
      <c r="U19" s="15" t="s">
        <v>387</v>
      </c>
      <c r="V19" s="93">
        <v>4.4596125768000011E-2</v>
      </c>
      <c r="W19" s="93">
        <v>8.1602781324654986E-3</v>
      </c>
      <c r="X19" s="93">
        <v>5.005569586115122E-4</v>
      </c>
      <c r="Y19" s="93">
        <v>3.8064096688063655E-3</v>
      </c>
      <c r="Z19" s="93">
        <v>4.3877088401506834E-4</v>
      </c>
      <c r="AA19" s="93">
        <v>3.8619522034185347E-4</v>
      </c>
      <c r="AB19" s="93">
        <v>5.1319327317747993E-3</v>
      </c>
      <c r="AC19" s="93">
        <v>2.2397223620000001E-4</v>
      </c>
      <c r="AD19" s="93">
        <v>2.5041563499999999E-2</v>
      </c>
      <c r="AE19" s="92"/>
      <c r="AF19" s="93">
        <v>13416.884632330995</v>
      </c>
      <c r="AG19" s="93">
        <v>125.11651000000001</v>
      </c>
      <c r="AH19" s="93">
        <v>1062.332844</v>
      </c>
      <c r="AI19" s="93">
        <v>266.27999999999997</v>
      </c>
      <c r="AJ19" s="93">
        <v>29.75</v>
      </c>
      <c r="AK19" s="15" t="s">
        <v>388</v>
      </c>
      <c r="AL19" s="38" t="s">
        <v>48</v>
      </c>
    </row>
    <row r="20" spans="1:38" s="2" customFormat="1" ht="26.25" customHeight="1" thickBot="1" x14ac:dyDescent="0.25">
      <c r="A20" s="43" t="s">
        <v>52</v>
      </c>
      <c r="B20" s="43" t="s">
        <v>63</v>
      </c>
      <c r="C20" s="43" t="s">
        <v>64</v>
      </c>
      <c r="D20" s="45"/>
      <c r="E20" s="93">
        <v>17.114657436590011</v>
      </c>
      <c r="F20" s="93">
        <v>0.31248021365199974</v>
      </c>
      <c r="G20" s="93">
        <v>3.5042175858767397</v>
      </c>
      <c r="H20" s="15" t="s">
        <v>388</v>
      </c>
      <c r="I20" s="93">
        <v>1.3992109279542284</v>
      </c>
      <c r="J20" s="93">
        <v>2.0352848446249121</v>
      </c>
      <c r="K20" s="93">
        <v>2.338012351792</v>
      </c>
      <c r="L20" s="93">
        <v>1.3720790770165961E-2</v>
      </c>
      <c r="M20" s="93">
        <v>17.74005811311001</v>
      </c>
      <c r="N20" s="93">
        <v>3.5013676550611841</v>
      </c>
      <c r="O20" s="93">
        <v>0.27383102922327002</v>
      </c>
      <c r="P20" s="93">
        <v>0.11550146927572176</v>
      </c>
      <c r="Q20" s="93">
        <v>0.14676478539068347</v>
      </c>
      <c r="R20" s="93">
        <v>0.17858353257613002</v>
      </c>
      <c r="S20" s="93">
        <v>0.29036995505696517</v>
      </c>
      <c r="T20" s="93">
        <v>0.38051251136567005</v>
      </c>
      <c r="U20" s="15" t="s">
        <v>387</v>
      </c>
      <c r="V20" s="93">
        <v>2.2519588112859994</v>
      </c>
      <c r="W20" s="93">
        <v>1.5497083780089005</v>
      </c>
      <c r="X20" s="93">
        <v>4.6944224011822924E-2</v>
      </c>
      <c r="Y20" s="93">
        <v>9.9433350158419684E-2</v>
      </c>
      <c r="Z20" s="93">
        <v>2.4998135995376747E-2</v>
      </c>
      <c r="AA20" s="93">
        <v>2.0283094464568715E-2</v>
      </c>
      <c r="AB20" s="93">
        <v>0.19165880463018806</v>
      </c>
      <c r="AC20" s="93">
        <v>0.13360565225438001</v>
      </c>
      <c r="AD20" s="93">
        <v>5.0989123705000007E-2</v>
      </c>
      <c r="AE20" s="92"/>
      <c r="AF20" s="93">
        <v>7526.4489840000006</v>
      </c>
      <c r="AG20" s="93">
        <v>9815.9112740000019</v>
      </c>
      <c r="AH20" s="93">
        <v>19876.028952000008</v>
      </c>
      <c r="AI20" s="93">
        <v>173421.15704300001</v>
      </c>
      <c r="AJ20" s="93">
        <v>2371.3708200000001</v>
      </c>
      <c r="AK20" s="15" t="s">
        <v>388</v>
      </c>
      <c r="AL20" s="38" t="s">
        <v>48</v>
      </c>
    </row>
    <row r="21" spans="1:38" s="2" customFormat="1" ht="26.25" customHeight="1" thickBot="1" x14ac:dyDescent="0.25">
      <c r="A21" s="43" t="s">
        <v>52</v>
      </c>
      <c r="B21" s="43" t="s">
        <v>65</v>
      </c>
      <c r="C21" s="43" t="s">
        <v>66</v>
      </c>
      <c r="D21" s="45"/>
      <c r="E21" s="93">
        <v>0.42966715987999993</v>
      </c>
      <c r="F21" s="93">
        <v>2.6346309200999986E-2</v>
      </c>
      <c r="G21" s="93">
        <v>0.56165590510970775</v>
      </c>
      <c r="H21" s="15" t="s">
        <v>388</v>
      </c>
      <c r="I21" s="93">
        <v>1.4460685574533106E-2</v>
      </c>
      <c r="J21" s="93">
        <v>3.0063144076783815E-2</v>
      </c>
      <c r="K21" s="93">
        <v>5.1457227516999993E-2</v>
      </c>
      <c r="L21" s="93">
        <v>3.9097133061410418E-3</v>
      </c>
      <c r="M21" s="93">
        <v>0.16295530674999992</v>
      </c>
      <c r="N21" s="93">
        <v>0.12256451954770001</v>
      </c>
      <c r="O21" s="93">
        <v>2.9370696318199987E-3</v>
      </c>
      <c r="P21" s="93">
        <v>3.9409834548899993E-3</v>
      </c>
      <c r="Q21" s="93">
        <v>4.6975716863400019E-2</v>
      </c>
      <c r="R21" s="93">
        <v>9.7977229615800021E-2</v>
      </c>
      <c r="S21" s="93">
        <v>0.13252150073630006</v>
      </c>
      <c r="T21" s="93">
        <v>0.22939695467479998</v>
      </c>
      <c r="U21" s="15" t="s">
        <v>387</v>
      </c>
      <c r="V21" s="93">
        <v>0.35625678562599999</v>
      </c>
      <c r="W21" s="93">
        <v>2.1153350833199993E-2</v>
      </c>
      <c r="X21" s="93">
        <v>5.4403695165893104E-4</v>
      </c>
      <c r="Y21" s="93">
        <v>1.9220453864798853E-3</v>
      </c>
      <c r="Z21" s="93">
        <v>3.3807303113587539E-4</v>
      </c>
      <c r="AA21" s="93">
        <v>2.8274991328530833E-4</v>
      </c>
      <c r="AB21" s="93">
        <v>3.0869052825600002E-3</v>
      </c>
      <c r="AC21" s="93">
        <v>1.2632752480999999E-3</v>
      </c>
      <c r="AD21" s="93">
        <v>0.12610323170406001</v>
      </c>
      <c r="AE21" s="92"/>
      <c r="AF21" s="93">
        <v>794.13700200000028</v>
      </c>
      <c r="AG21" s="93">
        <v>1515.5218360000001</v>
      </c>
      <c r="AH21" s="93">
        <v>242.95446600000002</v>
      </c>
      <c r="AI21" s="93">
        <v>218.38441900000001</v>
      </c>
      <c r="AJ21" s="15" t="s">
        <v>388</v>
      </c>
      <c r="AK21" s="15" t="s">
        <v>388</v>
      </c>
      <c r="AL21" s="38" t="s">
        <v>48</v>
      </c>
    </row>
    <row r="22" spans="1:38" s="2" customFormat="1" ht="26.25" customHeight="1" thickBot="1" x14ac:dyDescent="0.25">
      <c r="A22" s="43" t="s">
        <v>52</v>
      </c>
      <c r="B22" s="43" t="s">
        <v>67</v>
      </c>
      <c r="C22" s="43" t="s">
        <v>68</v>
      </c>
      <c r="D22" s="45"/>
      <c r="E22" s="93">
        <v>2.1583822537400006</v>
      </c>
      <c r="F22" s="93">
        <v>8.593914531000002E-3</v>
      </c>
      <c r="G22" s="93">
        <v>0.44236706290001476</v>
      </c>
      <c r="H22" s="15" t="s">
        <v>388</v>
      </c>
      <c r="I22" s="93">
        <v>3.8313197081748303E-2</v>
      </c>
      <c r="J22" s="93">
        <v>7.4185988056555699E-2</v>
      </c>
      <c r="K22" s="93">
        <v>0.13656462324199994</v>
      </c>
      <c r="L22" s="93">
        <v>4.222261076699315E-3</v>
      </c>
      <c r="M22" s="93">
        <v>6.1169970687900035</v>
      </c>
      <c r="N22" s="93">
        <v>1.5393095057350001</v>
      </c>
      <c r="O22" s="93">
        <v>4.1138877706800005E-2</v>
      </c>
      <c r="P22" s="93">
        <v>2.307517117307999E-2</v>
      </c>
      <c r="Q22" s="93">
        <v>0.25804847743300008</v>
      </c>
      <c r="R22" s="93">
        <v>1.816802452381</v>
      </c>
      <c r="S22" s="93">
        <v>0.7303244297260002</v>
      </c>
      <c r="T22" s="93">
        <v>1.5200438972300001</v>
      </c>
      <c r="U22" s="15" t="s">
        <v>387</v>
      </c>
      <c r="V22" s="93">
        <v>3.4488915569959997</v>
      </c>
      <c r="W22" s="93">
        <v>6.7022734432700015E-2</v>
      </c>
      <c r="X22" s="93">
        <v>1.1864579491057759E-3</v>
      </c>
      <c r="Y22" s="93">
        <v>2.7075269281930494E-3</v>
      </c>
      <c r="Z22" s="93">
        <v>6.4448814645083369E-4</v>
      </c>
      <c r="AA22" s="93">
        <v>5.2497857979434052E-4</v>
      </c>
      <c r="AB22" s="93">
        <v>5.0634516035439987E-3</v>
      </c>
      <c r="AC22" s="93">
        <v>1.4954256836199999E-3</v>
      </c>
      <c r="AD22" s="93">
        <v>0.30098839581845999</v>
      </c>
      <c r="AE22" s="92"/>
      <c r="AF22" s="93">
        <v>2775.8953270000002</v>
      </c>
      <c r="AG22" s="93">
        <v>2936.8042609999998</v>
      </c>
      <c r="AH22" s="93">
        <v>1061.3848290000001</v>
      </c>
      <c r="AI22" s="93">
        <v>147.20014099999997</v>
      </c>
      <c r="AJ22" s="93">
        <v>1376.2653399999999</v>
      </c>
      <c r="AK22" s="15" t="s">
        <v>388</v>
      </c>
      <c r="AL22" s="38" t="s">
        <v>48</v>
      </c>
    </row>
    <row r="23" spans="1:38" s="2" customFormat="1" ht="26.25" customHeight="1" thickBot="1" x14ac:dyDescent="0.25">
      <c r="A23" s="43" t="s">
        <v>69</v>
      </c>
      <c r="B23" s="43" t="s">
        <v>377</v>
      </c>
      <c r="C23" s="43" t="s">
        <v>390</v>
      </c>
      <c r="D23" s="45"/>
      <c r="E23" s="93">
        <v>7.0826933724584578</v>
      </c>
      <c r="F23" s="93">
        <v>1.4677218453868921</v>
      </c>
      <c r="G23" s="93">
        <v>3.8407584153369685E-3</v>
      </c>
      <c r="H23" s="93">
        <v>2.5800571542221045E-3</v>
      </c>
      <c r="I23" s="93">
        <v>0.42255446292410054</v>
      </c>
      <c r="J23" s="93">
        <v>0.42255446292410054</v>
      </c>
      <c r="K23" s="93">
        <v>0.42255446292410054</v>
      </c>
      <c r="L23" s="93">
        <v>0.25647038700787489</v>
      </c>
      <c r="M23" s="93">
        <v>8.0470685391671797</v>
      </c>
      <c r="N23" s="15" t="s">
        <v>388</v>
      </c>
      <c r="O23" s="93">
        <v>3.2278086999369712E-3</v>
      </c>
      <c r="P23" s="15" t="s">
        <v>388</v>
      </c>
      <c r="Q23" s="15" t="s">
        <v>388</v>
      </c>
      <c r="R23" s="93">
        <v>1.6139043499684851E-2</v>
      </c>
      <c r="S23" s="93">
        <v>0.54872747898928509</v>
      </c>
      <c r="T23" s="93">
        <v>2.2594660899558795E-2</v>
      </c>
      <c r="U23" s="93">
        <v>3.2278086999369708E-3</v>
      </c>
      <c r="V23" s="93">
        <v>0.32278086999369709</v>
      </c>
      <c r="W23" s="15" t="s">
        <v>388</v>
      </c>
      <c r="X23" s="93">
        <v>9.7455127941407354E-3</v>
      </c>
      <c r="Y23" s="93">
        <v>1.6076956805355029E-2</v>
      </c>
      <c r="Z23" s="15" t="s">
        <v>388</v>
      </c>
      <c r="AA23" s="15" t="s">
        <v>388</v>
      </c>
      <c r="AB23" s="93">
        <v>2.5822469599495763E-2</v>
      </c>
      <c r="AC23" s="15" t="s">
        <v>388</v>
      </c>
      <c r="AD23" s="15" t="s">
        <v>388</v>
      </c>
      <c r="AE23" s="92"/>
      <c r="AF23" s="93">
        <v>13947.8426924378</v>
      </c>
      <c r="AG23" s="15" t="s">
        <v>388</v>
      </c>
      <c r="AH23" s="15" t="s">
        <v>388</v>
      </c>
      <c r="AI23" s="93">
        <v>4.7254387616381699</v>
      </c>
      <c r="AJ23" s="15" t="s">
        <v>388</v>
      </c>
      <c r="AK23" s="15" t="s">
        <v>388</v>
      </c>
      <c r="AL23" s="38" t="s">
        <v>48</v>
      </c>
    </row>
    <row r="24" spans="1:38" s="2" customFormat="1" ht="26.25" customHeight="1" thickBot="1" x14ac:dyDescent="0.25">
      <c r="A24" s="43" t="s">
        <v>52</v>
      </c>
      <c r="B24" s="43" t="s">
        <v>70</v>
      </c>
      <c r="C24" s="43" t="s">
        <v>71</v>
      </c>
      <c r="D24" s="45"/>
      <c r="E24" s="93">
        <v>1.9196256105800005</v>
      </c>
      <c r="F24" s="93">
        <v>0.2094494146680001</v>
      </c>
      <c r="G24" s="93">
        <v>0.56541186383084618</v>
      </c>
      <c r="H24" s="93">
        <v>2.9000000000000006E-4</v>
      </c>
      <c r="I24" s="93">
        <v>7.3009148998129256E-2</v>
      </c>
      <c r="J24" s="93">
        <v>0.23314229567410988</v>
      </c>
      <c r="K24" s="93">
        <v>0.59036225266200026</v>
      </c>
      <c r="L24" s="93">
        <v>6.3616773170219335E-3</v>
      </c>
      <c r="M24" s="93">
        <v>2.8642737175499962</v>
      </c>
      <c r="N24" s="93">
        <v>0.1679543785654001</v>
      </c>
      <c r="O24" s="93">
        <v>1.8828459860955001E-2</v>
      </c>
      <c r="P24" s="93">
        <v>9.1800054859646433E-3</v>
      </c>
      <c r="Q24" s="93">
        <v>1.6859958885730782E-2</v>
      </c>
      <c r="R24" s="93">
        <v>0.12305413899395001</v>
      </c>
      <c r="S24" s="93">
        <v>0.18956972430215005</v>
      </c>
      <c r="T24" s="93">
        <v>0.2421507786960001</v>
      </c>
      <c r="U24" s="15" t="s">
        <v>387</v>
      </c>
      <c r="V24" s="93">
        <v>4.5717860870952878</v>
      </c>
      <c r="W24" s="93">
        <v>0.8245803258012494</v>
      </c>
      <c r="X24" s="93">
        <v>4.6920239606894017E-2</v>
      </c>
      <c r="Y24" s="93">
        <v>7.6968904285611608E-2</v>
      </c>
      <c r="Z24" s="93">
        <v>2.3579049369121217E-2</v>
      </c>
      <c r="AA24" s="93">
        <v>1.8885439478473119E-2</v>
      </c>
      <c r="AB24" s="93">
        <v>0.16635363274009998</v>
      </c>
      <c r="AC24" s="93">
        <v>0.11456791290500003</v>
      </c>
      <c r="AD24" s="93">
        <v>2.4868626319659998E-2</v>
      </c>
      <c r="AE24" s="92"/>
      <c r="AF24" s="93">
        <v>1473.457755000001</v>
      </c>
      <c r="AG24" s="93">
        <v>1002.183343</v>
      </c>
      <c r="AH24" s="93">
        <v>1268.3813290000001</v>
      </c>
      <c r="AI24" s="93">
        <v>7431.2262800000017</v>
      </c>
      <c r="AJ24" s="93">
        <v>4793.5357539999995</v>
      </c>
      <c r="AK24" s="15" t="s">
        <v>388</v>
      </c>
      <c r="AL24" s="38" t="s">
        <v>48</v>
      </c>
    </row>
    <row r="25" spans="1:38" s="2" customFormat="1" ht="26.25" customHeight="1" thickBot="1" x14ac:dyDescent="0.25">
      <c r="A25" s="43" t="s">
        <v>72</v>
      </c>
      <c r="B25" s="43" t="s">
        <v>73</v>
      </c>
      <c r="C25" s="43" t="s">
        <v>74</v>
      </c>
      <c r="D25" s="45"/>
      <c r="E25" s="93">
        <v>0.64472941440467979</v>
      </c>
      <c r="F25" s="93">
        <v>9.6355186665633405E-2</v>
      </c>
      <c r="G25" s="93">
        <v>3.9856337772553811E-2</v>
      </c>
      <c r="H25" s="15" t="s">
        <v>388</v>
      </c>
      <c r="I25" s="93">
        <v>5.2264267692229312E-3</v>
      </c>
      <c r="J25" s="93">
        <v>5.2264267692229312E-3</v>
      </c>
      <c r="K25" s="93">
        <v>5.2264267692229312E-3</v>
      </c>
      <c r="L25" s="93">
        <v>2.6132133846114656E-3</v>
      </c>
      <c r="M25" s="93">
        <v>0.65341963418433058</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2054.4504006471038</v>
      </c>
      <c r="AG25" s="15" t="s">
        <v>388</v>
      </c>
      <c r="AH25" s="15" t="s">
        <v>388</v>
      </c>
      <c r="AI25" s="15" t="s">
        <v>388</v>
      </c>
      <c r="AJ25" s="15" t="s">
        <v>388</v>
      </c>
      <c r="AK25" s="15" t="s">
        <v>388</v>
      </c>
      <c r="AL25" s="38" t="s">
        <v>48</v>
      </c>
    </row>
    <row r="26" spans="1:38" s="2" customFormat="1" ht="26.25" customHeight="1" thickBot="1" x14ac:dyDescent="0.25">
      <c r="A26" s="43" t="s">
        <v>72</v>
      </c>
      <c r="B26" s="43" t="s">
        <v>75</v>
      </c>
      <c r="C26" s="43" t="s">
        <v>76</v>
      </c>
      <c r="D26" s="45"/>
      <c r="E26" s="93">
        <v>0.16717673614849551</v>
      </c>
      <c r="F26" s="93">
        <v>2.7569387671027998E-2</v>
      </c>
      <c r="G26" s="93">
        <v>1.1735474487790746E-2</v>
      </c>
      <c r="H26" s="15" t="s">
        <v>388</v>
      </c>
      <c r="I26" s="93">
        <v>1.148829725431391E-3</v>
      </c>
      <c r="J26" s="93">
        <v>1.148829725431391E-3</v>
      </c>
      <c r="K26" s="93">
        <v>1.148829725431391E-3</v>
      </c>
      <c r="L26" s="93">
        <v>5.7441486271569552E-4</v>
      </c>
      <c r="M26" s="93">
        <v>0.33911037232343905</v>
      </c>
      <c r="N26" s="93">
        <v>5.5893461000499238E-2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608.8961898297656</v>
      </c>
      <c r="AG26" s="15" t="s">
        <v>388</v>
      </c>
      <c r="AH26" s="15" t="s">
        <v>388</v>
      </c>
      <c r="AI26" s="15" t="s">
        <v>388</v>
      </c>
      <c r="AJ26" s="15" t="s">
        <v>388</v>
      </c>
      <c r="AK26" s="15" t="s">
        <v>388</v>
      </c>
      <c r="AL26" s="38" t="s">
        <v>48</v>
      </c>
    </row>
    <row r="27" spans="1:38" s="2" customFormat="1" ht="26.25" customHeight="1" thickBot="1" x14ac:dyDescent="0.25">
      <c r="A27" s="43" t="s">
        <v>77</v>
      </c>
      <c r="B27" s="43" t="s">
        <v>78</v>
      </c>
      <c r="C27" s="43" t="s">
        <v>79</v>
      </c>
      <c r="D27" s="45"/>
      <c r="E27" s="93">
        <v>15.571070952301818</v>
      </c>
      <c r="F27" s="93">
        <v>2.9197493291464141</v>
      </c>
      <c r="G27" s="93">
        <v>2.7622518819133596E-2</v>
      </c>
      <c r="H27" s="93">
        <v>1.0539914154284304</v>
      </c>
      <c r="I27" s="93">
        <v>0.38554492930595019</v>
      </c>
      <c r="J27" s="93">
        <v>0.38554492930595019</v>
      </c>
      <c r="K27" s="93">
        <v>0.38554492930595019</v>
      </c>
      <c r="L27" s="93">
        <v>0.2032369929147895</v>
      </c>
      <c r="M27" s="93">
        <v>36.857503690063602</v>
      </c>
      <c r="N27" s="93">
        <v>2.5199080112157748E-3</v>
      </c>
      <c r="O27" s="93">
        <v>3.0534275930860894E-4</v>
      </c>
      <c r="P27" s="93">
        <v>1.5693845553265199E-2</v>
      </c>
      <c r="Q27" s="93">
        <v>4.7730562314963907E-4</v>
      </c>
      <c r="R27" s="93">
        <v>1.4962038037944197E-2</v>
      </c>
      <c r="S27" s="93">
        <v>1.0400553690614501E-2</v>
      </c>
      <c r="T27" s="93">
        <v>3.2220694692481171E-3</v>
      </c>
      <c r="U27" s="93">
        <v>3.439257276820603E-4</v>
      </c>
      <c r="V27" s="93">
        <v>5.7905234118743494E-2</v>
      </c>
      <c r="W27" s="93">
        <v>0.83156434773421117</v>
      </c>
      <c r="X27" s="93">
        <v>2.3849404714554021E-2</v>
      </c>
      <c r="Y27" s="93">
        <v>2.7822181573244946E-2</v>
      </c>
      <c r="Z27" s="93">
        <v>1.4307396459370099E-2</v>
      </c>
      <c r="AA27" s="93">
        <v>2.8229989286957895E-2</v>
      </c>
      <c r="AB27" s="93">
        <v>9.4208972034126953E-2</v>
      </c>
      <c r="AC27" s="93">
        <v>0.12641796740394659</v>
      </c>
      <c r="AD27" s="93">
        <v>1.6655652289977019E-4</v>
      </c>
      <c r="AE27" s="92"/>
      <c r="AF27" s="93">
        <v>81209.707092509809</v>
      </c>
      <c r="AG27" s="15" t="s">
        <v>388</v>
      </c>
      <c r="AH27" s="93">
        <v>74.183821711296901</v>
      </c>
      <c r="AI27" s="93">
        <v>8460.6249742126874</v>
      </c>
      <c r="AJ27" s="15" t="s">
        <v>388</v>
      </c>
      <c r="AK27" s="15" t="s">
        <v>388</v>
      </c>
      <c r="AL27" s="38" t="s">
        <v>48</v>
      </c>
    </row>
    <row r="28" spans="1:38" s="2" customFormat="1" ht="26.25" customHeight="1" thickBot="1" x14ac:dyDescent="0.25">
      <c r="A28" s="43" t="s">
        <v>77</v>
      </c>
      <c r="B28" s="43" t="s">
        <v>80</v>
      </c>
      <c r="C28" s="43" t="s">
        <v>81</v>
      </c>
      <c r="D28" s="45"/>
      <c r="E28" s="93">
        <v>5.1564944666850741</v>
      </c>
      <c r="F28" s="93">
        <v>0.51286724169654152</v>
      </c>
      <c r="G28" s="93">
        <v>3.230537080025958E-3</v>
      </c>
      <c r="H28" s="93">
        <v>9.8257517233416147E-3</v>
      </c>
      <c r="I28" s="93">
        <v>0.38873159606823554</v>
      </c>
      <c r="J28" s="93">
        <v>0.38873159606823554</v>
      </c>
      <c r="K28" s="93">
        <v>0.38873159606823554</v>
      </c>
      <c r="L28" s="93">
        <v>0.21370983338533323</v>
      </c>
      <c r="M28" s="93">
        <v>3.4835070407688282</v>
      </c>
      <c r="N28" s="93">
        <v>1.6409518804890182E-4</v>
      </c>
      <c r="O28" s="93">
        <v>1.665440627824307E-5</v>
      </c>
      <c r="P28" s="93">
        <v>1.6888397300709877E-3</v>
      </c>
      <c r="Q28" s="93">
        <v>3.2696593873103919E-5</v>
      </c>
      <c r="R28" s="93">
        <v>2.6616644920044469E-3</v>
      </c>
      <c r="S28" s="93">
        <v>1.7865662966607639E-3</v>
      </c>
      <c r="T28" s="93">
        <v>7.5800905363705568E-5</v>
      </c>
      <c r="U28" s="93">
        <v>3.2084375189721705E-5</v>
      </c>
      <c r="V28" s="93">
        <v>5.7568209736484389E-3</v>
      </c>
      <c r="W28" s="93">
        <v>0.25308200841725581</v>
      </c>
      <c r="X28" s="93">
        <v>4.9015833607293008E-3</v>
      </c>
      <c r="Y28" s="93">
        <v>5.1600950182972196E-3</v>
      </c>
      <c r="Z28" s="93">
        <v>2.7031811510987479E-3</v>
      </c>
      <c r="AA28" s="93">
        <v>4.9181132651806205E-3</v>
      </c>
      <c r="AB28" s="93">
        <v>1.7682972795305889E-2</v>
      </c>
      <c r="AC28" s="93">
        <v>1.8897055672869634E-2</v>
      </c>
      <c r="AD28" s="93">
        <v>5.1834217861788721E-5</v>
      </c>
      <c r="AE28" s="92"/>
      <c r="AF28" s="93">
        <v>11209.667720939233</v>
      </c>
      <c r="AG28" s="15" t="s">
        <v>388</v>
      </c>
      <c r="AH28" s="93">
        <v>11.284650634076883</v>
      </c>
      <c r="AI28" s="93">
        <v>2361.318813756779</v>
      </c>
      <c r="AJ28" s="15" t="s">
        <v>388</v>
      </c>
      <c r="AK28" s="15" t="s">
        <v>388</v>
      </c>
      <c r="AL28" s="38" t="s">
        <v>48</v>
      </c>
    </row>
    <row r="29" spans="1:38" s="2" customFormat="1" ht="26.25" customHeight="1" thickBot="1" x14ac:dyDescent="0.25">
      <c r="A29" s="43" t="s">
        <v>77</v>
      </c>
      <c r="B29" s="43" t="s">
        <v>82</v>
      </c>
      <c r="C29" s="43" t="s">
        <v>83</v>
      </c>
      <c r="D29" s="45"/>
      <c r="E29" s="93">
        <v>18.436469384370035</v>
      </c>
      <c r="F29" s="93">
        <v>0.52915508592676808</v>
      </c>
      <c r="G29" s="93">
        <v>1.2986718559548081E-2</v>
      </c>
      <c r="H29" s="93">
        <v>2.3488474475145522E-2</v>
      </c>
      <c r="I29" s="93">
        <v>0.3266104701534876</v>
      </c>
      <c r="J29" s="93">
        <v>0.3266104701534876</v>
      </c>
      <c r="K29" s="93">
        <v>0.32661047015348765</v>
      </c>
      <c r="L29" s="93">
        <v>0.17309342040199491</v>
      </c>
      <c r="M29" s="93">
        <v>4.1622054625643141</v>
      </c>
      <c r="N29" s="93">
        <v>6.3826059536914437E-4</v>
      </c>
      <c r="O29" s="93">
        <v>6.3826059536914442E-5</v>
      </c>
      <c r="P29" s="93">
        <v>6.7655623109129292E-3</v>
      </c>
      <c r="Q29" s="93">
        <v>1.2765211907382888E-4</v>
      </c>
      <c r="R29" s="93">
        <v>1.0850430121275453E-2</v>
      </c>
      <c r="S29" s="93">
        <v>7.2761707872082458E-3</v>
      </c>
      <c r="T29" s="93">
        <v>2.5530423814765777E-4</v>
      </c>
      <c r="U29" s="93">
        <v>1.2765211907382888E-4</v>
      </c>
      <c r="V29" s="93">
        <v>2.2977381433289198E-2</v>
      </c>
      <c r="W29" s="93">
        <v>0.16170311010583371</v>
      </c>
      <c r="X29" s="93">
        <v>6.5102580727652718E-3</v>
      </c>
      <c r="Y29" s="93">
        <v>3.9316852674739285E-2</v>
      </c>
      <c r="Z29" s="93">
        <v>4.3912328961397129E-2</v>
      </c>
      <c r="AA29" s="93">
        <v>1.008451740683248E-2</v>
      </c>
      <c r="AB29" s="93">
        <v>9.9823957115734163E-2</v>
      </c>
      <c r="AC29" s="93">
        <v>7.6679634667923491E-2</v>
      </c>
      <c r="AD29" s="93">
        <v>3.2297433790024456E-5</v>
      </c>
      <c r="AE29" s="92"/>
      <c r="AF29" s="93">
        <v>45345.682545508818</v>
      </c>
      <c r="AG29" s="15" t="s">
        <v>388</v>
      </c>
      <c r="AH29" s="93">
        <v>72.457843373464996</v>
      </c>
      <c r="AI29" s="93">
        <v>9718.4184943456294</v>
      </c>
      <c r="AJ29" s="15" t="s">
        <v>388</v>
      </c>
      <c r="AK29" s="15" t="s">
        <v>388</v>
      </c>
      <c r="AL29" s="38" t="s">
        <v>48</v>
      </c>
    </row>
    <row r="30" spans="1:38" s="2" customFormat="1" ht="26.25" customHeight="1" thickBot="1" x14ac:dyDescent="0.25">
      <c r="A30" s="43" t="s">
        <v>77</v>
      </c>
      <c r="B30" s="43" t="s">
        <v>84</v>
      </c>
      <c r="C30" s="43" t="s">
        <v>85</v>
      </c>
      <c r="D30" s="45"/>
      <c r="E30" s="93">
        <v>0.27813028079660357</v>
      </c>
      <c r="F30" s="93">
        <v>1.8295777818301591</v>
      </c>
      <c r="G30" s="93">
        <v>5.8309206786214386E-4</v>
      </c>
      <c r="H30" s="93">
        <v>1.9888021663379586E-3</v>
      </c>
      <c r="I30" s="93">
        <v>4.225668461984259E-2</v>
      </c>
      <c r="J30" s="93">
        <v>4.225668461984259E-2</v>
      </c>
      <c r="K30" s="93">
        <v>4.225668461984259E-2</v>
      </c>
      <c r="L30" s="93">
        <v>1.0285859608182684E-2</v>
      </c>
      <c r="M30" s="93">
        <v>8.1193251188325064</v>
      </c>
      <c r="N30" s="93">
        <v>6.1301657922140828E-5</v>
      </c>
      <c r="O30" s="93">
        <v>7.6328323556028119E-6</v>
      </c>
      <c r="P30" s="93">
        <v>3.3949692863492027E-4</v>
      </c>
      <c r="Q30" s="93">
        <v>1.1508998302733799E-5</v>
      </c>
      <c r="R30" s="93">
        <v>2.5698490530578344E-4</v>
      </c>
      <c r="S30" s="93">
        <v>1.8267293578837717E-4</v>
      </c>
      <c r="T30" s="93">
        <v>8.6881325549488555E-5</v>
      </c>
      <c r="U30" s="93">
        <v>7.7523318942619798E-6</v>
      </c>
      <c r="V30" s="93">
        <v>1.2827197487130016E-3</v>
      </c>
      <c r="W30" s="93">
        <v>3.2505435450210778E-2</v>
      </c>
      <c r="X30" s="93">
        <v>3.6670578085775719E-4</v>
      </c>
      <c r="Y30" s="93">
        <v>4.0666243571565883E-4</v>
      </c>
      <c r="Z30" s="93">
        <v>2.836552068996476E-4</v>
      </c>
      <c r="AA30" s="93">
        <v>4.3384777805561338E-4</v>
      </c>
      <c r="AB30" s="93">
        <v>1.4908712015286772E-3</v>
      </c>
      <c r="AC30" s="93">
        <v>2.397399291474095E-3</v>
      </c>
      <c r="AD30" s="93">
        <v>1.1307207967859515E-5</v>
      </c>
      <c r="AE30" s="92"/>
      <c r="AF30" s="93">
        <v>1602.7281592567776</v>
      </c>
      <c r="AG30" s="15" t="s">
        <v>388</v>
      </c>
      <c r="AH30" s="15" t="s">
        <v>388</v>
      </c>
      <c r="AI30" s="93">
        <v>91.400692049157385</v>
      </c>
      <c r="AJ30" s="15" t="s">
        <v>388</v>
      </c>
      <c r="AK30" s="15" t="s">
        <v>388</v>
      </c>
      <c r="AL30" s="38" t="s">
        <v>48</v>
      </c>
    </row>
    <row r="31" spans="1:38" s="2" customFormat="1" ht="26.25" customHeight="1" thickBot="1" x14ac:dyDescent="0.25">
      <c r="A31" s="43" t="s">
        <v>77</v>
      </c>
      <c r="B31" s="43" t="s">
        <v>86</v>
      </c>
      <c r="C31" s="43" t="s">
        <v>87</v>
      </c>
      <c r="D31" s="45"/>
      <c r="E31" s="15" t="s">
        <v>388</v>
      </c>
      <c r="F31" s="93">
        <v>1.4970931548480784</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43" t="s">
        <v>88</v>
      </c>
      <c r="C32" s="43" t="s">
        <v>89</v>
      </c>
      <c r="D32" s="45"/>
      <c r="E32" s="15" t="s">
        <v>388</v>
      </c>
      <c r="F32" s="15" t="s">
        <v>388</v>
      </c>
      <c r="G32" s="15" t="s">
        <v>388</v>
      </c>
      <c r="H32" s="15" t="s">
        <v>388</v>
      </c>
      <c r="I32" s="93">
        <v>0.64242685291126356</v>
      </c>
      <c r="J32" s="93">
        <v>1.1655081034601393</v>
      </c>
      <c r="K32" s="93">
        <v>1.57143832888561</v>
      </c>
      <c r="L32" s="93">
        <v>0.16607831703596837</v>
      </c>
      <c r="M32" s="15" t="s">
        <v>388</v>
      </c>
      <c r="N32" s="93">
        <v>0.48681410491967336</v>
      </c>
      <c r="O32" s="93">
        <v>1.8145924078846786E-3</v>
      </c>
      <c r="P32" s="15" t="s">
        <v>388</v>
      </c>
      <c r="Q32" s="93">
        <v>4.3293816335036053E-2</v>
      </c>
      <c r="R32" s="93">
        <v>1.3555693528900303</v>
      </c>
      <c r="S32" s="93">
        <v>30.527426920398696</v>
      </c>
      <c r="T32" s="93">
        <v>0.19464079049566477</v>
      </c>
      <c r="U32" s="93">
        <v>3.1428766577712201E-2</v>
      </c>
      <c r="V32" s="93">
        <v>19.488873936533512</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43" t="s">
        <v>90</v>
      </c>
      <c r="C33" s="43" t="s">
        <v>91</v>
      </c>
      <c r="D33" s="45"/>
      <c r="E33" s="15" t="s">
        <v>388</v>
      </c>
      <c r="F33" s="15" t="s">
        <v>388</v>
      </c>
      <c r="G33" s="15" t="s">
        <v>388</v>
      </c>
      <c r="H33" s="15" t="s">
        <v>388</v>
      </c>
      <c r="I33" s="93">
        <v>0.47451136180226616</v>
      </c>
      <c r="J33" s="93">
        <v>5.5838172831137651</v>
      </c>
      <c r="K33" s="93">
        <v>11.16763456622753</v>
      </c>
      <c r="L33" s="93">
        <v>9.2691366899688515E-2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43" t="s">
        <v>92</v>
      </c>
      <c r="C34" s="43" t="s">
        <v>93</v>
      </c>
      <c r="D34" s="45"/>
      <c r="E34" s="93">
        <v>1.5033803799933512</v>
      </c>
      <c r="F34" s="93">
        <v>8.0749008955977419E-2</v>
      </c>
      <c r="G34" s="93">
        <v>2.5812737478162932E-4</v>
      </c>
      <c r="H34" s="93">
        <v>1.5057430195595045E-4</v>
      </c>
      <c r="I34" s="93">
        <v>2.8085314794025283E-2</v>
      </c>
      <c r="J34" s="93">
        <v>2.9520330878391534E-2</v>
      </c>
      <c r="K34" s="93">
        <v>3.1160349260524398E-2</v>
      </c>
      <c r="L34" s="93">
        <v>1.8255454616116436E-2</v>
      </c>
      <c r="M34" s="93">
        <v>0.195735283432003</v>
      </c>
      <c r="N34" s="15" t="s">
        <v>388</v>
      </c>
      <c r="O34" s="93">
        <v>2.1510614565135779E-4</v>
      </c>
      <c r="P34" s="15" t="s">
        <v>388</v>
      </c>
      <c r="Q34" s="15" t="s">
        <v>388</v>
      </c>
      <c r="R34" s="93">
        <v>1.075530728256789E-3</v>
      </c>
      <c r="S34" s="93">
        <v>3.656804476073082E-2</v>
      </c>
      <c r="T34" s="93">
        <v>1.5057430195595048E-3</v>
      </c>
      <c r="U34" s="93">
        <v>2.1510614565135779E-4</v>
      </c>
      <c r="V34" s="93">
        <v>2.1510614565135779E-2</v>
      </c>
      <c r="W34" s="15" t="s">
        <v>388</v>
      </c>
      <c r="X34" s="93">
        <v>6.4531843695407338E-4</v>
      </c>
      <c r="Y34" s="93">
        <v>1.075530728256789E-3</v>
      </c>
      <c r="Z34" s="15" t="s">
        <v>388</v>
      </c>
      <c r="AA34" s="15" t="s">
        <v>388</v>
      </c>
      <c r="AB34" s="93">
        <v>1.7208491652108623E-3</v>
      </c>
      <c r="AC34" s="15" t="s">
        <v>388</v>
      </c>
      <c r="AD34" s="15" t="s">
        <v>388</v>
      </c>
      <c r="AE34" s="92"/>
      <c r="AF34" s="93">
        <v>929.25854921386565</v>
      </c>
      <c r="AG34" s="15" t="s">
        <v>388</v>
      </c>
      <c r="AH34" s="15" t="s">
        <v>388</v>
      </c>
      <c r="AI34" s="15" t="s">
        <v>388</v>
      </c>
      <c r="AJ34" s="15" t="s">
        <v>388</v>
      </c>
      <c r="AK34" s="15" t="s">
        <v>388</v>
      </c>
      <c r="AL34" s="38" t="s">
        <v>48</v>
      </c>
    </row>
    <row r="35" spans="1:38" s="2" customFormat="1" ht="26.25" customHeight="1" thickBot="1" x14ac:dyDescent="0.25">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43" t="s">
        <v>97</v>
      </c>
      <c r="C36" s="43" t="s">
        <v>98</v>
      </c>
      <c r="D36" s="45"/>
      <c r="E36" s="93">
        <v>6.6628323083793735</v>
      </c>
      <c r="F36" s="93">
        <v>3.4415461685519109</v>
      </c>
      <c r="G36" s="93">
        <v>8.2104584117540083E-2</v>
      </c>
      <c r="H36" s="93">
        <v>9.7594950923500425E-4</v>
      </c>
      <c r="I36" s="93">
        <v>0.33891038040892529</v>
      </c>
      <c r="J36" s="93">
        <v>0.34761530039500971</v>
      </c>
      <c r="K36" s="93">
        <v>0.34761530039500965</v>
      </c>
      <c r="L36" s="93">
        <v>6.4494670561209513E-2</v>
      </c>
      <c r="M36" s="93">
        <v>19.931393402161326</v>
      </c>
      <c r="N36" s="93">
        <v>1.2603491723353732E-2</v>
      </c>
      <c r="O36" s="93">
        <v>1.0376632895205732E-3</v>
      </c>
      <c r="P36" s="93">
        <v>2.6699243483548595E-3</v>
      </c>
      <c r="Q36" s="93">
        <v>1.0796635961185186E-2</v>
      </c>
      <c r="R36" s="93">
        <v>1.2055832010809186E-2</v>
      </c>
      <c r="S36" s="93">
        <v>8.5665284095172961E-2</v>
      </c>
      <c r="T36" s="93">
        <v>0.4360654691072019</v>
      </c>
      <c r="U36" s="93">
        <v>1.0487399275257445E-2</v>
      </c>
      <c r="V36" s="93">
        <v>0.111227629136263</v>
      </c>
      <c r="W36" s="93">
        <v>1.5815716744853464E-2</v>
      </c>
      <c r="X36" s="93">
        <v>2.383914160839861E-4</v>
      </c>
      <c r="Y36" s="93">
        <v>1.2473402704457875E-3</v>
      </c>
      <c r="Z36" s="93">
        <v>1.136573890394073E-3</v>
      </c>
      <c r="AA36" s="93">
        <v>1.9119385507560766E-4</v>
      </c>
      <c r="AB36" s="93">
        <v>2.8134994319994541E-3</v>
      </c>
      <c r="AC36" s="93">
        <v>8.0797735560611539E-3</v>
      </c>
      <c r="AD36" s="93">
        <v>9.4149796747328915E-3</v>
      </c>
      <c r="AE36" s="92"/>
      <c r="AF36" s="93">
        <v>5737.6032304624578</v>
      </c>
      <c r="AG36" s="15" t="s">
        <v>388</v>
      </c>
      <c r="AH36" s="15" t="s">
        <v>388</v>
      </c>
      <c r="AI36" s="93">
        <v>143.72362813791864</v>
      </c>
      <c r="AJ36" s="15" t="s">
        <v>388</v>
      </c>
      <c r="AK36" s="15" t="s">
        <v>388</v>
      </c>
      <c r="AL36" s="38" t="s">
        <v>48</v>
      </c>
    </row>
    <row r="37" spans="1:38" s="2" customFormat="1" ht="26.25" customHeight="1" thickBot="1" x14ac:dyDescent="0.25">
      <c r="A37" s="43" t="s">
        <v>69</v>
      </c>
      <c r="B37" s="43" t="s">
        <v>99</v>
      </c>
      <c r="C37" s="43" t="s">
        <v>393</v>
      </c>
      <c r="D37" s="45"/>
      <c r="E37" s="93">
        <v>4.7800000000000004E-3</v>
      </c>
      <c r="F37" s="93">
        <v>7.7489011000000013E-5</v>
      </c>
      <c r="G37" s="93">
        <v>2.9422620400000001E-6</v>
      </c>
      <c r="H37" s="15" t="s">
        <v>388</v>
      </c>
      <c r="I37" s="15" t="s">
        <v>388</v>
      </c>
      <c r="J37" s="15" t="s">
        <v>388</v>
      </c>
      <c r="K37" s="15" t="s">
        <v>388</v>
      </c>
      <c r="L37" s="15" t="s">
        <v>388</v>
      </c>
      <c r="M37" s="93">
        <v>1.4711310199999998E-3</v>
      </c>
      <c r="N37" s="15" t="s">
        <v>388</v>
      </c>
      <c r="O37" s="15" t="s">
        <v>388</v>
      </c>
      <c r="P37" s="15" t="s">
        <v>388</v>
      </c>
      <c r="Q37" s="15" t="s">
        <v>388</v>
      </c>
      <c r="R37" s="15" t="s">
        <v>388</v>
      </c>
      <c r="S37" s="15" t="s">
        <v>388</v>
      </c>
      <c r="T37" s="15" t="s">
        <v>388</v>
      </c>
      <c r="U37" s="15" t="s">
        <v>388</v>
      </c>
      <c r="V37" s="15" t="s">
        <v>388</v>
      </c>
      <c r="W37" s="93">
        <v>3.6778275500000003E-5</v>
      </c>
      <c r="X37" s="15" t="s">
        <v>388</v>
      </c>
      <c r="Y37" s="15" t="s">
        <v>388</v>
      </c>
      <c r="Z37" s="15" t="s">
        <v>388</v>
      </c>
      <c r="AA37" s="15" t="s">
        <v>388</v>
      </c>
      <c r="AB37" s="15" t="s">
        <v>388</v>
      </c>
      <c r="AC37" s="15" t="s">
        <v>388</v>
      </c>
      <c r="AD37" s="15" t="s">
        <v>388</v>
      </c>
      <c r="AE37" s="92"/>
      <c r="AF37" s="15" t="s">
        <v>388</v>
      </c>
      <c r="AG37" s="15" t="s">
        <v>388</v>
      </c>
      <c r="AH37" s="93">
        <v>73.556550999999999</v>
      </c>
      <c r="AI37" s="15" t="s">
        <v>388</v>
      </c>
      <c r="AJ37" s="15" t="s">
        <v>388</v>
      </c>
      <c r="AK37" s="15" t="s">
        <v>388</v>
      </c>
      <c r="AL37" s="38" t="s">
        <v>48</v>
      </c>
    </row>
    <row r="38" spans="1:38" s="2" customFormat="1" ht="26.25" customHeight="1" thickBot="1" x14ac:dyDescent="0.25">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43" t="s">
        <v>103</v>
      </c>
      <c r="C39" s="43" t="s">
        <v>394</v>
      </c>
      <c r="D39" s="45"/>
      <c r="E39" s="93">
        <v>1.1009777949712001</v>
      </c>
      <c r="F39" s="93">
        <v>7.9972228822402028E-2</v>
      </c>
      <c r="G39" s="93">
        <v>0.98725295369545574</v>
      </c>
      <c r="H39" s="93">
        <v>4.5086791440000001E-3</v>
      </c>
      <c r="I39" s="93">
        <v>0.12206312067535809</v>
      </c>
      <c r="J39" s="93">
        <v>0.19070845481399198</v>
      </c>
      <c r="K39" s="93">
        <v>0.26832940562798402</v>
      </c>
      <c r="L39" s="93">
        <v>2.4583538866244953E-2</v>
      </c>
      <c r="M39" s="93">
        <v>0.88447353867424017</v>
      </c>
      <c r="N39" s="93">
        <v>8.1432500000000005E-2</v>
      </c>
      <c r="O39" s="93">
        <v>9.0071939999999979E-3</v>
      </c>
      <c r="P39" s="93">
        <v>1.7171994000000003E-3</v>
      </c>
      <c r="Q39" s="93">
        <v>1.4713959999999996E-2</v>
      </c>
      <c r="R39" s="93">
        <v>0.11391998000000002</v>
      </c>
      <c r="S39" s="93">
        <v>4.5039949999999995E-2</v>
      </c>
      <c r="T39" s="93">
        <v>0.51378000000000013</v>
      </c>
      <c r="U39" s="93">
        <v>1.3800000000000002E-2</v>
      </c>
      <c r="V39" s="93">
        <v>1.9859397600000002</v>
      </c>
      <c r="W39" s="93">
        <v>6.5111372907356024E-2</v>
      </c>
      <c r="X39" s="93">
        <v>2.9492441347539083E-3</v>
      </c>
      <c r="Y39" s="93">
        <v>2.0527538313470702E-2</v>
      </c>
      <c r="Z39" s="93">
        <v>2.2602583987647753E-3</v>
      </c>
      <c r="AA39" s="93">
        <v>2.1182922342042132E-3</v>
      </c>
      <c r="AB39" s="93">
        <v>2.7855333081193603E-2</v>
      </c>
      <c r="AC39" s="93">
        <v>1.3800000000000002E-2</v>
      </c>
      <c r="AD39" s="93">
        <v>0.16639910086184506</v>
      </c>
      <c r="AE39" s="92"/>
      <c r="AF39" s="93">
        <v>9414.7618147119992</v>
      </c>
      <c r="AG39" s="93">
        <v>114</v>
      </c>
      <c r="AH39" s="93">
        <v>1169.98</v>
      </c>
      <c r="AI39" s="93">
        <v>2760</v>
      </c>
      <c r="AJ39" s="15" t="s">
        <v>388</v>
      </c>
      <c r="AK39" s="15" t="s">
        <v>388</v>
      </c>
      <c r="AL39" s="38" t="s">
        <v>48</v>
      </c>
    </row>
    <row r="40" spans="1:38" s="2" customFormat="1" ht="26.25" customHeight="1" thickBot="1" x14ac:dyDescent="0.25">
      <c r="A40" s="43" t="s">
        <v>69</v>
      </c>
      <c r="B40" s="43" t="s">
        <v>104</v>
      </c>
      <c r="C40" s="43" t="s">
        <v>395</v>
      </c>
      <c r="D40" s="45"/>
      <c r="E40" s="93">
        <v>2.0395069531355747</v>
      </c>
      <c r="F40" s="93">
        <v>0.6661433721614215</v>
      </c>
      <c r="G40" s="93">
        <v>1.4390871705683946E-3</v>
      </c>
      <c r="H40" s="93">
        <v>8.2526050651894655E-4</v>
      </c>
      <c r="I40" s="93">
        <v>0.17040688739360441</v>
      </c>
      <c r="J40" s="93">
        <v>0.17040688739360441</v>
      </c>
      <c r="K40" s="93">
        <v>0.17040688739360441</v>
      </c>
      <c r="L40" s="93">
        <v>4.5207719198846079E-2</v>
      </c>
      <c r="M40" s="93">
        <v>17.842783863602452</v>
      </c>
      <c r="N40" s="15" t="s">
        <v>388</v>
      </c>
      <c r="O40" s="93">
        <v>1.1507363102311121E-3</v>
      </c>
      <c r="P40" s="15" t="s">
        <v>388</v>
      </c>
      <c r="Q40" s="15" t="s">
        <v>388</v>
      </c>
      <c r="R40" s="93">
        <v>5.7536815511555605E-3</v>
      </c>
      <c r="S40" s="93">
        <v>0.19562517273928903</v>
      </c>
      <c r="T40" s="93">
        <v>8.0551541716177844E-3</v>
      </c>
      <c r="U40" s="93">
        <v>1.1507363102311121E-3</v>
      </c>
      <c r="V40" s="93">
        <v>0.1150736310231112</v>
      </c>
      <c r="W40" s="15" t="s">
        <v>388</v>
      </c>
      <c r="X40" s="93">
        <v>3.6538339589293825E-3</v>
      </c>
      <c r="Y40" s="93">
        <v>5.5520565229195146E-3</v>
      </c>
      <c r="Z40" s="15" t="s">
        <v>388</v>
      </c>
      <c r="AA40" s="15" t="s">
        <v>388</v>
      </c>
      <c r="AB40" s="93">
        <v>9.2058904818488971E-3</v>
      </c>
      <c r="AC40" s="15" t="s">
        <v>388</v>
      </c>
      <c r="AD40" s="15" t="s">
        <v>388</v>
      </c>
      <c r="AE40" s="92"/>
      <c r="AF40" s="93">
        <v>4914.379413913286</v>
      </c>
      <c r="AG40" s="15" t="s">
        <v>388</v>
      </c>
      <c r="AH40" s="15" t="s">
        <v>388</v>
      </c>
      <c r="AI40" s="93">
        <v>39.135645614315123</v>
      </c>
      <c r="AJ40" s="15" t="s">
        <v>388</v>
      </c>
      <c r="AK40" s="15" t="s">
        <v>388</v>
      </c>
      <c r="AL40" s="38" t="s">
        <v>48</v>
      </c>
    </row>
    <row r="41" spans="1:38" s="2" customFormat="1" ht="26.25" customHeight="1" thickBot="1" x14ac:dyDescent="0.25">
      <c r="A41" s="43" t="s">
        <v>102</v>
      </c>
      <c r="B41" s="43" t="s">
        <v>105</v>
      </c>
      <c r="C41" s="43" t="s">
        <v>396</v>
      </c>
      <c r="D41" s="45"/>
      <c r="E41" s="93">
        <v>5.1645546217371177</v>
      </c>
      <c r="F41" s="93">
        <v>20.474888241212089</v>
      </c>
      <c r="G41" s="93">
        <v>0.98243044303191251</v>
      </c>
      <c r="H41" s="93">
        <v>1.0911575862770977</v>
      </c>
      <c r="I41" s="93">
        <v>8.3149341130907466</v>
      </c>
      <c r="J41" s="93">
        <v>8.6146676844807715</v>
      </c>
      <c r="K41" s="93">
        <v>8.9929610463341394</v>
      </c>
      <c r="L41" s="93">
        <v>2.4576089472409679</v>
      </c>
      <c r="M41" s="93">
        <v>149.84154342681899</v>
      </c>
      <c r="N41" s="93">
        <v>0.54371999999999987</v>
      </c>
      <c r="O41" s="93">
        <v>0.1508519999999999</v>
      </c>
      <c r="P41" s="93">
        <v>2.5477319999999998E-2</v>
      </c>
      <c r="Q41" s="93">
        <v>6.482099999999999E-2</v>
      </c>
      <c r="R41" s="93">
        <v>1.7854289999999999</v>
      </c>
      <c r="S41" s="93">
        <v>0.33947699999999975</v>
      </c>
      <c r="T41" s="93">
        <v>1.620749999999999</v>
      </c>
      <c r="U41" s="93">
        <v>0.25018499999999994</v>
      </c>
      <c r="V41" s="93">
        <v>35.098907999999994</v>
      </c>
      <c r="W41" s="93">
        <v>1.0609235462173709</v>
      </c>
      <c r="X41" s="93">
        <v>6.4107719401502719</v>
      </c>
      <c r="Y41" s="93">
        <v>5.0563020314442078</v>
      </c>
      <c r="Z41" s="93">
        <v>4.11579541067396</v>
      </c>
      <c r="AA41" s="93">
        <v>4.7364126444914394</v>
      </c>
      <c r="AB41" s="93">
        <v>20.319282026759875</v>
      </c>
      <c r="AC41" s="93">
        <v>0.25042029411764705</v>
      </c>
      <c r="AD41" s="93">
        <v>3.0033725862137493</v>
      </c>
      <c r="AE41" s="92"/>
      <c r="AF41" s="93">
        <v>13714.892434742331</v>
      </c>
      <c r="AG41" s="93">
        <v>180</v>
      </c>
      <c r="AH41" s="93">
        <v>1080</v>
      </c>
      <c r="AI41" s="93">
        <v>50036.999999999985</v>
      </c>
      <c r="AJ41" s="93">
        <v>1</v>
      </c>
      <c r="AK41" s="15" t="s">
        <v>388</v>
      </c>
      <c r="AL41" s="38" t="s">
        <v>48</v>
      </c>
    </row>
    <row r="42" spans="1:38" s="2" customFormat="1" ht="26.25" customHeight="1" thickBot="1" x14ac:dyDescent="0.25">
      <c r="A42" s="43" t="s">
        <v>69</v>
      </c>
      <c r="B42" s="43" t="s">
        <v>106</v>
      </c>
      <c r="C42" s="43" t="s">
        <v>107</v>
      </c>
      <c r="D42" s="45"/>
      <c r="E42" s="93">
        <v>0.89704250699711818</v>
      </c>
      <c r="F42" s="93">
        <v>4.2803939797819233</v>
      </c>
      <c r="G42" s="93">
        <v>9.4370046908290306E-4</v>
      </c>
      <c r="H42" s="93">
        <v>2.9404292067534103E-4</v>
      </c>
      <c r="I42" s="93">
        <v>0.19373146529372332</v>
      </c>
      <c r="J42" s="93">
        <v>0.19373146529372329</v>
      </c>
      <c r="K42" s="93">
        <v>0.19373146529372332</v>
      </c>
      <c r="L42" s="93">
        <v>2.436624561925952E-2</v>
      </c>
      <c r="M42" s="93">
        <v>44.467327091169295</v>
      </c>
      <c r="N42" s="15" t="s">
        <v>388</v>
      </c>
      <c r="O42" s="93">
        <v>6.5935608148406791E-4</v>
      </c>
      <c r="P42" s="15" t="s">
        <v>388</v>
      </c>
      <c r="Q42" s="15" t="s">
        <v>388</v>
      </c>
      <c r="R42" s="93">
        <v>3.2967804074203405E-3</v>
      </c>
      <c r="S42" s="93">
        <v>0.11209053385229158</v>
      </c>
      <c r="T42" s="93">
        <v>4.6154925703884775E-3</v>
      </c>
      <c r="U42" s="93">
        <v>6.5935608148406802E-4</v>
      </c>
      <c r="V42" s="93">
        <v>6.5935608148406807E-2</v>
      </c>
      <c r="W42" s="15" t="s">
        <v>388</v>
      </c>
      <c r="X42" s="93">
        <v>2.5062556481806725E-3</v>
      </c>
      <c r="Y42" s="93">
        <v>2.7685930036918708E-3</v>
      </c>
      <c r="Z42" s="15" t="s">
        <v>388</v>
      </c>
      <c r="AA42" s="15" t="s">
        <v>388</v>
      </c>
      <c r="AB42" s="93">
        <v>5.2748486518725442E-3</v>
      </c>
      <c r="AC42" s="15" t="s">
        <v>388</v>
      </c>
      <c r="AD42" s="15" t="s">
        <v>388</v>
      </c>
      <c r="AE42" s="92"/>
      <c r="AF42" s="93">
        <v>2699.6182509828573</v>
      </c>
      <c r="AG42" s="15" t="s">
        <v>388</v>
      </c>
      <c r="AH42" s="15" t="s">
        <v>388</v>
      </c>
      <c r="AI42" s="93">
        <v>102.52177138476404</v>
      </c>
      <c r="AJ42" s="15" t="s">
        <v>388</v>
      </c>
      <c r="AK42" s="15" t="s">
        <v>388</v>
      </c>
      <c r="AL42" s="38" t="s">
        <v>48</v>
      </c>
    </row>
    <row r="43" spans="1:38" s="2" customFormat="1" ht="26.25" customHeight="1" thickBot="1" x14ac:dyDescent="0.25">
      <c r="A43" s="43" t="s">
        <v>102</v>
      </c>
      <c r="B43" s="43" t="s">
        <v>108</v>
      </c>
      <c r="C43" s="43" t="s">
        <v>109</v>
      </c>
      <c r="D43" s="45"/>
      <c r="E43" s="93">
        <v>0.99936000000000014</v>
      </c>
      <c r="F43" s="93">
        <v>0.35157000000000005</v>
      </c>
      <c r="G43" s="93">
        <v>0.65455887536547697</v>
      </c>
      <c r="H43" s="93">
        <v>1.0970805E-2</v>
      </c>
      <c r="I43" s="93">
        <v>0.1500263352631579</v>
      </c>
      <c r="J43" s="93">
        <v>0.30320244736842106</v>
      </c>
      <c r="K43" s="93">
        <v>0.78685400000000005</v>
      </c>
      <c r="L43" s="93">
        <v>9.9256596157894748E-3</v>
      </c>
      <c r="M43" s="93">
        <v>1.90449</v>
      </c>
      <c r="N43" s="93">
        <v>0.33780100000000002</v>
      </c>
      <c r="O43" s="93">
        <v>2.3828999999999999E-2</v>
      </c>
      <c r="P43" s="93">
        <v>7.4162999999999998E-3</v>
      </c>
      <c r="Q43" s="93">
        <v>0.134132</v>
      </c>
      <c r="R43" s="93">
        <v>0.44491000000000003</v>
      </c>
      <c r="S43" s="93">
        <v>0.38303499999999996</v>
      </c>
      <c r="T43" s="93">
        <v>0.50526000000000004</v>
      </c>
      <c r="U43" s="93">
        <v>3.2250000000000001E-2</v>
      </c>
      <c r="V43" s="93">
        <v>5.04108</v>
      </c>
      <c r="W43" s="93">
        <v>0.16506499999999999</v>
      </c>
      <c r="X43" s="93">
        <v>2.4145564487056044E-3</v>
      </c>
      <c r="Y43" s="93">
        <v>1.0551263339723135E-2</v>
      </c>
      <c r="Z43" s="93">
        <v>1.118669551346755E-3</v>
      </c>
      <c r="AA43" s="93">
        <v>1.2911906602245061E-3</v>
      </c>
      <c r="AB43" s="93">
        <v>1.5375679999999999E-2</v>
      </c>
      <c r="AC43" s="93">
        <v>3.401470588235294E-2</v>
      </c>
      <c r="AD43" s="93">
        <v>0.38723390329055163</v>
      </c>
      <c r="AE43" s="92"/>
      <c r="AF43" s="93">
        <v>3934.4075652576689</v>
      </c>
      <c r="AG43" s="93">
        <v>1650</v>
      </c>
      <c r="AH43" s="93">
        <v>37.592434742331051</v>
      </c>
      <c r="AI43" s="93">
        <v>6450</v>
      </c>
      <c r="AJ43" s="15" t="s">
        <v>388</v>
      </c>
      <c r="AK43" s="15" t="s">
        <v>388</v>
      </c>
      <c r="AL43" s="38" t="s">
        <v>48</v>
      </c>
    </row>
    <row r="44" spans="1:38" s="2" customFormat="1" ht="26.25" customHeight="1" thickBot="1" x14ac:dyDescent="0.25">
      <c r="A44" s="43" t="s">
        <v>69</v>
      </c>
      <c r="B44" s="43" t="s">
        <v>110</v>
      </c>
      <c r="C44" s="43" t="s">
        <v>111</v>
      </c>
      <c r="D44" s="45"/>
      <c r="E44" s="93">
        <v>4.2823865295600436</v>
      </c>
      <c r="F44" s="93">
        <v>1.4919705855482368</v>
      </c>
      <c r="G44" s="93">
        <v>3.2134797950224732E-3</v>
      </c>
      <c r="H44" s="93">
        <v>2.0870089435169291E-3</v>
      </c>
      <c r="I44" s="93">
        <v>0.28284134219661189</v>
      </c>
      <c r="J44" s="93">
        <v>0.28284134219661189</v>
      </c>
      <c r="K44" s="93">
        <v>0.28284134219661183</v>
      </c>
      <c r="L44" s="93">
        <v>0.1422250656931181</v>
      </c>
      <c r="M44" s="93">
        <v>9.6422664676593719</v>
      </c>
      <c r="N44" s="15" t="s">
        <v>388</v>
      </c>
      <c r="O44" s="93">
        <v>2.658649706922739E-3</v>
      </c>
      <c r="P44" s="15" t="s">
        <v>388</v>
      </c>
      <c r="Q44" s="15" t="s">
        <v>388</v>
      </c>
      <c r="R44" s="93">
        <v>1.3293248534613698E-2</v>
      </c>
      <c r="S44" s="93">
        <v>0.45197045017686566</v>
      </c>
      <c r="T44" s="93">
        <v>1.8610547948459177E-2</v>
      </c>
      <c r="U44" s="93">
        <v>2.6586497069227394E-3</v>
      </c>
      <c r="V44" s="93">
        <v>0.26586497069227399</v>
      </c>
      <c r="W44" s="15" t="s">
        <v>388</v>
      </c>
      <c r="X44" s="93">
        <v>8.0559711103093973E-3</v>
      </c>
      <c r="Y44" s="93">
        <v>1.3213226545072518E-2</v>
      </c>
      <c r="Z44" s="15" t="s">
        <v>388</v>
      </c>
      <c r="AA44" s="15" t="s">
        <v>388</v>
      </c>
      <c r="AB44" s="93">
        <v>2.1269197655381916E-2</v>
      </c>
      <c r="AC44" s="15" t="s">
        <v>388</v>
      </c>
      <c r="AD44" s="15" t="s">
        <v>388</v>
      </c>
      <c r="AE44" s="92"/>
      <c r="AF44" s="93">
        <v>11462.823080569555</v>
      </c>
      <c r="AG44" s="15" t="s">
        <v>388</v>
      </c>
      <c r="AH44" s="15" t="s">
        <v>388</v>
      </c>
      <c r="AI44" s="93">
        <v>15.532358514388648</v>
      </c>
      <c r="AJ44" s="15" t="s">
        <v>388</v>
      </c>
      <c r="AK44" s="15" t="s">
        <v>388</v>
      </c>
      <c r="AL44" s="38" t="s">
        <v>48</v>
      </c>
    </row>
    <row r="45" spans="1:38" s="2" customFormat="1" ht="26.25" customHeight="1" thickBot="1" x14ac:dyDescent="0.25">
      <c r="A45" s="43" t="s">
        <v>69</v>
      </c>
      <c r="B45" s="43" t="s">
        <v>112</v>
      </c>
      <c r="C45" s="43" t="s">
        <v>113</v>
      </c>
      <c r="D45" s="45"/>
      <c r="E45" s="93">
        <v>2.0312707583999998</v>
      </c>
      <c r="F45" s="93">
        <v>8.7502010257878224E-2</v>
      </c>
      <c r="G45" s="93">
        <v>3.9673257000000006E-4</v>
      </c>
      <c r="H45" s="93">
        <v>2.6118227524999998E-4</v>
      </c>
      <c r="I45" s="93">
        <v>4.5359757169999994E-2</v>
      </c>
      <c r="J45" s="93">
        <v>4.8599739825000002E-2</v>
      </c>
      <c r="K45" s="93">
        <v>4.8599739825000002E-2</v>
      </c>
      <c r="L45" s="93">
        <v>1.506591934575E-2</v>
      </c>
      <c r="M45" s="93">
        <v>0.29159843894999998</v>
      </c>
      <c r="N45" s="93">
        <v>4.2979361750000002E-3</v>
      </c>
      <c r="O45" s="93">
        <v>3.3061047500000001E-4</v>
      </c>
      <c r="P45" s="93">
        <v>9.9183142499999991E-4</v>
      </c>
      <c r="Q45" s="93">
        <v>1.3224419E-3</v>
      </c>
      <c r="R45" s="93">
        <v>1.6530523750000001E-3</v>
      </c>
      <c r="S45" s="93">
        <v>2.90937218E-2</v>
      </c>
      <c r="T45" s="93">
        <v>3.3061047500000003E-2</v>
      </c>
      <c r="U45" s="93">
        <v>3.3061047500000003E-3</v>
      </c>
      <c r="V45" s="93">
        <v>3.9673257000000003E-2</v>
      </c>
      <c r="W45" s="93">
        <v>4.2979361750000002E-3</v>
      </c>
      <c r="X45" s="93">
        <v>6.6122095000000001E-5</v>
      </c>
      <c r="Y45" s="93">
        <v>3.3061047500000001E-4</v>
      </c>
      <c r="Z45" s="93">
        <v>3.3061047500000001E-4</v>
      </c>
      <c r="AA45" s="93">
        <v>3.3061047500000001E-5</v>
      </c>
      <c r="AB45" s="93">
        <v>7.6040409249999996E-4</v>
      </c>
      <c r="AC45" s="93">
        <v>2.6448838000000001E-3</v>
      </c>
      <c r="AD45" s="93">
        <v>1.2563198050000001E-3</v>
      </c>
      <c r="AE45" s="92"/>
      <c r="AF45" s="93">
        <v>1428.2372520000001</v>
      </c>
      <c r="AG45" s="15" t="s">
        <v>388</v>
      </c>
      <c r="AH45" s="15" t="s">
        <v>388</v>
      </c>
      <c r="AI45" s="15" t="s">
        <v>388</v>
      </c>
      <c r="AJ45" s="15" t="s">
        <v>388</v>
      </c>
      <c r="AK45" s="15" t="s">
        <v>388</v>
      </c>
      <c r="AL45" s="38" t="s">
        <v>48</v>
      </c>
    </row>
    <row r="46" spans="1:38" s="2" customFormat="1" ht="26.25" customHeight="1" thickBot="1" x14ac:dyDescent="0.25">
      <c r="A46" s="43" t="s">
        <v>102</v>
      </c>
      <c r="B46" s="43" t="s">
        <v>114</v>
      </c>
      <c r="C46" s="43" t="s">
        <v>115</v>
      </c>
      <c r="D46" s="45"/>
      <c r="E46" s="93">
        <v>3.2131713049424411</v>
      </c>
      <c r="F46" s="93">
        <v>0.26967850334597132</v>
      </c>
      <c r="G46" s="93">
        <v>1.2875885183306914</v>
      </c>
      <c r="H46" s="93">
        <v>7.8167688783771093E-5</v>
      </c>
      <c r="I46" s="93">
        <v>0.23325645784379392</v>
      </c>
      <c r="J46" s="93">
        <v>0.81081488526012135</v>
      </c>
      <c r="K46" s="93">
        <v>2.6834164601022912</v>
      </c>
      <c r="L46" s="93">
        <v>7.0652811526161291E-2</v>
      </c>
      <c r="M46" s="93">
        <v>7.5764336707784068</v>
      </c>
      <c r="N46" s="93">
        <v>0.62193176125622152</v>
      </c>
      <c r="O46" s="93">
        <v>6.2763165252301689E-2</v>
      </c>
      <c r="P46" s="93">
        <v>6.5277025538103238E-3</v>
      </c>
      <c r="Q46" s="93">
        <v>1.7824339690763646E-2</v>
      </c>
      <c r="R46" s="93">
        <v>0.43634176496870442</v>
      </c>
      <c r="S46" s="93">
        <v>0.64740409670335053</v>
      </c>
      <c r="T46" s="93">
        <v>1.1445893732420587</v>
      </c>
      <c r="U46" s="93">
        <v>8.8259577003736136E-4</v>
      </c>
      <c r="V46" s="93">
        <v>8.708193105455674</v>
      </c>
      <c r="W46" s="93">
        <v>0.26932241951739788</v>
      </c>
      <c r="X46" s="93">
        <v>1.1588593271106992E-2</v>
      </c>
      <c r="Y46" s="93">
        <v>3.1103260192381708E-2</v>
      </c>
      <c r="Z46" s="93">
        <v>6.6388607486540865E-3</v>
      </c>
      <c r="AA46" s="93">
        <v>5.3965386158894074E-3</v>
      </c>
      <c r="AB46" s="93">
        <v>5.4727252828032195E-2</v>
      </c>
      <c r="AC46" s="93">
        <v>1.3076702594342822E-2</v>
      </c>
      <c r="AD46" s="15" t="s">
        <v>388</v>
      </c>
      <c r="AE46" s="92"/>
      <c r="AF46" s="93">
        <v>12567.158281843174</v>
      </c>
      <c r="AG46" s="15" t="s">
        <v>388</v>
      </c>
      <c r="AH46" s="93">
        <v>5990.4421600013047</v>
      </c>
      <c r="AI46" s="93">
        <v>12379.993659811762</v>
      </c>
      <c r="AJ46" s="15" t="s">
        <v>388</v>
      </c>
      <c r="AK46" s="15" t="s">
        <v>388</v>
      </c>
      <c r="AL46" s="38" t="s">
        <v>48</v>
      </c>
    </row>
    <row r="47" spans="1:38" s="2" customFormat="1" ht="26.25" customHeight="1" thickBot="1" x14ac:dyDescent="0.25">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43" t="s">
        <v>122</v>
      </c>
      <c r="C49" s="43" t="s">
        <v>123</v>
      </c>
      <c r="D49" s="45"/>
      <c r="E49" s="15" t="s">
        <v>389</v>
      </c>
      <c r="F49" s="93">
        <v>6.7422590000000004E-2</v>
      </c>
      <c r="G49" s="93">
        <v>0.48061000000000004</v>
      </c>
      <c r="H49" s="93">
        <v>3.239787E-3</v>
      </c>
      <c r="I49" s="93">
        <v>1.0069394812680117E-2</v>
      </c>
      <c r="J49" s="93">
        <v>2.4100518731988475E-2</v>
      </c>
      <c r="K49" s="93">
        <v>5.7280000000000005E-2</v>
      </c>
      <c r="L49" s="93">
        <v>4.9340034582132566E-3</v>
      </c>
      <c r="M49" s="15" t="s">
        <v>389</v>
      </c>
      <c r="N49" s="93">
        <v>2.3420000000000003E-2</v>
      </c>
      <c r="O49" s="93">
        <v>5.1000000000000004E-4</v>
      </c>
      <c r="P49" s="93">
        <v>1.0000000000000001E-5</v>
      </c>
      <c r="Q49" s="93">
        <v>8.6800000000000002E-3</v>
      </c>
      <c r="R49" s="93">
        <v>3.8799999999999998E-3</v>
      </c>
      <c r="S49" s="93">
        <v>9.1599999999999997E-3</v>
      </c>
      <c r="T49" s="93">
        <v>3.6000000000000003E-3</v>
      </c>
      <c r="U49" s="15" t="s">
        <v>387</v>
      </c>
      <c r="V49" s="93">
        <v>4.7119999999999995E-2</v>
      </c>
      <c r="W49" s="93">
        <v>2.6268539999999998</v>
      </c>
      <c r="X49" s="93">
        <v>7.9999999999999993E-5</v>
      </c>
      <c r="Y49" s="93">
        <v>2.5999999999999998E-4</v>
      </c>
      <c r="Z49" s="15" t="s">
        <v>388</v>
      </c>
      <c r="AA49" s="93">
        <v>5.9999999999999995E-5</v>
      </c>
      <c r="AB49" s="93">
        <v>3.9999999999999996E-4</v>
      </c>
      <c r="AC49" s="15" t="s">
        <v>388</v>
      </c>
      <c r="AD49" s="93">
        <v>3.1522247999999999</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43" t="s">
        <v>125</v>
      </c>
      <c r="C50" s="43" t="s">
        <v>126</v>
      </c>
      <c r="D50" s="45"/>
      <c r="E50" s="15" t="s">
        <v>388</v>
      </c>
      <c r="F50" s="15" t="s">
        <v>388</v>
      </c>
      <c r="G50" s="15" t="s">
        <v>388</v>
      </c>
      <c r="H50" s="15" t="s">
        <v>388</v>
      </c>
      <c r="I50" s="93">
        <v>0.6541432584269663</v>
      </c>
      <c r="J50" s="93">
        <v>0.93149999999999999</v>
      </c>
      <c r="K50" s="93">
        <v>1.425195</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5062.5</v>
      </c>
      <c r="AL50" s="38" t="s">
        <v>397</v>
      </c>
    </row>
    <row r="51" spans="1:38" s="2" customFormat="1" ht="26.25" customHeight="1" thickBot="1" x14ac:dyDescent="0.25">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43" t="s">
        <v>130</v>
      </c>
      <c r="C52" s="43" t="s">
        <v>398</v>
      </c>
      <c r="D52" s="45"/>
      <c r="E52" s="15" t="s">
        <v>389</v>
      </c>
      <c r="F52" s="93">
        <v>3.0347689999999998</v>
      </c>
      <c r="G52" s="15" t="s">
        <v>389</v>
      </c>
      <c r="H52" s="15" t="s">
        <v>389</v>
      </c>
      <c r="I52" s="15" t="s">
        <v>389</v>
      </c>
      <c r="J52" s="15" t="s">
        <v>389</v>
      </c>
      <c r="K52" s="15" t="s">
        <v>389</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43" t="s">
        <v>132</v>
      </c>
      <c r="C53" s="43" t="s">
        <v>133</v>
      </c>
      <c r="D53" s="45"/>
      <c r="E53" s="15" t="s">
        <v>388</v>
      </c>
      <c r="F53" s="93">
        <v>2.9830636402756596</v>
      </c>
      <c r="G53" s="15" t="s">
        <v>388</v>
      </c>
      <c r="H53" s="15" t="s">
        <v>388</v>
      </c>
      <c r="I53" s="93">
        <v>1.1E-4</v>
      </c>
      <c r="J53" s="93">
        <v>1.1000000000000002E-4</v>
      </c>
      <c r="K53" s="93">
        <v>1.1000000000000002E-4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43" t="s">
        <v>135</v>
      </c>
      <c r="C54" s="43" t="s">
        <v>136</v>
      </c>
      <c r="D54" s="45"/>
      <c r="E54" s="15" t="s">
        <v>388</v>
      </c>
      <c r="F54" s="93">
        <v>0.25656699999999999</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2565.67</v>
      </c>
      <c r="AL54" s="38" t="s">
        <v>399</v>
      </c>
    </row>
    <row r="55" spans="1:38" s="2" customFormat="1" ht="26.25" customHeight="1" thickBot="1" x14ac:dyDescent="0.25">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43" t="s">
        <v>142</v>
      </c>
      <c r="C57" s="43" t="s">
        <v>143</v>
      </c>
      <c r="D57" s="45"/>
      <c r="E57" s="15" t="s">
        <v>389</v>
      </c>
      <c r="F57" s="93">
        <v>2.472775E-2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1.0107150000000001E-2</v>
      </c>
      <c r="X57" s="93">
        <v>1.7499999999999998E-5</v>
      </c>
      <c r="Y57" s="93">
        <v>1.7499999999999998E-5</v>
      </c>
      <c r="Z57" s="93">
        <v>1.7499999999999998E-5</v>
      </c>
      <c r="AA57" s="93">
        <v>1.7499999999999998E-5</v>
      </c>
      <c r="AB57" s="93">
        <v>6.9999999999999994E-5</v>
      </c>
      <c r="AC57" s="15" t="s">
        <v>388</v>
      </c>
      <c r="AD57" s="93">
        <v>2.3478360000000005</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43" t="s">
        <v>145</v>
      </c>
      <c r="C58" s="43" t="s">
        <v>146</v>
      </c>
      <c r="D58" s="45"/>
      <c r="E58" s="15" t="s">
        <v>388</v>
      </c>
      <c r="F58" s="15" t="s">
        <v>388</v>
      </c>
      <c r="G58" s="15" t="s">
        <v>389</v>
      </c>
      <c r="H58" s="15" t="s">
        <v>388</v>
      </c>
      <c r="I58" s="93">
        <v>2.0611111111111112E-4</v>
      </c>
      <c r="J58" s="93">
        <v>1.0305555555555554E-3</v>
      </c>
      <c r="K58" s="93">
        <v>2.65E-3</v>
      </c>
      <c r="L58" s="93">
        <v>1.7065999999999999E-6</v>
      </c>
      <c r="M58" s="15" t="s">
        <v>388</v>
      </c>
      <c r="N58" s="15" t="s">
        <v>388</v>
      </c>
      <c r="O58" s="15" t="s">
        <v>388</v>
      </c>
      <c r="P58" s="15" t="s">
        <v>388</v>
      </c>
      <c r="Q58" s="15" t="s">
        <v>388</v>
      </c>
      <c r="R58" s="15" t="s">
        <v>388</v>
      </c>
      <c r="S58" s="15" t="s">
        <v>388</v>
      </c>
      <c r="T58" s="15" t="s">
        <v>388</v>
      </c>
      <c r="U58" s="15" t="s">
        <v>388</v>
      </c>
      <c r="V58" s="15" t="s">
        <v>388</v>
      </c>
      <c r="W58" s="93">
        <v>3.4710056175712947E-2</v>
      </c>
      <c r="X58" s="15" t="s">
        <v>388</v>
      </c>
      <c r="Y58" s="15" t="s">
        <v>388</v>
      </c>
      <c r="Z58" s="15" t="s">
        <v>388</v>
      </c>
      <c r="AA58" s="15" t="s">
        <v>388</v>
      </c>
      <c r="AB58" s="15" t="s">
        <v>388</v>
      </c>
      <c r="AC58" s="15" t="s">
        <v>388</v>
      </c>
      <c r="AD58" s="93">
        <v>6.6750108030217214E-5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43" t="s">
        <v>148</v>
      </c>
      <c r="C59" s="43" t="s">
        <v>402</v>
      </c>
      <c r="D59" s="45"/>
      <c r="E59" s="15" t="s">
        <v>389</v>
      </c>
      <c r="F59" s="93">
        <v>1.8153500000000001E-3</v>
      </c>
      <c r="G59" s="15" t="s">
        <v>389</v>
      </c>
      <c r="H59" s="15" t="s">
        <v>388</v>
      </c>
      <c r="I59" s="93">
        <v>6.4720000000000003E-3</v>
      </c>
      <c r="J59" s="93">
        <v>7.281000000000001E-3</v>
      </c>
      <c r="K59" s="93">
        <v>8.09E-3</v>
      </c>
      <c r="L59" s="93">
        <v>4.0126399999999998E-6</v>
      </c>
      <c r="M59" s="15" t="s">
        <v>389</v>
      </c>
      <c r="N59" s="15" t="s">
        <v>388</v>
      </c>
      <c r="O59" s="15" t="s">
        <v>388</v>
      </c>
      <c r="P59" s="15" t="s">
        <v>388</v>
      </c>
      <c r="Q59" s="15" t="s">
        <v>388</v>
      </c>
      <c r="R59" s="15" t="s">
        <v>388</v>
      </c>
      <c r="S59" s="15" t="s">
        <v>388</v>
      </c>
      <c r="T59" s="15" t="s">
        <v>388</v>
      </c>
      <c r="U59" s="15" t="s">
        <v>388</v>
      </c>
      <c r="V59" s="15" t="s">
        <v>388</v>
      </c>
      <c r="W59" s="93">
        <v>2.7894399999999999E-4</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43" t="s">
        <v>149</v>
      </c>
      <c r="C60" s="43" t="s">
        <v>150</v>
      </c>
      <c r="D60" s="45"/>
      <c r="E60" s="15" t="s">
        <v>388</v>
      </c>
      <c r="F60" s="15" t="s">
        <v>388</v>
      </c>
      <c r="G60" s="15" t="s">
        <v>388</v>
      </c>
      <c r="H60" s="15" t="s">
        <v>388</v>
      </c>
      <c r="I60" s="93">
        <v>6.1156868727941177E-3</v>
      </c>
      <c r="J60" s="93">
        <v>4.2480918602941183E-2</v>
      </c>
      <c r="K60" s="93">
        <v>8.6524109235000007E-2</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43" t="s">
        <v>151</v>
      </c>
      <c r="C61" s="43" t="s">
        <v>152</v>
      </c>
      <c r="D61" s="45"/>
      <c r="E61" s="15" t="s">
        <v>388</v>
      </c>
      <c r="F61" s="15" t="s">
        <v>388</v>
      </c>
      <c r="G61" s="15" t="s">
        <v>388</v>
      </c>
      <c r="H61" s="15" t="s">
        <v>388</v>
      </c>
      <c r="I61" s="93">
        <v>1.4833106855102732E-2</v>
      </c>
      <c r="J61" s="93">
        <v>2.8885254616506855E-2</v>
      </c>
      <c r="K61" s="93">
        <v>5.602289056333333E-2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43" t="s">
        <v>153</v>
      </c>
      <c r="C62" s="43" t="s">
        <v>154</v>
      </c>
      <c r="D62" s="45"/>
      <c r="E62" s="15" t="s">
        <v>388</v>
      </c>
      <c r="F62" s="15" t="s">
        <v>388</v>
      </c>
      <c r="G62" s="15" t="s">
        <v>388</v>
      </c>
      <c r="H62" s="15" t="s">
        <v>388</v>
      </c>
      <c r="I62" s="93">
        <v>2.5910333326200005E-2</v>
      </c>
      <c r="J62" s="93">
        <v>0.25093189644920016</v>
      </c>
      <c r="K62" s="93">
        <v>0.64376906946000001</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43" t="s">
        <v>160</v>
      </c>
      <c r="C65" s="43" t="s">
        <v>161</v>
      </c>
      <c r="D65" s="45"/>
      <c r="E65" s="93">
        <v>0.43459000000000003</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43" t="s">
        <v>169</v>
      </c>
      <c r="C68" s="43" t="s">
        <v>170</v>
      </c>
      <c r="D68" s="45"/>
      <c r="E68" s="15" t="s">
        <v>388</v>
      </c>
      <c r="F68" s="15" t="s">
        <v>388</v>
      </c>
      <c r="G68" s="15" t="s">
        <v>388</v>
      </c>
      <c r="H68" s="15" t="s">
        <v>388</v>
      </c>
      <c r="I68" s="93">
        <v>9.1980000000000013E-3</v>
      </c>
      <c r="J68" s="93">
        <v>1.2264000000000001E-2</v>
      </c>
      <c r="K68" s="93">
        <v>1.533E-2</v>
      </c>
      <c r="L68" s="93">
        <v>1.6556399999999999E-4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43" t="s">
        <v>175</v>
      </c>
      <c r="C70" s="43" t="s">
        <v>444</v>
      </c>
      <c r="D70" s="45"/>
      <c r="E70" s="93">
        <v>0.13225000000000001</v>
      </c>
      <c r="F70" s="93">
        <v>2.3220724000000001</v>
      </c>
      <c r="G70" s="93">
        <v>2.1960052941153001</v>
      </c>
      <c r="H70" s="93">
        <v>0.40318999999999994</v>
      </c>
      <c r="I70" s="93">
        <v>0.23493732746263998</v>
      </c>
      <c r="J70" s="93">
        <v>0.3430441151472034</v>
      </c>
      <c r="K70" s="93">
        <v>0.39514486851999991</v>
      </c>
      <c r="L70" s="93">
        <v>4.2288718943275204E-3</v>
      </c>
      <c r="M70" s="15" t="s">
        <v>388</v>
      </c>
      <c r="N70" s="93">
        <v>1E-3</v>
      </c>
      <c r="O70" s="15" t="s">
        <v>388</v>
      </c>
      <c r="P70" s="93">
        <v>6.8900000000000003E-2</v>
      </c>
      <c r="Q70" s="15" t="s">
        <v>388</v>
      </c>
      <c r="R70" s="15" t="s">
        <v>388</v>
      </c>
      <c r="S70" s="93">
        <v>6.0000000000000001E-3</v>
      </c>
      <c r="T70" s="93">
        <v>6.2399999999999997E-2</v>
      </c>
      <c r="U70" s="15" t="s">
        <v>388</v>
      </c>
      <c r="V70" s="93">
        <v>0.25</v>
      </c>
      <c r="W70" s="93">
        <v>0.15</v>
      </c>
      <c r="X70" s="15" t="s">
        <v>388</v>
      </c>
      <c r="Y70" s="15" t="s">
        <v>388</v>
      </c>
      <c r="Z70" s="15" t="s">
        <v>388</v>
      </c>
      <c r="AA70" s="15" t="s">
        <v>388</v>
      </c>
      <c r="AB70" s="15" t="s">
        <v>388</v>
      </c>
      <c r="AC70" s="93">
        <v>8.93</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43" t="s">
        <v>176</v>
      </c>
      <c r="C71" s="43" t="s">
        <v>177</v>
      </c>
      <c r="D71" s="45"/>
      <c r="E71" s="15" t="s">
        <v>388</v>
      </c>
      <c r="F71" s="93">
        <v>0.10924010000000001</v>
      </c>
      <c r="G71" s="15" t="s">
        <v>388</v>
      </c>
      <c r="H71" s="15" t="s">
        <v>388</v>
      </c>
      <c r="I71" s="93">
        <v>1.3164943999999994E-3</v>
      </c>
      <c r="J71" s="93">
        <v>1.0403955199999995E-2</v>
      </c>
      <c r="K71" s="93">
        <v>3.2452360000000041E-2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43" t="s">
        <v>178</v>
      </c>
      <c r="C72" s="43" t="s">
        <v>179</v>
      </c>
      <c r="D72" s="45"/>
      <c r="E72" s="15" t="s">
        <v>389</v>
      </c>
      <c r="F72" s="93">
        <v>0.17416499999999996</v>
      </c>
      <c r="G72" s="93">
        <v>0.66055999999999993</v>
      </c>
      <c r="H72" s="93">
        <v>2.1000000000000001E-4</v>
      </c>
      <c r="I72" s="93">
        <v>0.17434100000000002</v>
      </c>
      <c r="J72" s="93">
        <v>0.18922557142857144</v>
      </c>
      <c r="K72" s="93">
        <v>0.22901999999999997</v>
      </c>
      <c r="L72" s="93">
        <v>6.6700799999999997E-4</v>
      </c>
      <c r="M72" s="93">
        <v>0.51039999999999996</v>
      </c>
      <c r="N72" s="93">
        <v>0.26173000000000002</v>
      </c>
      <c r="O72" s="93">
        <v>2.164E-2</v>
      </c>
      <c r="P72" s="93">
        <v>0.12132000000000001</v>
      </c>
      <c r="Q72" s="93">
        <v>0.11798999999999998</v>
      </c>
      <c r="R72" s="93">
        <v>4.0388000000000002</v>
      </c>
      <c r="S72" s="93">
        <v>0.7895899999999999</v>
      </c>
      <c r="T72" s="93">
        <v>1.03573</v>
      </c>
      <c r="U72" s="15" t="s">
        <v>387</v>
      </c>
      <c r="V72" s="93">
        <v>2.7714700000000003</v>
      </c>
      <c r="W72" s="93">
        <v>0.54</v>
      </c>
      <c r="X72" s="93">
        <v>3.6965305749999994E-3</v>
      </c>
      <c r="Y72" s="93">
        <v>2.9415305749999998E-3</v>
      </c>
      <c r="Z72" s="93">
        <v>2.9085305749999998E-3</v>
      </c>
      <c r="AA72" s="93">
        <v>2.8765305749999998E-3</v>
      </c>
      <c r="AB72" s="93">
        <v>1.2423122299999999E-2</v>
      </c>
      <c r="AC72" s="93">
        <v>1.4624E-2</v>
      </c>
      <c r="AD72" s="93">
        <v>13.852695000000001</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43" t="s">
        <v>181</v>
      </c>
      <c r="C73" s="43" t="s">
        <v>182</v>
      </c>
      <c r="D73" s="45"/>
      <c r="E73" s="15" t="s">
        <v>388</v>
      </c>
      <c r="F73" s="93">
        <v>1.423E-3</v>
      </c>
      <c r="G73" s="93">
        <v>8.7000000000000011E-4</v>
      </c>
      <c r="H73" s="15" t="s">
        <v>388</v>
      </c>
      <c r="I73" s="93">
        <v>5.7000000000000002E-2</v>
      </c>
      <c r="J73" s="93">
        <v>8.0750000000000002E-2</v>
      </c>
      <c r="K73" s="93">
        <v>9.5000000000000001E-2</v>
      </c>
      <c r="L73" s="93">
        <v>7.7900000000000009E-3</v>
      </c>
      <c r="M73" s="15" t="s">
        <v>388</v>
      </c>
      <c r="N73" s="93">
        <v>1.3000000000000001E-2</v>
      </c>
      <c r="O73" s="93">
        <v>3.1000000000000003E-3</v>
      </c>
      <c r="P73" s="93">
        <v>6.0000000000000006E-4</v>
      </c>
      <c r="Q73" s="93">
        <v>6.9999999999999999E-4</v>
      </c>
      <c r="R73" s="93">
        <v>0.371</v>
      </c>
      <c r="S73" s="93">
        <v>7.0000000000000007E-2</v>
      </c>
      <c r="T73" s="93">
        <v>8.8999999999999996E-2</v>
      </c>
      <c r="U73" s="15" t="s">
        <v>387</v>
      </c>
      <c r="V73" s="93">
        <v>0.65500000000000003</v>
      </c>
      <c r="W73" s="15" t="s">
        <v>388</v>
      </c>
      <c r="X73" s="93">
        <v>1.3333333333333337E-4</v>
      </c>
      <c r="Y73" s="93">
        <v>1.3333333333333337E-4</v>
      </c>
      <c r="Z73" s="15" t="s">
        <v>388</v>
      </c>
      <c r="AA73" s="93">
        <v>1.3333333333333337E-4</v>
      </c>
      <c r="AB73" s="93">
        <v>4.0000000000000007E-4</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43" t="s">
        <v>184</v>
      </c>
      <c r="C74" s="43" t="s">
        <v>185</v>
      </c>
      <c r="D74" s="45"/>
      <c r="E74" s="15" t="s">
        <v>388</v>
      </c>
      <c r="F74" s="15" t="s">
        <v>389</v>
      </c>
      <c r="G74" s="15" t="s">
        <v>388</v>
      </c>
      <c r="H74" s="15" t="s">
        <v>388</v>
      </c>
      <c r="I74" s="93">
        <v>1.9250000000000004E-5</v>
      </c>
      <c r="J74" s="93">
        <v>4.8999999999999998E-5</v>
      </c>
      <c r="K74" s="93">
        <v>7.0000000000000007E-5</v>
      </c>
      <c r="L74" s="93">
        <v>4.4275000000000002E-7</v>
      </c>
      <c r="M74" s="15" t="s">
        <v>388</v>
      </c>
      <c r="N74" s="93">
        <v>6.5000000000000008E-4</v>
      </c>
      <c r="O74" s="93">
        <v>3.0000000000000004E-5</v>
      </c>
      <c r="P74" s="15" t="s">
        <v>388</v>
      </c>
      <c r="Q74" s="93">
        <v>3.2000000000000003E-4</v>
      </c>
      <c r="R74" s="15" t="s">
        <v>388</v>
      </c>
      <c r="S74" s="15" t="s">
        <v>388</v>
      </c>
      <c r="T74" s="15" t="s">
        <v>388</v>
      </c>
      <c r="U74" s="15" t="s">
        <v>388</v>
      </c>
      <c r="V74" s="93">
        <v>3.4280000000000005E-2</v>
      </c>
      <c r="W74" s="93">
        <v>3.0000000000000001E-3</v>
      </c>
      <c r="X74" s="15" t="s">
        <v>388</v>
      </c>
      <c r="Y74" s="15" t="s">
        <v>388</v>
      </c>
      <c r="Z74" s="15" t="s">
        <v>388</v>
      </c>
      <c r="AA74" s="15" t="s">
        <v>388</v>
      </c>
      <c r="AB74" s="15" t="s">
        <v>388</v>
      </c>
      <c r="AC74" s="93">
        <v>2.796885E-2</v>
      </c>
      <c r="AD74" s="93">
        <v>7.393157932500001E-2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43" t="s">
        <v>193</v>
      </c>
      <c r="C77" s="43" t="s">
        <v>194</v>
      </c>
      <c r="D77" s="45"/>
      <c r="E77" s="15" t="s">
        <v>388</v>
      </c>
      <c r="F77" s="15" t="s">
        <v>388</v>
      </c>
      <c r="G77" s="15" t="s">
        <v>388</v>
      </c>
      <c r="H77" s="15" t="s">
        <v>388</v>
      </c>
      <c r="I77" s="93">
        <v>4.7989749584396085E-4</v>
      </c>
      <c r="J77" s="93">
        <v>2.4371416699507232E-3</v>
      </c>
      <c r="K77" s="93">
        <v>8.9394383699999986E-3</v>
      </c>
      <c r="L77" s="15" t="s">
        <v>388</v>
      </c>
      <c r="M77" s="15" t="s">
        <v>388</v>
      </c>
      <c r="N77" s="93">
        <v>3.9700000000000004E-3</v>
      </c>
      <c r="O77" s="93">
        <v>2.4239999999999998E-2</v>
      </c>
      <c r="P77" s="93">
        <v>8.5999999999999998E-4</v>
      </c>
      <c r="Q77" s="93">
        <v>6.2599999999999999E-3</v>
      </c>
      <c r="R77" s="15" t="s">
        <v>388</v>
      </c>
      <c r="S77" s="93">
        <v>6.8540000000000004E-2</v>
      </c>
      <c r="T77" s="15" t="s">
        <v>388</v>
      </c>
      <c r="U77" s="15" t="s">
        <v>388</v>
      </c>
      <c r="V77" s="93">
        <v>5.0055699999999996</v>
      </c>
      <c r="W77" s="93">
        <v>6.6737984178986257E-2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43" t="s">
        <v>196</v>
      </c>
      <c r="C78" s="43" t="s">
        <v>197</v>
      </c>
      <c r="D78" s="45"/>
      <c r="E78" s="15" t="s">
        <v>388</v>
      </c>
      <c r="F78" s="93">
        <v>8.5100000000000002E-3</v>
      </c>
      <c r="G78" s="93">
        <v>0.10851333333333334</v>
      </c>
      <c r="H78" s="15" t="s">
        <v>388</v>
      </c>
      <c r="I78" s="93">
        <v>4.1052083333333332E-4</v>
      </c>
      <c r="J78" s="93">
        <v>5.0156249999999995E-4</v>
      </c>
      <c r="K78" s="93">
        <v>7.9666666666666666E-4</v>
      </c>
      <c r="L78" s="93">
        <v>6.5000000000000013E-8</v>
      </c>
      <c r="M78" s="93">
        <v>5.7999999999999996E-3</v>
      </c>
      <c r="N78" s="93">
        <v>2E-3</v>
      </c>
      <c r="O78" s="93">
        <v>5.9999999999999995E-4</v>
      </c>
      <c r="P78" s="93">
        <v>3.2202408624031859E-6</v>
      </c>
      <c r="Q78" s="93">
        <v>6.1180747363443415E-2</v>
      </c>
      <c r="R78" s="93">
        <v>4.3918918918918926E-4</v>
      </c>
      <c r="S78" s="93">
        <v>2.1000000000000003E-3</v>
      </c>
      <c r="T78" s="93">
        <v>3.1E-4</v>
      </c>
      <c r="U78" s="93">
        <v>0.12090000000000001</v>
      </c>
      <c r="V78" s="93">
        <v>4.0000000000000001E-3</v>
      </c>
      <c r="W78" s="93">
        <v>0.2078585154</v>
      </c>
      <c r="X78" s="15" t="s">
        <v>388</v>
      </c>
      <c r="Y78" s="15" t="s">
        <v>388</v>
      </c>
      <c r="Z78" s="15" t="s">
        <v>388</v>
      </c>
      <c r="AA78" s="15" t="s">
        <v>388</v>
      </c>
      <c r="AB78" s="15" t="s">
        <v>388</v>
      </c>
      <c r="AC78" s="93">
        <v>6.0129382555000008</v>
      </c>
      <c r="AD78" s="93">
        <v>2.5975E-4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43" t="s">
        <v>199</v>
      </c>
      <c r="C79" s="43" t="s">
        <v>200</v>
      </c>
      <c r="D79" s="45"/>
      <c r="E79" s="15" t="s">
        <v>388</v>
      </c>
      <c r="F79" s="93">
        <v>4.5999999999999999E-2</v>
      </c>
      <c r="G79" s="93">
        <v>5.6470588229999997E-4</v>
      </c>
      <c r="H79" s="93">
        <v>7.0000000000000007E-2</v>
      </c>
      <c r="I79" s="15" t="s">
        <v>389</v>
      </c>
      <c r="J79" s="15" t="s">
        <v>389</v>
      </c>
      <c r="K79" s="15" t="s">
        <v>389</v>
      </c>
      <c r="L79" s="15" t="s">
        <v>388</v>
      </c>
      <c r="M79" s="15" t="s">
        <v>388</v>
      </c>
      <c r="N79" s="15" t="s">
        <v>388</v>
      </c>
      <c r="O79" s="15" t="s">
        <v>388</v>
      </c>
      <c r="P79" s="15" t="s">
        <v>388</v>
      </c>
      <c r="Q79" s="15" t="s">
        <v>388</v>
      </c>
      <c r="R79" s="15" t="s">
        <v>388</v>
      </c>
      <c r="S79" s="15" t="s">
        <v>388</v>
      </c>
      <c r="T79" s="93">
        <v>1.6919999999999999</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43" t="s">
        <v>202</v>
      </c>
      <c r="C80" s="43" t="s">
        <v>203</v>
      </c>
      <c r="D80" s="45"/>
      <c r="E80" s="15" t="s">
        <v>388</v>
      </c>
      <c r="F80" s="93">
        <v>1.1638380000000002E-2</v>
      </c>
      <c r="G80" s="93">
        <v>1.0000000000000001E-5</v>
      </c>
      <c r="H80" s="93">
        <v>4.0000000000000003E-5</v>
      </c>
      <c r="I80" s="93">
        <v>6.1766000000000017E-3</v>
      </c>
      <c r="J80" s="93">
        <v>7.4035999999999998E-3</v>
      </c>
      <c r="K80" s="93">
        <v>1.227E-2</v>
      </c>
      <c r="L80" s="15" t="s">
        <v>388</v>
      </c>
      <c r="M80" s="15" t="s">
        <v>388</v>
      </c>
      <c r="N80" s="93">
        <v>0.44469000000000009</v>
      </c>
      <c r="O80" s="93">
        <v>1.8800000000000002E-3</v>
      </c>
      <c r="P80" s="93">
        <v>8.0000000000000004E-4</v>
      </c>
      <c r="Q80" s="93">
        <v>0.18211000000000002</v>
      </c>
      <c r="R80" s="93">
        <v>4.1070000000000002E-2</v>
      </c>
      <c r="S80" s="93">
        <v>0.34366999999999998</v>
      </c>
      <c r="T80" s="93">
        <v>5.4539999999999998E-2</v>
      </c>
      <c r="U80" s="93">
        <v>2E-3</v>
      </c>
      <c r="V80" s="93">
        <v>0.39199000000000001</v>
      </c>
      <c r="W80" s="15" t="s">
        <v>388</v>
      </c>
      <c r="X80" s="15" t="s">
        <v>388</v>
      </c>
      <c r="Y80" s="15" t="s">
        <v>388</v>
      </c>
      <c r="Z80" s="15" t="s">
        <v>388</v>
      </c>
      <c r="AA80" s="15" t="s">
        <v>388</v>
      </c>
      <c r="AB80" s="15" t="s">
        <v>388</v>
      </c>
      <c r="AC80" s="15" t="s">
        <v>388</v>
      </c>
      <c r="AD80" s="93">
        <v>2.1877749789243003E-2</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43" t="s">
        <v>204</v>
      </c>
      <c r="C81" s="43" t="s">
        <v>205</v>
      </c>
      <c r="D81" s="45"/>
      <c r="E81" s="15" t="s">
        <v>388</v>
      </c>
      <c r="F81" s="15" t="s">
        <v>388</v>
      </c>
      <c r="G81" s="15" t="s">
        <v>388</v>
      </c>
      <c r="H81" s="15" t="s">
        <v>388</v>
      </c>
      <c r="I81" s="93">
        <v>6.8569715200000013E-4</v>
      </c>
      <c r="J81" s="93">
        <v>6.8569715200000004E-3</v>
      </c>
      <c r="K81" s="93">
        <v>1.3713943040000001E-2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3428.48576</v>
      </c>
      <c r="AL81" s="38" t="s">
        <v>409</v>
      </c>
    </row>
    <row r="82" spans="1:38" s="2" customFormat="1" ht="26.25" customHeight="1" thickBot="1" x14ac:dyDescent="0.25">
      <c r="A82" s="43" t="s">
        <v>206</v>
      </c>
      <c r="B82" s="43" t="s">
        <v>207</v>
      </c>
      <c r="C82" s="43" t="s">
        <v>208</v>
      </c>
      <c r="D82" s="45"/>
      <c r="E82" s="15" t="s">
        <v>388</v>
      </c>
      <c r="F82" s="93">
        <v>6.1432002399778227</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43" t="s">
        <v>209</v>
      </c>
      <c r="C83" s="43" t="s">
        <v>210</v>
      </c>
      <c r="D83" s="45"/>
      <c r="E83" s="15" t="s">
        <v>388</v>
      </c>
      <c r="F83" s="93">
        <v>0.33715240000000002</v>
      </c>
      <c r="G83" s="15" t="s">
        <v>388</v>
      </c>
      <c r="H83" s="15" t="s">
        <v>388</v>
      </c>
      <c r="I83" s="93">
        <v>5.8796638999999998E-2</v>
      </c>
      <c r="J83" s="93">
        <v>6.4141788000000005E-2</v>
      </c>
      <c r="K83" s="93">
        <v>8.5522384000000007E-2</v>
      </c>
      <c r="L83" s="93">
        <v>3.3514084230000002E-3</v>
      </c>
      <c r="M83" s="15" t="s">
        <v>388</v>
      </c>
      <c r="N83" s="15" t="s">
        <v>388</v>
      </c>
      <c r="O83" s="15" t="s">
        <v>388</v>
      </c>
      <c r="P83" s="15" t="s">
        <v>388</v>
      </c>
      <c r="Q83" s="15" t="s">
        <v>388</v>
      </c>
      <c r="R83" s="15" t="s">
        <v>388</v>
      </c>
      <c r="S83" s="15" t="s">
        <v>388</v>
      </c>
      <c r="T83" s="15" t="s">
        <v>388</v>
      </c>
      <c r="U83" s="15" t="s">
        <v>388</v>
      </c>
      <c r="V83" s="15" t="s">
        <v>388</v>
      </c>
      <c r="W83" s="93">
        <v>1.0690298000000001E-2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43" t="s">
        <v>211</v>
      </c>
      <c r="C84" s="43" t="s">
        <v>212</v>
      </c>
      <c r="D84" s="45"/>
      <c r="E84" s="15" t="s">
        <v>388</v>
      </c>
      <c r="F84" s="93">
        <v>0.19714240000000002</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43" t="s">
        <v>213</v>
      </c>
      <c r="C85" s="43" t="s">
        <v>410</v>
      </c>
      <c r="D85" s="45"/>
      <c r="E85" s="15" t="s">
        <v>388</v>
      </c>
      <c r="F85" s="93">
        <v>6.7715029100000006</v>
      </c>
      <c r="G85" s="15" t="s">
        <v>388</v>
      </c>
      <c r="H85" s="15" t="s">
        <v>388</v>
      </c>
      <c r="I85" s="93">
        <v>3.82E-3</v>
      </c>
      <c r="J85" s="93">
        <v>6.1120000000000002E-3</v>
      </c>
      <c r="K85" s="93">
        <v>7.6400000000000001E-3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43" t="s">
        <v>215</v>
      </c>
      <c r="C86" s="43" t="s">
        <v>216</v>
      </c>
      <c r="D86" s="45"/>
      <c r="E86" s="15" t="s">
        <v>388</v>
      </c>
      <c r="F86" s="93">
        <v>0.43832889999999997</v>
      </c>
      <c r="G86" s="15" t="s">
        <v>388</v>
      </c>
      <c r="H86" s="93">
        <v>7.6E-3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43" t="s">
        <v>220</v>
      </c>
      <c r="C88" s="43" t="s">
        <v>221</v>
      </c>
      <c r="D88" s="45"/>
      <c r="E88" s="15" t="s">
        <v>388</v>
      </c>
      <c r="F88" s="93">
        <v>1.6464371594996561</v>
      </c>
      <c r="G88" s="93">
        <v>2E-3</v>
      </c>
      <c r="H88" s="93">
        <v>2.0499999999999997E-3</v>
      </c>
      <c r="I88" s="93">
        <v>8.3500000000000002E-4</v>
      </c>
      <c r="J88" s="93">
        <v>1.3360000000000004E-3</v>
      </c>
      <c r="K88" s="93">
        <v>1.6700000000000003E-3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43" t="s">
        <v>222</v>
      </c>
      <c r="C89" s="43" t="s">
        <v>223</v>
      </c>
      <c r="D89" s="45"/>
      <c r="E89" s="15" t="s">
        <v>388</v>
      </c>
      <c r="F89" s="93">
        <v>0.85281338000000029</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43" t="s">
        <v>224</v>
      </c>
      <c r="C90" s="43" t="s">
        <v>225</v>
      </c>
      <c r="D90" s="45"/>
      <c r="E90" s="15" t="s">
        <v>388</v>
      </c>
      <c r="F90" s="93">
        <v>1.53929279</v>
      </c>
      <c r="G90" s="93">
        <v>1.44E-2</v>
      </c>
      <c r="H90" s="93">
        <v>0.14656</v>
      </c>
      <c r="I90" s="93">
        <v>6.5829700000000005E-2</v>
      </c>
      <c r="J90" s="93">
        <v>7.0643199999999989E-2</v>
      </c>
      <c r="K90" s="93">
        <v>7.5430000000000011E-2</v>
      </c>
      <c r="L90" s="93">
        <v>1.8017999999999998E-6</v>
      </c>
      <c r="M90" s="15" t="s">
        <v>388</v>
      </c>
      <c r="N90" s="15" t="s">
        <v>388</v>
      </c>
      <c r="O90" s="15" t="s">
        <v>388</v>
      </c>
      <c r="P90" s="15" t="s">
        <v>388</v>
      </c>
      <c r="Q90" s="15" t="s">
        <v>388</v>
      </c>
      <c r="R90" s="15" t="s">
        <v>388</v>
      </c>
      <c r="S90" s="15" t="s">
        <v>388</v>
      </c>
      <c r="T90" s="15" t="s">
        <v>388</v>
      </c>
      <c r="U90" s="15" t="s">
        <v>388</v>
      </c>
      <c r="V90" s="15" t="s">
        <v>388</v>
      </c>
      <c r="W90" s="15" t="s">
        <v>388</v>
      </c>
      <c r="X90" s="93">
        <v>5.2899000000000002E-3</v>
      </c>
      <c r="Y90" s="93">
        <v>2.6701400000000001E-3</v>
      </c>
      <c r="Z90" s="93">
        <v>2.6701400000000001E-3</v>
      </c>
      <c r="AA90" s="93">
        <v>2.6701400000000001E-3</v>
      </c>
      <c r="AB90" s="93">
        <v>1.3300319999999999E-2</v>
      </c>
      <c r="AC90" s="93">
        <v>1.206218E-3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43" t="s">
        <v>383</v>
      </c>
      <c r="C91" s="43" t="s">
        <v>226</v>
      </c>
      <c r="D91" s="45"/>
      <c r="E91" s="93">
        <v>6.6665079999999998E-3</v>
      </c>
      <c r="F91" s="93">
        <v>2.1252440000000001E-2</v>
      </c>
      <c r="G91" s="93">
        <v>4.5195269999999997E-3</v>
      </c>
      <c r="H91" s="93">
        <v>1.4472917500000002E-2</v>
      </c>
      <c r="I91" s="93">
        <v>9.4238879872079989E-2</v>
      </c>
      <c r="J91" s="93">
        <v>9.4310683477439997E-2</v>
      </c>
      <c r="K91" s="93">
        <v>9.4325514109559985E-2</v>
      </c>
      <c r="L91" s="93">
        <v>4.2372517500000002E-4</v>
      </c>
      <c r="M91" s="93">
        <v>0.202858699</v>
      </c>
      <c r="N91" s="93">
        <v>1.173281088</v>
      </c>
      <c r="O91" s="93">
        <v>2.1047097359999999E-2</v>
      </c>
      <c r="P91" s="93">
        <v>8.5302323999999997E-5</v>
      </c>
      <c r="Q91" s="93">
        <v>1.9903875600000001E-3</v>
      </c>
      <c r="R91" s="93">
        <v>2.3345899199999999E-2</v>
      </c>
      <c r="S91" s="93">
        <v>0.68329243799999995</v>
      </c>
      <c r="T91" s="93">
        <v>5.4312075000000001E-2</v>
      </c>
      <c r="U91" s="15" t="s">
        <v>387</v>
      </c>
      <c r="V91" s="93">
        <v>0.398514435</v>
      </c>
      <c r="W91" s="93">
        <v>3.4874500000000002E-4</v>
      </c>
      <c r="X91" s="93">
        <v>3.8710694999999996E-4</v>
      </c>
      <c r="Y91" s="93">
        <v>1.5693524999999998E-4</v>
      </c>
      <c r="Z91" s="93">
        <v>1.5693524999999998E-4</v>
      </c>
      <c r="AA91" s="93">
        <v>1.5693524999999998E-4</v>
      </c>
      <c r="AB91" s="93">
        <v>8.5791269999999998E-4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43" t="s">
        <v>227</v>
      </c>
      <c r="C92" s="43" t="s">
        <v>228</v>
      </c>
      <c r="D92" s="45"/>
      <c r="E92" s="15" t="s">
        <v>388</v>
      </c>
      <c r="F92" s="93">
        <v>1.5545607764260003</v>
      </c>
      <c r="G92" s="93">
        <v>1.1086500000000001</v>
      </c>
      <c r="H92" s="93">
        <v>4.2020975000000002E-2</v>
      </c>
      <c r="I92" s="93">
        <v>0.27029489274686325</v>
      </c>
      <c r="J92" s="93">
        <v>0.35981467745559281</v>
      </c>
      <c r="K92" s="93">
        <v>0.45301740481499997</v>
      </c>
      <c r="L92" s="93">
        <v>9.4517434114184465E-3</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43" t="s">
        <v>230</v>
      </c>
      <c r="C93" s="43" t="s">
        <v>411</v>
      </c>
      <c r="D93" s="45"/>
      <c r="E93" s="15" t="s">
        <v>388</v>
      </c>
      <c r="F93" s="93">
        <v>1.70715529</v>
      </c>
      <c r="G93" s="15" t="s">
        <v>388</v>
      </c>
      <c r="H93" s="15" t="s">
        <v>388</v>
      </c>
      <c r="I93" s="93">
        <v>0.38748725655999994</v>
      </c>
      <c r="J93" s="93">
        <v>0.40617278685999997</v>
      </c>
      <c r="K93" s="93">
        <v>0.41753990099999994</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43" t="s">
        <v>233</v>
      </c>
      <c r="C95" s="43" t="s">
        <v>234</v>
      </c>
      <c r="D95" s="45"/>
      <c r="E95" s="93" t="s">
        <v>388</v>
      </c>
      <c r="F95" s="93">
        <v>1.2027459799999998</v>
      </c>
      <c r="G95" s="93" t="s">
        <v>388</v>
      </c>
      <c r="H95" s="15" t="s">
        <v>388</v>
      </c>
      <c r="I95" s="93">
        <v>1.1325174375493915E-3</v>
      </c>
      <c r="J95" s="93">
        <v>2.627039913230933E-2</v>
      </c>
      <c r="K95" s="93">
        <v>0.12985103992500005</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15" t="s">
        <v>388</v>
      </c>
      <c r="AK95" s="15" t="s">
        <v>388</v>
      </c>
      <c r="AL95" s="38" t="s">
        <v>407</v>
      </c>
    </row>
    <row r="96" spans="1:38" s="2" customFormat="1" ht="26.25" customHeight="1" thickBot="1" x14ac:dyDescent="0.25">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25">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43" t="s">
        <v>239</v>
      </c>
      <c r="C98" s="43" t="s">
        <v>240</v>
      </c>
      <c r="D98" s="45"/>
      <c r="E98" s="93" t="s">
        <v>388</v>
      </c>
      <c r="F98" s="93">
        <v>3.8119600000000001E-3</v>
      </c>
      <c r="G98" s="93">
        <v>1E-4</v>
      </c>
      <c r="H98" s="93">
        <v>1.73E-3</v>
      </c>
      <c r="I98" s="93">
        <v>7.0752000000000011E-3</v>
      </c>
      <c r="J98" s="93">
        <v>1.1054999999999999E-2</v>
      </c>
      <c r="K98" s="93">
        <v>1.4739999999999998E-2</v>
      </c>
      <c r="L98" s="93" t="s">
        <v>388</v>
      </c>
      <c r="M98" s="93" t="s">
        <v>388</v>
      </c>
      <c r="N98" s="93" t="s">
        <v>388</v>
      </c>
      <c r="O98" s="93" t="s">
        <v>388</v>
      </c>
      <c r="P98" s="93" t="s">
        <v>388</v>
      </c>
      <c r="Q98" s="93" t="s">
        <v>388</v>
      </c>
      <c r="R98" s="93" t="s">
        <v>388</v>
      </c>
      <c r="S98" s="93" t="s">
        <v>388</v>
      </c>
      <c r="T98" s="93" t="s">
        <v>388</v>
      </c>
      <c r="U98" s="15" t="s">
        <v>388</v>
      </c>
      <c r="V98" s="93" t="s">
        <v>388</v>
      </c>
      <c r="W98" s="93">
        <v>3.5864880000000001E-3</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43" t="s">
        <v>242</v>
      </c>
      <c r="C99" s="43" t="s">
        <v>412</v>
      </c>
      <c r="D99" s="45"/>
      <c r="E99" s="93">
        <v>5.2707269250000001E-2</v>
      </c>
      <c r="F99" s="93">
        <v>6.4486291279999994</v>
      </c>
      <c r="G99" s="93" t="s">
        <v>388</v>
      </c>
      <c r="H99" s="93">
        <v>5.8017515569999993</v>
      </c>
      <c r="I99" s="93">
        <v>6.7513642000000013E-2</v>
      </c>
      <c r="J99" s="93">
        <v>0.10374047430000001</v>
      </c>
      <c r="K99" s="93">
        <v>0.2272410389</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285.14699999999999</v>
      </c>
      <c r="AL99" s="38" t="s">
        <v>243</v>
      </c>
    </row>
    <row r="100" spans="1:38" s="2" customFormat="1" ht="26.25" customHeight="1" thickBot="1" x14ac:dyDescent="0.25">
      <c r="A100" s="43" t="s">
        <v>241</v>
      </c>
      <c r="B100" s="43" t="s">
        <v>244</v>
      </c>
      <c r="C100" s="43" t="s">
        <v>413</v>
      </c>
      <c r="D100" s="45"/>
      <c r="E100" s="93">
        <v>0.15705639432000001</v>
      </c>
      <c r="F100" s="93">
        <v>3.9499355055000001</v>
      </c>
      <c r="G100" s="93" t="s">
        <v>388</v>
      </c>
      <c r="H100" s="93">
        <v>5.3370938894000002</v>
      </c>
      <c r="I100" s="93">
        <v>5.2297423554000008E-2</v>
      </c>
      <c r="J100" s="93">
        <v>8.0439365315000011E-2</v>
      </c>
      <c r="K100" s="93">
        <v>0.17385550273</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629.57000000000005</v>
      </c>
      <c r="AL100" s="38" t="s">
        <v>243</v>
      </c>
    </row>
    <row r="101" spans="1:38" s="2" customFormat="1" ht="26.25" customHeight="1" thickBot="1" x14ac:dyDescent="0.25">
      <c r="A101" s="43" t="s">
        <v>241</v>
      </c>
      <c r="B101" s="43" t="s">
        <v>245</v>
      </c>
      <c r="C101" s="43" t="s">
        <v>246</v>
      </c>
      <c r="D101" s="45"/>
      <c r="E101" s="93">
        <v>8.3784078689999996E-3</v>
      </c>
      <c r="F101" s="93">
        <v>0.16907814640000002</v>
      </c>
      <c r="G101" s="93" t="s">
        <v>388</v>
      </c>
      <c r="H101" s="93">
        <v>0.1377569843</v>
      </c>
      <c r="I101" s="93">
        <v>1.523299457E-3</v>
      </c>
      <c r="J101" s="93">
        <v>4.569898371E-3</v>
      </c>
      <c r="K101" s="93">
        <v>1.06630962E-2</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155.238</v>
      </c>
      <c r="AL101" s="38" t="s">
        <v>243</v>
      </c>
    </row>
    <row r="102" spans="1:38" s="2" customFormat="1" ht="26.25" customHeight="1" thickBot="1" x14ac:dyDescent="0.25">
      <c r="A102" s="43" t="s">
        <v>241</v>
      </c>
      <c r="B102" s="43" t="s">
        <v>247</v>
      </c>
      <c r="C102" s="43" t="s">
        <v>414</v>
      </c>
      <c r="D102" s="45"/>
      <c r="E102" s="93">
        <v>9.3244877049999987E-3</v>
      </c>
      <c r="F102" s="93">
        <v>0.30860084621</v>
      </c>
      <c r="G102" s="93" t="s">
        <v>388</v>
      </c>
      <c r="H102" s="93">
        <v>3.3260763846999999</v>
      </c>
      <c r="I102" s="93">
        <v>2.5232269499999996E-3</v>
      </c>
      <c r="J102" s="93">
        <v>5.4908352399999999E-2</v>
      </c>
      <c r="K102" s="93">
        <v>0.35042730582999998</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893.7</v>
      </c>
      <c r="AL102" s="38" t="s">
        <v>243</v>
      </c>
    </row>
    <row r="103" spans="1:38" s="2" customFormat="1" ht="26.25" customHeight="1" thickBot="1" x14ac:dyDescent="0.25">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43" t="s">
        <v>250</v>
      </c>
      <c r="C104" s="43" t="s">
        <v>251</v>
      </c>
      <c r="D104" s="45"/>
      <c r="E104" s="93">
        <v>3.5102635500000004E-4</v>
      </c>
      <c r="F104" s="93">
        <v>3.8424161140000004E-3</v>
      </c>
      <c r="G104" s="93" t="s">
        <v>388</v>
      </c>
      <c r="H104" s="93">
        <v>5.7713779020000001E-3</v>
      </c>
      <c r="I104" s="93">
        <v>4.4608403E-5</v>
      </c>
      <c r="J104" s="93">
        <v>1.3382521000000001E-4</v>
      </c>
      <c r="K104" s="93">
        <v>3.1225882400000001E-4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4.5460000000000003</v>
      </c>
      <c r="AL104" s="38" t="s">
        <v>243</v>
      </c>
    </row>
    <row r="105" spans="1:38" s="2" customFormat="1" ht="26.25" customHeight="1" thickBot="1" x14ac:dyDescent="0.25">
      <c r="A105" s="43" t="s">
        <v>241</v>
      </c>
      <c r="B105" s="43" t="s">
        <v>252</v>
      </c>
      <c r="C105" s="43" t="s">
        <v>253</v>
      </c>
      <c r="D105" s="45"/>
      <c r="E105" s="93">
        <v>3.0683011864999998E-2</v>
      </c>
      <c r="F105" s="93">
        <v>0.24750383581600002</v>
      </c>
      <c r="G105" s="93" t="s">
        <v>388</v>
      </c>
      <c r="H105" s="93">
        <v>0.68924010517000001</v>
      </c>
      <c r="I105" s="93">
        <v>6.2181621689999999E-3</v>
      </c>
      <c r="J105" s="93">
        <v>9.7713976950000014E-3</v>
      </c>
      <c r="K105" s="93">
        <v>2.1319413155000001E-2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74.2</v>
      </c>
      <c r="AL105" s="38" t="s">
        <v>243</v>
      </c>
    </row>
    <row r="106" spans="1:38" s="2" customFormat="1" ht="26.25" customHeight="1" thickBot="1" x14ac:dyDescent="0.25">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93" t="s">
        <v>415</v>
      </c>
      <c r="AI106" s="93" t="s">
        <v>415</v>
      </c>
      <c r="AJ106" s="15" t="s">
        <v>415</v>
      </c>
      <c r="AK106" s="15" t="s">
        <v>415</v>
      </c>
      <c r="AL106" s="38" t="s">
        <v>415</v>
      </c>
    </row>
    <row r="107" spans="1:38" s="2" customFormat="1" ht="26.25" customHeight="1" thickBot="1" x14ac:dyDescent="0.25">
      <c r="A107" s="43" t="s">
        <v>241</v>
      </c>
      <c r="B107" s="43" t="s">
        <v>256</v>
      </c>
      <c r="C107" s="43" t="s">
        <v>416</v>
      </c>
      <c r="D107" s="45"/>
      <c r="E107" s="93">
        <v>4.0749681528999999E-2</v>
      </c>
      <c r="F107" s="93">
        <v>0.2073574389</v>
      </c>
      <c r="G107" s="93" t="s">
        <v>388</v>
      </c>
      <c r="H107" s="93">
        <v>0.37576536796600007</v>
      </c>
      <c r="I107" s="93">
        <v>9.1121512950000007E-3</v>
      </c>
      <c r="J107" s="93">
        <v>0.1214953506</v>
      </c>
      <c r="K107" s="93">
        <v>0.57710291540000003</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3594.5369999999998</v>
      </c>
      <c r="AL107" s="38" t="s">
        <v>243</v>
      </c>
    </row>
    <row r="108" spans="1:38" s="2" customFormat="1" ht="26.25" customHeight="1" thickBot="1" x14ac:dyDescent="0.25">
      <c r="A108" s="43" t="s">
        <v>241</v>
      </c>
      <c r="B108" s="43" t="s">
        <v>257</v>
      </c>
      <c r="C108" s="43" t="s">
        <v>417</v>
      </c>
      <c r="D108" s="45"/>
      <c r="E108" s="93">
        <v>8.3357138469999995E-2</v>
      </c>
      <c r="F108" s="93">
        <v>0.73130498375999997</v>
      </c>
      <c r="G108" s="93" t="s">
        <v>388</v>
      </c>
      <c r="H108" s="93">
        <v>0.57749020244000004</v>
      </c>
      <c r="I108" s="93">
        <v>8.375515E-3</v>
      </c>
      <c r="J108" s="93">
        <v>8.375515E-2</v>
      </c>
      <c r="K108" s="93">
        <v>0.1675103</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7827.34</v>
      </c>
      <c r="AL108" s="38" t="s">
        <v>243</v>
      </c>
    </row>
    <row r="109" spans="1:38" s="2" customFormat="1" ht="26.25" customHeight="1" thickBot="1" x14ac:dyDescent="0.25">
      <c r="A109" s="43" t="s">
        <v>241</v>
      </c>
      <c r="B109" s="43" t="s">
        <v>258</v>
      </c>
      <c r="C109" s="43" t="s">
        <v>418</v>
      </c>
      <c r="D109" s="45"/>
      <c r="E109" s="93">
        <v>7.3019435860000002E-3</v>
      </c>
      <c r="F109" s="93">
        <v>2.734754797E-2</v>
      </c>
      <c r="G109" s="15" t="s">
        <v>388</v>
      </c>
      <c r="H109" s="93">
        <v>7.2910434969999993E-2</v>
      </c>
      <c r="I109" s="93">
        <v>2.4590599999999999E-3</v>
      </c>
      <c r="J109" s="93">
        <v>1.352483E-2</v>
      </c>
      <c r="K109" s="93">
        <v>1.352483E-2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245.90600000000001</v>
      </c>
      <c r="AL109" s="38" t="s">
        <v>243</v>
      </c>
    </row>
    <row r="110" spans="1:38" s="2" customFormat="1" ht="26.25" customHeight="1" thickBot="1" x14ac:dyDescent="0.25">
      <c r="A110" s="43" t="s">
        <v>241</v>
      </c>
      <c r="B110" s="43" t="s">
        <v>259</v>
      </c>
      <c r="C110" s="43" t="s">
        <v>419</v>
      </c>
      <c r="D110" s="45"/>
      <c r="E110" s="93">
        <v>4.0598363179999994E-3</v>
      </c>
      <c r="F110" s="93">
        <v>2.2252874454E-2</v>
      </c>
      <c r="G110" s="15" t="s">
        <v>388</v>
      </c>
      <c r="H110" s="93">
        <v>3.6855214473000004E-2</v>
      </c>
      <c r="I110" s="93">
        <v>1.1024959000000001E-2</v>
      </c>
      <c r="J110" s="93">
        <v>7.7538087999999991E-2</v>
      </c>
      <c r="K110" s="93">
        <v>8.0406837999999994E-2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685.47400000000005</v>
      </c>
      <c r="AL110" s="38" t="s">
        <v>243</v>
      </c>
    </row>
    <row r="111" spans="1:38" s="2" customFormat="1" ht="26.25" customHeight="1" thickBot="1" x14ac:dyDescent="0.25">
      <c r="A111" s="43" t="s">
        <v>241</v>
      </c>
      <c r="B111" s="43" t="s">
        <v>260</v>
      </c>
      <c r="C111" s="43" t="s">
        <v>420</v>
      </c>
      <c r="D111" s="45"/>
      <c r="E111" s="93">
        <v>8.1465085149999991E-2</v>
      </c>
      <c r="F111" s="93">
        <v>1.4245475865000001</v>
      </c>
      <c r="G111" s="15" t="s">
        <v>388</v>
      </c>
      <c r="H111" s="93">
        <v>3.6931933155000003</v>
      </c>
      <c r="I111" s="93">
        <v>1.8783999999999999E-2</v>
      </c>
      <c r="J111" s="93">
        <v>3.7567999999999997E-2</v>
      </c>
      <c r="K111" s="93">
        <v>8.4528000000000006E-2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4887.1000000000004</v>
      </c>
      <c r="AL111" s="38" t="s">
        <v>243</v>
      </c>
    </row>
    <row r="112" spans="1:38" s="2" customFormat="1" ht="26.25" customHeight="1" thickBot="1" x14ac:dyDescent="0.25">
      <c r="A112" s="43" t="s">
        <v>261</v>
      </c>
      <c r="B112" s="43" t="s">
        <v>262</v>
      </c>
      <c r="C112" s="43" t="s">
        <v>263</v>
      </c>
      <c r="D112" s="45"/>
      <c r="E112" s="93">
        <v>5.74200613</v>
      </c>
      <c r="F112" s="93" t="s">
        <v>388</v>
      </c>
      <c r="G112" s="93" t="s">
        <v>388</v>
      </c>
      <c r="H112" s="93">
        <v>3.3305571880000002</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143.47887489999997</v>
      </c>
      <c r="AL112" s="38" t="s">
        <v>432</v>
      </c>
    </row>
    <row r="113" spans="1:38" s="2" customFormat="1" ht="26.25" customHeight="1" thickBot="1" x14ac:dyDescent="0.25">
      <c r="A113" s="43" t="s">
        <v>261</v>
      </c>
      <c r="B113" s="43" t="s">
        <v>264</v>
      </c>
      <c r="C113" s="43" t="s">
        <v>265</v>
      </c>
      <c r="D113" s="45"/>
      <c r="E113" s="93">
        <v>2.9795133982470001</v>
      </c>
      <c r="F113" s="93">
        <v>2.6575414111209996</v>
      </c>
      <c r="G113" s="15" t="s">
        <v>388</v>
      </c>
      <c r="H113" s="93">
        <v>8.2936855275879999</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43" t="s">
        <v>266</v>
      </c>
      <c r="C114" s="43" t="s">
        <v>421</v>
      </c>
      <c r="D114" s="45"/>
      <c r="E114" s="93">
        <v>8.2624799999999998E-2</v>
      </c>
      <c r="F114" s="93" t="s">
        <v>388</v>
      </c>
      <c r="G114" s="93" t="s">
        <v>388</v>
      </c>
      <c r="H114" s="93">
        <v>5.643568929E-2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2065.62</v>
      </c>
      <c r="AL114" s="38" t="s">
        <v>441</v>
      </c>
    </row>
    <row r="115" spans="1:38" s="2" customFormat="1" ht="26.25" customHeight="1" thickBot="1" x14ac:dyDescent="0.25">
      <c r="A115" s="43" t="s">
        <v>261</v>
      </c>
      <c r="B115" s="43" t="s">
        <v>267</v>
      </c>
      <c r="C115" s="43" t="s">
        <v>268</v>
      </c>
      <c r="D115" s="45"/>
      <c r="E115" s="93">
        <v>0.27011152399999999</v>
      </c>
      <c r="F115" s="93" t="s">
        <v>388</v>
      </c>
      <c r="G115" s="93" t="s">
        <v>388</v>
      </c>
      <c r="H115" s="93">
        <v>0.54022304799999998</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43" t="s">
        <v>269</v>
      </c>
      <c r="C116" s="43" t="s">
        <v>422</v>
      </c>
      <c r="D116" s="45"/>
      <c r="E116" s="93">
        <v>0.53879133202099994</v>
      </c>
      <c r="F116" s="93">
        <v>6.2281163766E-2</v>
      </c>
      <c r="G116" s="15" t="s">
        <v>388</v>
      </c>
      <c r="H116" s="93">
        <v>1.3460236707189999</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25">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25">
      <c r="A119" s="43" t="s">
        <v>261</v>
      </c>
      <c r="B119" s="43" t="s">
        <v>273</v>
      </c>
      <c r="C119" s="43" t="s">
        <v>274</v>
      </c>
      <c r="D119" s="45"/>
      <c r="E119" s="93" t="s">
        <v>388</v>
      </c>
      <c r="F119" s="93" t="s">
        <v>388</v>
      </c>
      <c r="G119" s="93" t="s">
        <v>388</v>
      </c>
      <c r="H119" s="93" t="s">
        <v>388</v>
      </c>
      <c r="I119" s="93">
        <v>0.22160505</v>
      </c>
      <c r="J119" s="93">
        <v>4.0119420000000003</v>
      </c>
      <c r="K119" s="93">
        <v>4.0119420000000003</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1856.9000000000003</v>
      </c>
      <c r="AL119" s="38" t="s">
        <v>442</v>
      </c>
    </row>
    <row r="120" spans="1:38" s="2" customFormat="1" ht="26.25" customHeight="1" thickBot="1" x14ac:dyDescent="0.25">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25">
      <c r="A121" s="43" t="s">
        <v>261</v>
      </c>
      <c r="B121" s="43" t="s">
        <v>277</v>
      </c>
      <c r="C121" s="43" t="s">
        <v>278</v>
      </c>
      <c r="D121" s="45" t="s">
        <v>279</v>
      </c>
      <c r="E121" s="93" t="s">
        <v>388</v>
      </c>
      <c r="F121" s="93">
        <v>0.87457590255899997</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1969.6</v>
      </c>
      <c r="AL121" s="38" t="s">
        <v>443</v>
      </c>
    </row>
    <row r="122" spans="1:38" s="2" customFormat="1" ht="26.25" customHeight="1" thickBot="1" x14ac:dyDescent="0.25">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2.1135500000000002E-2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25">
      <c r="A123" s="43" t="s">
        <v>261</v>
      </c>
      <c r="B123" s="43" t="s">
        <v>282</v>
      </c>
      <c r="C123" s="43" t="s">
        <v>283</v>
      </c>
      <c r="D123" s="45"/>
      <c r="E123" s="93">
        <v>6.7451379009999993E-2</v>
      </c>
      <c r="F123" s="93">
        <v>0.1241070086</v>
      </c>
      <c r="G123" s="93">
        <v>9.8676896949999992E-3</v>
      </c>
      <c r="H123" s="93">
        <v>6.6273487460000002E-2</v>
      </c>
      <c r="I123" s="93">
        <v>0.1688117811</v>
      </c>
      <c r="J123" s="93">
        <v>0.17709596699999999</v>
      </c>
      <c r="K123" s="93">
        <v>0.17985736230000002</v>
      </c>
      <c r="L123" s="93">
        <v>2.0700728560000003E-2</v>
      </c>
      <c r="M123" s="93">
        <v>2.1569936210000002</v>
      </c>
      <c r="N123" s="93">
        <v>1.9896845370000003E-3</v>
      </c>
      <c r="O123" s="93">
        <v>1.7997419760000001E-2</v>
      </c>
      <c r="P123" s="93">
        <v>3.4326318809999997E-3</v>
      </c>
      <c r="Q123" s="93">
        <v>1.1370070999999999E-4</v>
      </c>
      <c r="R123" s="93">
        <v>2.8000092780000002E-3</v>
      </c>
      <c r="S123" s="93">
        <v>1.332352307E-3</v>
      </c>
      <c r="T123" s="93">
        <v>1.0321486590000001E-3</v>
      </c>
      <c r="U123" s="93">
        <v>7.3939518800000001E-4</v>
      </c>
      <c r="V123" s="93">
        <v>1.477443854E-2</v>
      </c>
      <c r="W123" s="93" t="s">
        <v>388</v>
      </c>
      <c r="X123" s="93">
        <v>1.7937944869999998E-5</v>
      </c>
      <c r="Y123" s="93">
        <v>5.4679928129999996E-5</v>
      </c>
      <c r="Z123" s="93">
        <v>1.5416433109999999E-5</v>
      </c>
      <c r="AA123" s="93">
        <v>8.5659730879999996E-6</v>
      </c>
      <c r="AB123" s="93">
        <v>9.6600279198000009E-5</v>
      </c>
      <c r="AC123" s="93" t="s">
        <v>388</v>
      </c>
      <c r="AD123" s="93" t="s">
        <v>388</v>
      </c>
      <c r="AE123" s="92"/>
      <c r="AF123" s="93" t="s">
        <v>388</v>
      </c>
      <c r="AG123" s="15" t="s">
        <v>388</v>
      </c>
      <c r="AH123" s="15" t="s">
        <v>388</v>
      </c>
      <c r="AI123" s="15" t="s">
        <v>388</v>
      </c>
      <c r="AJ123" s="15" t="s">
        <v>388</v>
      </c>
      <c r="AK123" s="93">
        <v>27.613953110000001</v>
      </c>
      <c r="AL123" s="38" t="s">
        <v>436</v>
      </c>
    </row>
    <row r="124" spans="1:38" s="2" customFormat="1" ht="26.25" customHeight="1" thickBot="1" x14ac:dyDescent="0.25">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43" t="s">
        <v>287</v>
      </c>
      <c r="C125" s="43" t="s">
        <v>288</v>
      </c>
      <c r="D125" s="45"/>
      <c r="E125" s="15" t="s">
        <v>388</v>
      </c>
      <c r="F125" s="93">
        <v>9.5455017000000003E-2</v>
      </c>
      <c r="G125" s="15" t="s">
        <v>388</v>
      </c>
      <c r="H125" s="15" t="s">
        <v>388</v>
      </c>
      <c r="I125" s="93">
        <v>9.9548790000000018E-5</v>
      </c>
      <c r="J125" s="93">
        <v>6.6064197000000003E-4</v>
      </c>
      <c r="K125" s="93">
        <v>1.3966996900000002E-3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3016.63</v>
      </c>
      <c r="AL125" s="38" t="s">
        <v>424</v>
      </c>
    </row>
    <row r="126" spans="1:38" s="2" customFormat="1" ht="26.25" customHeight="1" thickBot="1" x14ac:dyDescent="0.25">
      <c r="A126" s="43" t="s">
        <v>286</v>
      </c>
      <c r="B126" s="43" t="s">
        <v>289</v>
      </c>
      <c r="C126" s="43" t="s">
        <v>290</v>
      </c>
      <c r="D126" s="45"/>
      <c r="E126" s="15" t="s">
        <v>388</v>
      </c>
      <c r="F126" s="15" t="s">
        <v>388</v>
      </c>
      <c r="G126" s="15" t="s">
        <v>388</v>
      </c>
      <c r="H126" s="93">
        <v>9.7991820000000007E-2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408.29919999999998</v>
      </c>
      <c r="AL126" s="38" t="s">
        <v>425</v>
      </c>
    </row>
    <row r="127" spans="1:38" s="2" customFormat="1" ht="26.25" customHeight="1" thickBot="1" x14ac:dyDescent="0.25">
      <c r="A127" s="43" t="s">
        <v>286</v>
      </c>
      <c r="B127" s="43" t="s">
        <v>291</v>
      </c>
      <c r="C127" s="43" t="s">
        <v>292</v>
      </c>
      <c r="D127" s="45"/>
      <c r="E127" s="15" t="s">
        <v>388</v>
      </c>
      <c r="F127" s="93" t="s">
        <v>388</v>
      </c>
      <c r="G127" s="93" t="s">
        <v>388</v>
      </c>
      <c r="H127" s="93">
        <v>0.1773856684</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43" t="s">
        <v>299</v>
      </c>
      <c r="C130" s="43" t="s">
        <v>300</v>
      </c>
      <c r="D130" s="45" t="s">
        <v>295</v>
      </c>
      <c r="E130" s="15" t="s">
        <v>389</v>
      </c>
      <c r="F130" s="93" t="s">
        <v>389</v>
      </c>
      <c r="G130" s="15" t="s">
        <v>389</v>
      </c>
      <c r="H130" s="15" t="s">
        <v>389</v>
      </c>
      <c r="I130" s="15" t="s">
        <v>389</v>
      </c>
      <c r="J130" s="15" t="s">
        <v>389</v>
      </c>
      <c r="K130" s="15"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43" t="s">
        <v>305</v>
      </c>
      <c r="C133" s="43" t="s">
        <v>306</v>
      </c>
      <c r="D133" s="45" t="s">
        <v>295</v>
      </c>
      <c r="E133" s="15" t="s">
        <v>389</v>
      </c>
      <c r="F133" s="15" t="s">
        <v>389</v>
      </c>
      <c r="G133" s="15" t="s">
        <v>389</v>
      </c>
      <c r="H133" s="15" t="s">
        <v>388</v>
      </c>
      <c r="I133" s="93">
        <v>8.8939570000000009E-4</v>
      </c>
      <c r="J133" s="93">
        <v>8.8939570000000009E-4</v>
      </c>
      <c r="K133" s="93">
        <v>9.8833136000000014E-4</v>
      </c>
      <c r="L133" s="93">
        <v>4.4469785000000005E-4</v>
      </c>
      <c r="M133" s="15" t="s">
        <v>389</v>
      </c>
      <c r="N133" s="93">
        <v>7.6969893000000005E-4</v>
      </c>
      <c r="O133" s="93">
        <v>1.2892393000000002E-4</v>
      </c>
      <c r="P133" s="93">
        <v>2.1066127871275622E-2</v>
      </c>
      <c r="Q133" s="93">
        <v>3.4883791E-4</v>
      </c>
      <c r="R133" s="93">
        <v>3.4755636000000003E-4</v>
      </c>
      <c r="S133" s="93">
        <v>3.1859333000000008E-4</v>
      </c>
      <c r="T133" s="93">
        <v>4.4418522999999999E-4</v>
      </c>
      <c r="U133" s="93">
        <v>5.0698118000000003E-4</v>
      </c>
      <c r="V133" s="93">
        <v>4.1040357199999995E-3</v>
      </c>
      <c r="W133" s="93">
        <v>6.9203700000000006E-4</v>
      </c>
      <c r="X133" s="93">
        <v>3.3832919999999997E-4</v>
      </c>
      <c r="Y133" s="93">
        <v>1.8479951E-4</v>
      </c>
      <c r="Z133" s="93">
        <v>1.6506364000000001E-4</v>
      </c>
      <c r="AA133" s="93">
        <v>1.7916069000000002E-4</v>
      </c>
      <c r="AB133" s="93">
        <v>8.6735304000000002E-4</v>
      </c>
      <c r="AC133" s="93">
        <v>3.8446500000000002E-3</v>
      </c>
      <c r="AD133" s="93">
        <v>1.0508709999999999E-2</v>
      </c>
      <c r="AE133" s="92"/>
      <c r="AF133" s="15" t="s">
        <v>388</v>
      </c>
      <c r="AG133" s="15" t="s">
        <v>388</v>
      </c>
      <c r="AH133" s="15" t="s">
        <v>388</v>
      </c>
      <c r="AI133" s="15" t="s">
        <v>388</v>
      </c>
      <c r="AJ133" s="15" t="s">
        <v>388</v>
      </c>
      <c r="AK133" s="93">
        <v>25631</v>
      </c>
      <c r="AL133" s="38" t="s">
        <v>427</v>
      </c>
    </row>
    <row r="134" spans="1:38" s="2" customFormat="1" ht="26.25" customHeight="1" thickBot="1" x14ac:dyDescent="0.25">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43" t="s">
        <v>311</v>
      </c>
      <c r="C136" s="43" t="s">
        <v>312</v>
      </c>
      <c r="D136" s="45"/>
      <c r="E136" s="15" t="s">
        <v>388</v>
      </c>
      <c r="F136" s="93">
        <v>8.7125864603250017E-3</v>
      </c>
      <c r="G136" s="15" t="s">
        <v>388</v>
      </c>
      <c r="H136" s="93">
        <v>0.37604000000000004</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580839.09735500009</v>
      </c>
      <c r="AL136" s="38" t="s">
        <v>440</v>
      </c>
    </row>
    <row r="137" spans="1:38" s="2" customFormat="1" ht="26.25" customHeight="1" thickBot="1" x14ac:dyDescent="0.25">
      <c r="A137" s="43" t="s">
        <v>286</v>
      </c>
      <c r="B137" s="43" t="s">
        <v>313</v>
      </c>
      <c r="C137" s="43" t="s">
        <v>314</v>
      </c>
      <c r="D137" s="45"/>
      <c r="E137" s="15" t="s">
        <v>388</v>
      </c>
      <c r="F137" s="93">
        <v>1.3635008431799999E-2</v>
      </c>
      <c r="G137" s="15" t="s">
        <v>388</v>
      </c>
      <c r="H137" s="15" t="s">
        <v>388</v>
      </c>
      <c r="I137" s="93" t="s">
        <v>388</v>
      </c>
      <c r="J137" s="93" t="s">
        <v>388</v>
      </c>
      <c r="K137" s="93" t="s">
        <v>388</v>
      </c>
      <c r="L137" s="93" t="s">
        <v>388</v>
      </c>
      <c r="M137" s="15" t="s">
        <v>388</v>
      </c>
      <c r="N137" s="15" t="s">
        <v>388</v>
      </c>
      <c r="O137" s="15" t="s">
        <v>388</v>
      </c>
      <c r="P137" s="15" t="s">
        <v>388</v>
      </c>
      <c r="Q137" s="15" t="s">
        <v>388</v>
      </c>
      <c r="R137" s="15" t="s">
        <v>388</v>
      </c>
      <c r="S137" s="15" t="s">
        <v>388</v>
      </c>
      <c r="T137" s="15" t="s">
        <v>388</v>
      </c>
      <c r="U137" s="15" t="s">
        <v>388</v>
      </c>
      <c r="V137" s="15"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909000.56212000002</v>
      </c>
      <c r="AL137" s="38" t="s">
        <v>429</v>
      </c>
    </row>
    <row r="138" spans="1:38" s="2" customFormat="1" ht="26.25" customHeight="1" thickBot="1" x14ac:dyDescent="0.25">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43" t="s">
        <v>317</v>
      </c>
      <c r="C139" s="43" t="s">
        <v>430</v>
      </c>
      <c r="D139" s="45" t="s">
        <v>318</v>
      </c>
      <c r="E139" s="15" t="s">
        <v>388</v>
      </c>
      <c r="F139" s="15" t="s">
        <v>388</v>
      </c>
      <c r="G139" s="15" t="s">
        <v>388</v>
      </c>
      <c r="H139" s="15" t="s">
        <v>388</v>
      </c>
      <c r="I139" s="93">
        <v>0.12948603500000003</v>
      </c>
      <c r="J139" s="93">
        <v>0.12948603500000003</v>
      </c>
      <c r="K139" s="93">
        <v>0.12948603500000003</v>
      </c>
      <c r="L139" s="93">
        <v>1.1198343150000001E-2</v>
      </c>
      <c r="M139" s="15" t="s">
        <v>388</v>
      </c>
      <c r="N139" s="93">
        <v>3.6481499999999994E-4</v>
      </c>
      <c r="O139" s="93">
        <v>7.3465499999999997E-4</v>
      </c>
      <c r="P139" s="93">
        <v>7.3465499999999997E-4</v>
      </c>
      <c r="Q139" s="93">
        <v>1.1623829999999999E-3</v>
      </c>
      <c r="R139" s="93">
        <v>1.110525E-3</v>
      </c>
      <c r="S139" s="93">
        <v>2.5902870000000006E-3</v>
      </c>
      <c r="T139" s="15" t="s">
        <v>388</v>
      </c>
      <c r="U139" s="15" t="s">
        <v>388</v>
      </c>
      <c r="V139" s="15" t="s">
        <v>388</v>
      </c>
      <c r="W139" s="93">
        <v>1.349879445</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2010</v>
      </c>
      <c r="AL139" s="38" t="s">
        <v>407</v>
      </c>
    </row>
    <row r="140" spans="1:38" s="2" customFormat="1" ht="26.25" customHeight="1" thickBot="1" x14ac:dyDescent="0.25">
      <c r="A140" s="43" t="s">
        <v>319</v>
      </c>
      <c r="B140" s="43" t="s">
        <v>320</v>
      </c>
      <c r="C140" s="43" t="s">
        <v>431</v>
      </c>
      <c r="D140" s="45"/>
      <c r="E140" s="15" t="s">
        <v>388</v>
      </c>
      <c r="F140" s="15" t="s">
        <v>388</v>
      </c>
      <c r="G140" s="15" t="s">
        <v>388</v>
      </c>
      <c r="H140" s="93">
        <v>0.58145222222000004</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95" t="s">
        <v>321</v>
      </c>
      <c r="C141" s="96" t="s">
        <v>376</v>
      </c>
      <c r="D141" s="94" t="s">
        <v>141</v>
      </c>
      <c r="E141" s="94">
        <f t="shared" ref="E141:T141" si="0">SUM(E14:E140)</f>
        <v>139.10350932028945</v>
      </c>
      <c r="F141" s="94">
        <f t="shared" si="0"/>
        <v>90.639926214014096</v>
      </c>
      <c r="G141" s="94">
        <f t="shared" si="0"/>
        <v>40.850403112051737</v>
      </c>
      <c r="H141" s="94">
        <f t="shared" si="0"/>
        <v>37.816720592512517</v>
      </c>
      <c r="I141" s="94">
        <f t="shared" si="0"/>
        <v>17.431751716165063</v>
      </c>
      <c r="J141" s="94">
        <f t="shared" si="0"/>
        <v>31.11307927166142</v>
      </c>
      <c r="K141" s="94">
        <f t="shared" si="0"/>
        <v>44.852895877280183</v>
      </c>
      <c r="L141" s="94">
        <f t="shared" si="0"/>
        <v>4.1379567078146549</v>
      </c>
      <c r="M141" s="94">
        <f t="shared" si="0"/>
        <v>359.41955028971904</v>
      </c>
      <c r="N141" s="94">
        <f t="shared" si="0"/>
        <v>14.694562981851535</v>
      </c>
      <c r="O141" s="94">
        <f t="shared" si="0"/>
        <v>0.8894552667166209</v>
      </c>
      <c r="P141" s="94">
        <f t="shared" si="0"/>
        <v>0.62129822989262518</v>
      </c>
      <c r="Q141" s="94">
        <f t="shared" si="0"/>
        <v>2.4569258849196749</v>
      </c>
      <c r="R141" s="94">
        <f t="shared" si="0"/>
        <v>16.716434012003464</v>
      </c>
      <c r="S141" s="94">
        <f t="shared" si="0"/>
        <v>40.744069898739824</v>
      </c>
      <c r="T141" s="94">
        <f t="shared" si="0"/>
        <v>16.104055536685888</v>
      </c>
      <c r="U141" s="94" t="s">
        <v>387</v>
      </c>
      <c r="V141" s="94">
        <f t="shared" ref="V141:AD141" si="1">SUM(V14:V140)</f>
        <v>118.61599750953987</v>
      </c>
      <c r="W141" s="94">
        <f t="shared" si="1"/>
        <v>14.174369707679933</v>
      </c>
      <c r="X141" s="94">
        <f t="shared" si="1"/>
        <v>6.9714389365238105</v>
      </c>
      <c r="Y141" s="94">
        <f t="shared" si="1"/>
        <v>5.4472196668483361</v>
      </c>
      <c r="Z141" s="94">
        <f t="shared" si="1"/>
        <v>4.2577381621138004</v>
      </c>
      <c r="AA141" s="94">
        <f t="shared" si="1"/>
        <v>4.8599067746880884</v>
      </c>
      <c r="AB141" s="94">
        <f t="shared" si="1"/>
        <v>21.536303540174032</v>
      </c>
      <c r="AC141" s="94">
        <f t="shared" si="1"/>
        <v>16.20553580572771</v>
      </c>
      <c r="AD141" s="94">
        <f t="shared" si="1"/>
        <v>23.956736213969904</v>
      </c>
      <c r="AE141" s="97"/>
      <c r="AF141" s="94">
        <f>SUM(AF14:AF140)</f>
        <v>287706.58777515759</v>
      </c>
      <c r="AG141" s="94">
        <f>SUM(AG14:AG140)</f>
        <v>141868.3803255501</v>
      </c>
      <c r="AH141" s="94">
        <f>SUM(AH14:AH140)</f>
        <v>84188.214847462426</v>
      </c>
      <c r="AI141" s="94">
        <f>SUM(AI14:AI140)</f>
        <v>355130.95406058896</v>
      </c>
      <c r="AJ141" s="94">
        <f>SUM(AJ14:AJ140)</f>
        <v>21569.966612</v>
      </c>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365</v>
      </c>
      <c r="C152" s="127" t="s">
        <v>362</v>
      </c>
      <c r="D152" s="125" t="s">
        <v>295</v>
      </c>
      <c r="E152" s="125">
        <f>SUM(E$141, E$151, IF(AND(ISNUMBER(SEARCH($B$4,"AT|BE|CH|GB|IE|LT|LU|NL")),SUM(E$143:E$149)&gt;0),SUM(E$143:E$149)-SUM(E$27:E$33),0))</f>
        <v>139.10350932028945</v>
      </c>
      <c r="F152" s="125">
        <f t="shared" ref="F152:AD152" si="2">SUM(F$141, F$151, IF(AND(ISNUMBER(SEARCH($B$4,"AT|BE|CH|GB|IE|LT|LU|NL")),SUM(F$143:F$149)&gt;0),SUM(F$143:F$149)-SUM(F$27:F$33),0))</f>
        <v>90.639926214014096</v>
      </c>
      <c r="G152" s="125">
        <f t="shared" si="2"/>
        <v>40.850403112051737</v>
      </c>
      <c r="H152" s="125">
        <f t="shared" si="2"/>
        <v>37.816720592512517</v>
      </c>
      <c r="I152" s="125">
        <f t="shared" si="2"/>
        <v>17.431751716165063</v>
      </c>
      <c r="J152" s="125">
        <f t="shared" si="2"/>
        <v>31.11307927166142</v>
      </c>
      <c r="K152" s="125">
        <f t="shared" si="2"/>
        <v>44.852895877280183</v>
      </c>
      <c r="L152" s="125">
        <f t="shared" si="2"/>
        <v>4.1379567078146549</v>
      </c>
      <c r="M152" s="125">
        <f t="shared" si="2"/>
        <v>359.41955028971904</v>
      </c>
      <c r="N152" s="125">
        <f t="shared" si="2"/>
        <v>14.694562981851535</v>
      </c>
      <c r="O152" s="125">
        <f t="shared" si="2"/>
        <v>0.8894552667166209</v>
      </c>
      <c r="P152" s="125">
        <f t="shared" si="2"/>
        <v>0.62129822989262518</v>
      </c>
      <c r="Q152" s="125">
        <f t="shared" si="2"/>
        <v>2.4569258849196749</v>
      </c>
      <c r="R152" s="125">
        <f t="shared" si="2"/>
        <v>16.716434012003464</v>
      </c>
      <c r="S152" s="125">
        <f t="shared" si="2"/>
        <v>40.744069898739824</v>
      </c>
      <c r="T152" s="125">
        <f t="shared" si="2"/>
        <v>16.104055536685888</v>
      </c>
      <c r="U152" s="125">
        <f t="shared" si="2"/>
        <v>0</v>
      </c>
      <c r="V152" s="125">
        <f t="shared" si="2"/>
        <v>118.61599750953987</v>
      </c>
      <c r="W152" s="125">
        <f t="shared" si="2"/>
        <v>14.174369707679933</v>
      </c>
      <c r="X152" s="125">
        <f t="shared" si="2"/>
        <v>6.9714389365238105</v>
      </c>
      <c r="Y152" s="125">
        <f t="shared" si="2"/>
        <v>5.4472196668483361</v>
      </c>
      <c r="Z152" s="125">
        <f t="shared" si="2"/>
        <v>4.2577381621138004</v>
      </c>
      <c r="AA152" s="125">
        <f t="shared" si="2"/>
        <v>4.8599067746880884</v>
      </c>
      <c r="AB152" s="125">
        <f t="shared" si="2"/>
        <v>21.536303540174032</v>
      </c>
      <c r="AC152" s="125">
        <f t="shared" si="2"/>
        <v>16.20553580572771</v>
      </c>
      <c r="AD152" s="125">
        <f t="shared" si="2"/>
        <v>23.956736213969904</v>
      </c>
      <c r="AE152" s="114"/>
      <c r="AF152" s="125"/>
      <c r="AG152" s="125"/>
      <c r="AH152" s="125"/>
      <c r="AI152" s="125"/>
      <c r="AJ152" s="125"/>
      <c r="AK152" s="125"/>
      <c r="AL152" s="128"/>
    </row>
    <row r="153" spans="1:38" s="120" customFormat="1" ht="26.25" customHeight="1" thickBot="1" x14ac:dyDescent="0.25">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366</v>
      </c>
      <c r="C154" s="127" t="s">
        <v>363</v>
      </c>
      <c r="D154" s="125" t="s">
        <v>322</v>
      </c>
      <c r="E154" s="125">
        <f>SUM(E$141, E$153, -1 * IF(OR($B$6=2005,$B$6&gt;=2020),SUM(E$99:E$122),0), IF(AND(ISNUMBER(SEARCH($B$4,"AT|BE|CH|GB|IE|LT|LU|NL")),SUM(E$143:E$149)&gt;0),SUM(E$143:E$149)-SUM(E$27:E$33),0))</f>
        <v>139.10350932028945</v>
      </c>
      <c r="F154" s="125">
        <f>SUM(F$141, F$153, -1 * IF(OR($B$6=2005,$B$6&gt;=2020),SUM(F$99:F$122),0), IF(AND(ISNUMBER(SEARCH($B$4,"AT|BE|CH|GB|IE|LT|LU|NL")),SUM(F$143:F$149)&gt;0),SUM(F$143:F$149)-SUM(F$27:F$33),0))</f>
        <v>90.639926214014096</v>
      </c>
      <c r="G154" s="125">
        <f>SUM(G$141, G$153, IF(AND(ISNUMBER(SEARCH($B$4,"AT|BE|CH|GB|IE|LT|LU|NL")),SUM(G$143:G$149)&gt;0),SUM(G$143:G$149)-SUM(G$27:G$33),0))</f>
        <v>40.850403112051737</v>
      </c>
      <c r="H154" s="125">
        <f>SUM(H$141, H$153, IF(AND(ISNUMBER(SEARCH($B$4,"AT|BE|CH|GB|IE|LT|LU|NL")),SUM(H$143:H$149)&gt;0),SUM(H$143:H$149)-SUM(H$27:H$33),0))</f>
        <v>37.816720592512517</v>
      </c>
      <c r="I154" s="125">
        <f t="shared" ref="I154:AD154" si="3">SUM(I$141, I$153, IF(AND(ISNUMBER(SEARCH($B$4,"AT|BE|CH|GB|IE|LT|LU|NL")),SUM(I$143:I$149)&gt;0),SUM(I$143:I$149)-SUM(I$27:I$33),0))</f>
        <v>17.431751716165063</v>
      </c>
      <c r="J154" s="125">
        <f t="shared" si="3"/>
        <v>31.11307927166142</v>
      </c>
      <c r="K154" s="125">
        <f t="shared" si="3"/>
        <v>44.852895877280183</v>
      </c>
      <c r="L154" s="125">
        <f t="shared" si="3"/>
        <v>4.1379567078146549</v>
      </c>
      <c r="M154" s="125">
        <f t="shared" si="3"/>
        <v>359.41955028971904</v>
      </c>
      <c r="N154" s="125">
        <f t="shared" si="3"/>
        <v>14.694562981851535</v>
      </c>
      <c r="O154" s="125">
        <f t="shared" si="3"/>
        <v>0.8894552667166209</v>
      </c>
      <c r="P154" s="125">
        <f t="shared" si="3"/>
        <v>0.62129822989262518</v>
      </c>
      <c r="Q154" s="125">
        <f t="shared" si="3"/>
        <v>2.4569258849196749</v>
      </c>
      <c r="R154" s="125">
        <f t="shared" si="3"/>
        <v>16.716434012003464</v>
      </c>
      <c r="S154" s="125">
        <f t="shared" si="3"/>
        <v>40.744069898739824</v>
      </c>
      <c r="T154" s="125">
        <f t="shared" si="3"/>
        <v>16.104055536685888</v>
      </c>
      <c r="U154" s="125">
        <f t="shared" si="3"/>
        <v>0</v>
      </c>
      <c r="V154" s="125">
        <f t="shared" si="3"/>
        <v>118.61599750953987</v>
      </c>
      <c r="W154" s="125">
        <f t="shared" si="3"/>
        <v>14.174369707679933</v>
      </c>
      <c r="X154" s="125">
        <f t="shared" si="3"/>
        <v>6.9714389365238105</v>
      </c>
      <c r="Y154" s="125">
        <f t="shared" si="3"/>
        <v>5.4472196668483361</v>
      </c>
      <c r="Z154" s="125">
        <f t="shared" si="3"/>
        <v>4.2577381621138004</v>
      </c>
      <c r="AA154" s="125">
        <f t="shared" si="3"/>
        <v>4.8599067746880884</v>
      </c>
      <c r="AB154" s="125">
        <f t="shared" si="3"/>
        <v>21.536303540174032</v>
      </c>
      <c r="AC154" s="125">
        <f t="shared" si="3"/>
        <v>16.20553580572771</v>
      </c>
      <c r="AD154" s="125">
        <f t="shared" si="3"/>
        <v>23.956736213969904</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34" t="s">
        <v>326</v>
      </c>
      <c r="C157" s="135" t="s">
        <v>327</v>
      </c>
      <c r="D157" s="136"/>
      <c r="E157" s="136">
        <v>7.4711405572197016</v>
      </c>
      <c r="F157" s="136">
        <v>0.14535274559788008</v>
      </c>
      <c r="G157" s="136">
        <v>0.48041365291324611</v>
      </c>
      <c r="H157" s="136" t="s">
        <v>388</v>
      </c>
      <c r="I157" s="136">
        <v>0.11048039210879022</v>
      </c>
      <c r="J157" s="136">
        <v>0.11048039210879022</v>
      </c>
      <c r="K157" s="136">
        <v>0.11048039210879022</v>
      </c>
      <c r="L157" s="136">
        <v>5.5240196054395112E-2</v>
      </c>
      <c r="M157" s="136">
        <v>1.3897993891227782</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24763.590356352892</v>
      </c>
      <c r="AG157" s="136" t="s">
        <v>388</v>
      </c>
      <c r="AH157" s="136" t="s">
        <v>388</v>
      </c>
      <c r="AI157" s="136" t="s">
        <v>388</v>
      </c>
      <c r="AJ157" s="136" t="s">
        <v>388</v>
      </c>
      <c r="AK157" s="136" t="s">
        <v>388</v>
      </c>
      <c r="AL157" s="134" t="s">
        <v>434</v>
      </c>
    </row>
    <row r="158" spans="1:38" s="115" customFormat="1" ht="26.25" customHeight="1" thickBot="1" x14ac:dyDescent="0.25">
      <c r="A158" s="134" t="s">
        <v>325</v>
      </c>
      <c r="B158" s="134" t="s">
        <v>328</v>
      </c>
      <c r="C158" s="135" t="s">
        <v>329</v>
      </c>
      <c r="D158" s="136"/>
      <c r="E158" s="136">
        <v>0.55083368087649398</v>
      </c>
      <c r="F158" s="136">
        <v>5.0998415226604039E-2</v>
      </c>
      <c r="G158" s="136">
        <v>3.5170594252534236E-2</v>
      </c>
      <c r="H158" s="136" t="s">
        <v>388</v>
      </c>
      <c r="I158" s="136">
        <v>4.2310870665068692E-3</v>
      </c>
      <c r="J158" s="136">
        <v>4.2310870665068692E-3</v>
      </c>
      <c r="K158" s="136">
        <v>4.2310870665068692E-3</v>
      </c>
      <c r="L158" s="136">
        <v>2.1155435332534346E-3</v>
      </c>
      <c r="M158" s="136">
        <v>0.98462057463430397</v>
      </c>
      <c r="N158" s="136">
        <v>0.32669964954011144</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1836.1088203520417</v>
      </c>
      <c r="AG158" s="136" t="s">
        <v>388</v>
      </c>
      <c r="AH158" s="136" t="s">
        <v>388</v>
      </c>
      <c r="AI158" s="136" t="s">
        <v>388</v>
      </c>
      <c r="AJ158" s="136" t="s">
        <v>388</v>
      </c>
      <c r="AK158" s="136" t="s">
        <v>388</v>
      </c>
      <c r="AL158" s="134" t="s">
        <v>434</v>
      </c>
    </row>
    <row r="159" spans="1:38" s="115" customFormat="1" ht="26.25" customHeight="1" thickBot="1" x14ac:dyDescent="0.25">
      <c r="A159" s="134" t="s">
        <v>330</v>
      </c>
      <c r="B159" s="134" t="s">
        <v>331</v>
      </c>
      <c r="C159" s="135" t="s">
        <v>435</v>
      </c>
      <c r="D159" s="136"/>
      <c r="E159" s="136">
        <v>16.6051</v>
      </c>
      <c r="F159" s="136">
        <v>0.67570000000000008</v>
      </c>
      <c r="G159" s="136">
        <v>0.58326</v>
      </c>
      <c r="H159" s="136" t="s">
        <v>388</v>
      </c>
      <c r="I159" s="136">
        <v>0.454542064516129</v>
      </c>
      <c r="J159" s="136">
        <v>0.50178</v>
      </c>
      <c r="K159" s="136">
        <v>0.50178</v>
      </c>
      <c r="L159" s="136" t="s">
        <v>388</v>
      </c>
      <c r="M159" s="136">
        <v>2.1967999999999996</v>
      </c>
      <c r="N159" s="136">
        <v>5.0659901870452897E-2</v>
      </c>
      <c r="O159" s="136">
        <v>5.469955626579222E-3</v>
      </c>
      <c r="P159" s="136">
        <v>6.1851062421991758E-3</v>
      </c>
      <c r="Q159" s="136">
        <v>1.4211252028163021E-2</v>
      </c>
      <c r="R159" s="136">
        <v>0.18583356801474268</v>
      </c>
      <c r="S159" s="136">
        <v>5.8275309343891989E-2</v>
      </c>
      <c r="T159" s="136">
        <v>8.2155660408117885</v>
      </c>
      <c r="U159" s="136">
        <v>1.0582335945348466E-2</v>
      </c>
      <c r="V159" s="136">
        <v>0.34965185606335192</v>
      </c>
      <c r="W159" s="136">
        <v>0.12478941649260694</v>
      </c>
      <c r="X159" s="136">
        <v>1.3496101412543066E-3</v>
      </c>
      <c r="Y159" s="136">
        <v>8.0261457859638428E-3</v>
      </c>
      <c r="Z159" s="136">
        <v>5.4699556265792211E-3</v>
      </c>
      <c r="AA159" s="136">
        <v>2.3363286742271575E-3</v>
      </c>
      <c r="AB159" s="136">
        <v>1.7182040228024529E-2</v>
      </c>
      <c r="AC159" s="136">
        <v>3.8647264693864536E-2</v>
      </c>
      <c r="AD159" s="136">
        <v>0.14706162525460137</v>
      </c>
      <c r="AE159" s="114"/>
      <c r="AF159" s="136">
        <v>11820.6097704652</v>
      </c>
      <c r="AG159" s="136" t="s">
        <v>388</v>
      </c>
      <c r="AH159" s="136" t="s">
        <v>388</v>
      </c>
      <c r="AI159" s="136" t="s">
        <v>388</v>
      </c>
      <c r="AJ159" s="136" t="s">
        <v>388</v>
      </c>
      <c r="AK159" s="136" t="s">
        <v>388</v>
      </c>
      <c r="AL159" s="134" t="s">
        <v>434</v>
      </c>
    </row>
    <row r="160" spans="1:38" s="115" customFormat="1" ht="26.25" customHeight="1" thickBot="1" x14ac:dyDescent="0.25">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3D971-DC12-4728-919B-321A9D979D98}">
  <sheetPr codeName="Tabelle40"/>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0" style="5" customWidth="1"/>
    <col min="2" max="2" width="11.42578125" style="5" customWidth="1"/>
    <col min="3" max="3" width="40.5703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2016</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2016</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43" t="s">
        <v>50</v>
      </c>
      <c r="C14" s="43" t="s">
        <v>51</v>
      </c>
      <c r="D14" s="45"/>
      <c r="E14" s="93">
        <v>24.717897478638331</v>
      </c>
      <c r="F14" s="93">
        <v>1.2864251439114176</v>
      </c>
      <c r="G14" s="93">
        <v>15.298054151625433</v>
      </c>
      <c r="H14" s="93">
        <v>2.0400000000000001E-3</v>
      </c>
      <c r="I14" s="93">
        <v>0.42309071988865166</v>
      </c>
      <c r="J14" s="93">
        <v>1.344189368703101</v>
      </c>
      <c r="K14" s="93">
        <v>2.7517748117253324</v>
      </c>
      <c r="L14" s="93">
        <v>2.8323054969007704E-2</v>
      </c>
      <c r="M14" s="93">
        <v>13.123987975914158</v>
      </c>
      <c r="N14" s="93">
        <v>2.036387105234835</v>
      </c>
      <c r="O14" s="93">
        <v>0.13350648827931272</v>
      </c>
      <c r="P14" s="93">
        <v>0.14454682337199204</v>
      </c>
      <c r="Q14" s="93">
        <v>0.78980611872248052</v>
      </c>
      <c r="R14" s="93">
        <v>1.5624575011367419</v>
      </c>
      <c r="S14" s="93">
        <v>2.5173851235976561</v>
      </c>
      <c r="T14" s="93">
        <v>2.5095995580042296</v>
      </c>
      <c r="U14" s="15" t="s">
        <v>387</v>
      </c>
      <c r="V14" s="93">
        <v>20.824002279552154</v>
      </c>
      <c r="W14" s="93">
        <v>4.2550023742376277</v>
      </c>
      <c r="X14" s="93">
        <v>0.44105536248389926</v>
      </c>
      <c r="Y14" s="93">
        <v>2.2159079989780735E-2</v>
      </c>
      <c r="Z14" s="93">
        <v>1.122854449451405E-2</v>
      </c>
      <c r="AA14" s="93">
        <v>2.2057976990800116E-2</v>
      </c>
      <c r="AB14" s="93">
        <v>0.49650096395899418</v>
      </c>
      <c r="AC14" s="93">
        <v>0.39867936527232495</v>
      </c>
      <c r="AD14" s="93">
        <v>0.27896709347667492</v>
      </c>
      <c r="AE14" s="92"/>
      <c r="AF14" s="93">
        <v>6370.3526580000107</v>
      </c>
      <c r="AG14" s="93">
        <v>124743.57241074166</v>
      </c>
      <c r="AH14" s="93">
        <v>28942.471055000005</v>
      </c>
      <c r="AI14" s="93">
        <v>81400.151992999934</v>
      </c>
      <c r="AJ14" s="93">
        <v>13328.927336000001</v>
      </c>
      <c r="AK14" s="15" t="s">
        <v>388</v>
      </c>
      <c r="AL14" s="38" t="s">
        <v>48</v>
      </c>
    </row>
    <row r="15" spans="1:38" s="2" customFormat="1" ht="26.25" customHeight="1" thickBot="1" x14ac:dyDescent="0.25">
      <c r="A15" s="43" t="s">
        <v>52</v>
      </c>
      <c r="B15" s="43" t="s">
        <v>53</v>
      </c>
      <c r="C15" s="43" t="s">
        <v>54</v>
      </c>
      <c r="D15" s="45"/>
      <c r="E15" s="93">
        <v>2.2908593394599999</v>
      </c>
      <c r="F15" s="93">
        <v>7.5329305942000005E-2</v>
      </c>
      <c r="G15" s="93">
        <v>6.6248420533818289</v>
      </c>
      <c r="H15" s="15" t="s">
        <v>388</v>
      </c>
      <c r="I15" s="93">
        <v>4.5091350404549424E-2</v>
      </c>
      <c r="J15" s="93">
        <v>0.1737376832207935</v>
      </c>
      <c r="K15" s="93">
        <v>0.59984285290900008</v>
      </c>
      <c r="L15" s="93">
        <v>8.8176230884933621E-3</v>
      </c>
      <c r="M15" s="93">
        <v>1.13398843972</v>
      </c>
      <c r="N15" s="93">
        <v>3.49297355096</v>
      </c>
      <c r="O15" s="93">
        <v>8.7590037079899999E-2</v>
      </c>
      <c r="P15" s="93">
        <v>1.6906779993250003E-2</v>
      </c>
      <c r="Q15" s="93">
        <v>0.56026801092899992</v>
      </c>
      <c r="R15" s="93">
        <v>4.3484419979370008</v>
      </c>
      <c r="S15" s="93">
        <v>1.6025775884285001</v>
      </c>
      <c r="T15" s="93">
        <v>2.0614269518500001</v>
      </c>
      <c r="U15" s="15" t="s">
        <v>387</v>
      </c>
      <c r="V15" s="93">
        <v>7.8498149286440002</v>
      </c>
      <c r="W15" s="93">
        <v>0.12074440349675002</v>
      </c>
      <c r="X15" s="93">
        <v>4.6769912915238859E-3</v>
      </c>
      <c r="Y15" s="93">
        <v>2.0653692777525341E-3</v>
      </c>
      <c r="Z15" s="93">
        <v>1.9444906498968888E-3</v>
      </c>
      <c r="AA15" s="93">
        <v>3.0139120633266886E-3</v>
      </c>
      <c r="AB15" s="93">
        <v>1.1700763282499999E-2</v>
      </c>
      <c r="AC15" s="15" t="s">
        <v>388</v>
      </c>
      <c r="AD15" s="15" t="s">
        <v>388</v>
      </c>
      <c r="AE15" s="92"/>
      <c r="AF15" s="93">
        <v>31941.882494999994</v>
      </c>
      <c r="AG15" s="93" t="s">
        <v>388</v>
      </c>
      <c r="AH15" s="93">
        <v>12539.457191</v>
      </c>
      <c r="AI15" s="93" t="s">
        <v>388</v>
      </c>
      <c r="AJ15" s="93">
        <v>2030.7534049999999</v>
      </c>
      <c r="AK15" s="15" t="s">
        <v>388</v>
      </c>
      <c r="AL15" s="38" t="s">
        <v>48</v>
      </c>
    </row>
    <row r="16" spans="1:38" s="2" customFormat="1" ht="26.25" customHeight="1" thickBot="1" x14ac:dyDescent="0.25">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43" t="s">
        <v>57</v>
      </c>
      <c r="C17" s="43" t="s">
        <v>58</v>
      </c>
      <c r="D17" s="45"/>
      <c r="E17" s="93">
        <v>3.2919608000000018</v>
      </c>
      <c r="F17" s="93">
        <v>2.0987734510999997E-2</v>
      </c>
      <c r="G17" s="93">
        <v>0.50726017468367723</v>
      </c>
      <c r="H17" s="15" t="s">
        <v>388</v>
      </c>
      <c r="I17" s="93">
        <v>6.5388439103523256E-3</v>
      </c>
      <c r="J17" s="93">
        <v>1.7427601456668419E-2</v>
      </c>
      <c r="K17" s="93">
        <v>3.2169364908E-2</v>
      </c>
      <c r="L17" s="93">
        <v>1.152231309159794E-3</v>
      </c>
      <c r="M17" s="93">
        <v>1.0739280524900001</v>
      </c>
      <c r="N17" s="93">
        <v>7.0457364799999993E-3</v>
      </c>
      <c r="O17" s="93">
        <v>4.0053920320000006E-4</v>
      </c>
      <c r="P17" s="93">
        <v>7.4724076400000013E-5</v>
      </c>
      <c r="Q17" s="93">
        <v>7.908320000000001E-4</v>
      </c>
      <c r="R17" s="93">
        <v>5.2729500000000002E-3</v>
      </c>
      <c r="S17" s="93">
        <v>2.0813949999999998E-3</v>
      </c>
      <c r="T17" s="93">
        <v>6.8930260000000007E-2</v>
      </c>
      <c r="U17" s="15" t="s">
        <v>387</v>
      </c>
      <c r="V17" s="93">
        <v>4.6843600000000013E-2</v>
      </c>
      <c r="W17" s="93">
        <v>8.8153470910000004E-3</v>
      </c>
      <c r="X17" s="93">
        <v>1.2158875239823101E-4</v>
      </c>
      <c r="Y17" s="93">
        <v>8.6051547424097587E-4</v>
      </c>
      <c r="Z17" s="93">
        <v>1.0256278522377393E-4</v>
      </c>
      <c r="AA17" s="93">
        <v>8.9844948137019054E-5</v>
      </c>
      <c r="AB17" s="93">
        <v>1.1745119599999997E-3</v>
      </c>
      <c r="AC17" s="93">
        <v>4.8258179999999999E-4</v>
      </c>
      <c r="AD17" s="93">
        <v>0.10453251620000001</v>
      </c>
      <c r="AE17" s="92"/>
      <c r="AF17" s="93">
        <v>4677.6041650000016</v>
      </c>
      <c r="AG17" s="93">
        <v>19465.640452</v>
      </c>
      <c r="AH17" s="93">
        <v>2344.7130780000002</v>
      </c>
      <c r="AI17" s="93">
        <v>20.27</v>
      </c>
      <c r="AJ17" s="15" t="s">
        <v>388</v>
      </c>
      <c r="AK17" s="15" t="s">
        <v>388</v>
      </c>
      <c r="AL17" s="38" t="s">
        <v>48</v>
      </c>
    </row>
    <row r="18" spans="1:38" s="2" customFormat="1" ht="26.25" customHeight="1" thickBot="1" x14ac:dyDescent="0.25">
      <c r="A18" s="43" t="s">
        <v>52</v>
      </c>
      <c r="B18" s="43" t="s">
        <v>59</v>
      </c>
      <c r="C18" s="43" t="s">
        <v>60</v>
      </c>
      <c r="D18" s="45"/>
      <c r="E18" s="93">
        <v>0.13464907148000002</v>
      </c>
      <c r="F18" s="93">
        <v>1.2044932480000006E-3</v>
      </c>
      <c r="G18" s="93">
        <v>3.0471559988689561</v>
      </c>
      <c r="H18" s="15" t="s">
        <v>388</v>
      </c>
      <c r="I18" s="93">
        <v>5.0220779569198435E-3</v>
      </c>
      <c r="J18" s="93">
        <v>9.0522706098989138E-3</v>
      </c>
      <c r="K18" s="93">
        <v>1.5669060000000002E-2</v>
      </c>
      <c r="L18" s="93">
        <v>1.2092942271638204E-3</v>
      </c>
      <c r="M18" s="93">
        <v>7.5939673759999993E-2</v>
      </c>
      <c r="N18" s="93">
        <v>7.5875000000000009E-4</v>
      </c>
      <c r="O18" s="93">
        <v>9.1050000000000001E-6</v>
      </c>
      <c r="P18" s="93">
        <v>2.7317999999999998E-6</v>
      </c>
      <c r="Q18" s="93">
        <v>6.0700000000000005E-5</v>
      </c>
      <c r="R18" s="93">
        <v>0.234134378403</v>
      </c>
      <c r="S18" s="93">
        <v>2.2765E-4</v>
      </c>
      <c r="T18" s="93">
        <v>3.8048800000000001E-2</v>
      </c>
      <c r="U18" s="15" t="s">
        <v>387</v>
      </c>
      <c r="V18" s="93">
        <v>3.6420000000000002E-4</v>
      </c>
      <c r="W18" s="93">
        <v>1.2924333587000002E-3</v>
      </c>
      <c r="X18" s="93">
        <v>1.7902352263429036E-4</v>
      </c>
      <c r="Y18" s="93">
        <v>1.4075993693870846E-3</v>
      </c>
      <c r="Z18" s="93">
        <v>1.5985357015319107E-4</v>
      </c>
      <c r="AA18" s="93">
        <v>1.4100113642543424E-4</v>
      </c>
      <c r="AB18" s="93">
        <v>1.8874775986000003E-3</v>
      </c>
      <c r="AC18" s="93">
        <v>1.4487908899999999E-4</v>
      </c>
      <c r="AD18" s="93">
        <v>3.9724911500000008E-2</v>
      </c>
      <c r="AE18" s="92"/>
      <c r="AF18" s="93">
        <v>946.33385800000008</v>
      </c>
      <c r="AG18" s="93">
        <v>233.67595</v>
      </c>
      <c r="AH18" s="93">
        <v>45.990400000000001</v>
      </c>
      <c r="AI18" s="15" t="s">
        <v>388</v>
      </c>
      <c r="AJ18" s="15" t="s">
        <v>388</v>
      </c>
      <c r="AK18" s="15" t="s">
        <v>388</v>
      </c>
      <c r="AL18" s="38" t="s">
        <v>48</v>
      </c>
    </row>
    <row r="19" spans="1:38" s="2" customFormat="1" ht="26.25" customHeight="1" thickBot="1" x14ac:dyDescent="0.25">
      <c r="A19" s="43" t="s">
        <v>52</v>
      </c>
      <c r="B19" s="43" t="s">
        <v>61</v>
      </c>
      <c r="C19" s="43" t="s">
        <v>62</v>
      </c>
      <c r="D19" s="45"/>
      <c r="E19" s="93">
        <v>1.3283502260600002</v>
      </c>
      <c r="F19" s="93">
        <v>5.2712918648000024E-3</v>
      </c>
      <c r="G19" s="93">
        <v>1.0488271393029456</v>
      </c>
      <c r="H19" s="15" t="s">
        <v>388</v>
      </c>
      <c r="I19" s="93">
        <v>5.6947378624655334E-2</v>
      </c>
      <c r="J19" s="93">
        <v>8.9789498056117231E-2</v>
      </c>
      <c r="K19" s="93">
        <v>0.10602658474</v>
      </c>
      <c r="L19" s="93">
        <v>2.0497046333583617E-2</v>
      </c>
      <c r="M19" s="93">
        <v>0.33530884143599998</v>
      </c>
      <c r="N19" s="93">
        <v>3.5971523549999995E-2</v>
      </c>
      <c r="O19" s="93">
        <v>5.1030363240000003E-4</v>
      </c>
      <c r="P19" s="93">
        <v>1.7731576474E-4</v>
      </c>
      <c r="Q19" s="93">
        <v>3.2305608420000009E-3</v>
      </c>
      <c r="R19" s="93">
        <v>5.6010908959999994E-3</v>
      </c>
      <c r="S19" s="93">
        <v>5.2549319899999987E-3</v>
      </c>
      <c r="T19" s="93">
        <v>0.36267671680000002</v>
      </c>
      <c r="U19" s="15" t="s">
        <v>387</v>
      </c>
      <c r="V19" s="93">
        <v>2.9047098251999994E-2</v>
      </c>
      <c r="W19" s="93">
        <v>9.1586966605999957E-3</v>
      </c>
      <c r="X19" s="93">
        <v>4.7263681624746178E-4</v>
      </c>
      <c r="Y19" s="93">
        <v>3.6779102738237123E-3</v>
      </c>
      <c r="Z19" s="93">
        <v>4.1959562595450734E-4</v>
      </c>
      <c r="AA19" s="93">
        <v>3.6986698123831862E-4</v>
      </c>
      <c r="AB19" s="93">
        <v>4.9400096972640004E-3</v>
      </c>
      <c r="AC19" s="93">
        <v>2.9508519394000002E-4</v>
      </c>
      <c r="AD19" s="93">
        <v>7.7854541189999987E-2</v>
      </c>
      <c r="AE19" s="92"/>
      <c r="AF19" s="93">
        <v>13426.255513999999</v>
      </c>
      <c r="AG19" s="93">
        <v>403.84708699999999</v>
      </c>
      <c r="AH19" s="93">
        <v>1502.4754849999999</v>
      </c>
      <c r="AI19" s="93">
        <v>389.12</v>
      </c>
      <c r="AJ19" s="93">
        <v>67.187032799999997</v>
      </c>
      <c r="AK19" s="15" t="s">
        <v>388</v>
      </c>
      <c r="AL19" s="38" t="s">
        <v>48</v>
      </c>
    </row>
    <row r="20" spans="1:38" s="2" customFormat="1" ht="26.25" customHeight="1" thickBot="1" x14ac:dyDescent="0.25">
      <c r="A20" s="43" t="s">
        <v>52</v>
      </c>
      <c r="B20" s="43" t="s">
        <v>63</v>
      </c>
      <c r="C20" s="43" t="s">
        <v>64</v>
      </c>
      <c r="D20" s="45"/>
      <c r="E20" s="93">
        <v>17.445615214560014</v>
      </c>
      <c r="F20" s="93">
        <v>0.3381315946220001</v>
      </c>
      <c r="G20" s="93">
        <v>2.98789490521157</v>
      </c>
      <c r="H20" s="15" t="s">
        <v>388</v>
      </c>
      <c r="I20" s="93">
        <v>1.3304281725382714</v>
      </c>
      <c r="J20" s="93">
        <v>1.8322894130127598</v>
      </c>
      <c r="K20" s="93">
        <v>2.1204369869970008</v>
      </c>
      <c r="L20" s="93">
        <v>1.1640083578079252E-2</v>
      </c>
      <c r="M20" s="93">
        <v>18.278118229299995</v>
      </c>
      <c r="N20" s="93">
        <v>3.5330084321110005</v>
      </c>
      <c r="O20" s="93">
        <v>0.27356619084983996</v>
      </c>
      <c r="P20" s="93">
        <v>0.1147845661011382</v>
      </c>
      <c r="Q20" s="93">
        <v>0.16394144859907875</v>
      </c>
      <c r="R20" s="93">
        <v>0.15483360505136992</v>
      </c>
      <c r="S20" s="93">
        <v>0.40830156814359986</v>
      </c>
      <c r="T20" s="93">
        <v>0.4882879389964998</v>
      </c>
      <c r="U20" s="15" t="s">
        <v>387</v>
      </c>
      <c r="V20" s="93">
        <v>2.3426525879728559</v>
      </c>
      <c r="W20" s="93">
        <v>1.7212275864601501</v>
      </c>
      <c r="X20" s="93">
        <v>5.3968633583471329E-2</v>
      </c>
      <c r="Y20" s="93">
        <v>0.14251736903654194</v>
      </c>
      <c r="Z20" s="93">
        <v>3.0507354392942106E-2</v>
      </c>
      <c r="AA20" s="93">
        <v>2.5063228671556546E-2</v>
      </c>
      <c r="AB20" s="93">
        <v>0.25205658568451189</v>
      </c>
      <c r="AC20" s="93">
        <v>0.14608150742692</v>
      </c>
      <c r="AD20" s="93">
        <v>8.8645119833660038E-2</v>
      </c>
      <c r="AE20" s="92"/>
      <c r="AF20" s="93">
        <v>7775.2917340000013</v>
      </c>
      <c r="AG20" s="93">
        <v>9086.9737220000006</v>
      </c>
      <c r="AH20" s="93">
        <v>18357.868823000008</v>
      </c>
      <c r="AI20" s="93">
        <v>179828.54730900016</v>
      </c>
      <c r="AJ20" s="93">
        <v>2478.8844869999998</v>
      </c>
      <c r="AK20" s="15" t="s">
        <v>388</v>
      </c>
      <c r="AL20" s="38" t="s">
        <v>48</v>
      </c>
    </row>
    <row r="21" spans="1:38" s="2" customFormat="1" ht="26.25" customHeight="1" thickBot="1" x14ac:dyDescent="0.25">
      <c r="A21" s="43" t="s">
        <v>52</v>
      </c>
      <c r="B21" s="43" t="s">
        <v>65</v>
      </c>
      <c r="C21" s="43" t="s">
        <v>66</v>
      </c>
      <c r="D21" s="45"/>
      <c r="E21" s="93">
        <v>0.46130762998999997</v>
      </c>
      <c r="F21" s="93">
        <v>2.7814265694000001E-2</v>
      </c>
      <c r="G21" s="93">
        <v>0.55038424739672154</v>
      </c>
      <c r="H21" s="15" t="s">
        <v>388</v>
      </c>
      <c r="I21" s="93">
        <v>1.5844842788475345E-2</v>
      </c>
      <c r="J21" s="93">
        <v>3.0890350024893487E-2</v>
      </c>
      <c r="K21" s="93">
        <v>5.4812663009999991E-2</v>
      </c>
      <c r="L21" s="93">
        <v>4.6078913584868125E-3</v>
      </c>
      <c r="M21" s="93">
        <v>0.18021209858000001</v>
      </c>
      <c r="N21" s="93">
        <v>0.13579672619300001</v>
      </c>
      <c r="O21" s="93">
        <v>3.2715592456599987E-3</v>
      </c>
      <c r="P21" s="93">
        <v>5.6905946601400028E-3</v>
      </c>
      <c r="Q21" s="93">
        <v>5.040073029100002E-2</v>
      </c>
      <c r="R21" s="93">
        <v>0.11254265992939996</v>
      </c>
      <c r="S21" s="93">
        <v>0.14131256095289996</v>
      </c>
      <c r="T21" s="93">
        <v>0.24693266552639992</v>
      </c>
      <c r="U21" s="15" t="s">
        <v>387</v>
      </c>
      <c r="V21" s="93">
        <v>0.3913859305680002</v>
      </c>
      <c r="W21" s="93">
        <v>2.232406103170002E-2</v>
      </c>
      <c r="X21" s="93">
        <v>5.6334806457194043E-4</v>
      </c>
      <c r="Y21" s="93">
        <v>1.9668715654654694E-3</v>
      </c>
      <c r="Z21" s="93">
        <v>3.4861808836897802E-4</v>
      </c>
      <c r="AA21" s="93">
        <v>2.9134637883761286E-4</v>
      </c>
      <c r="AB21" s="93">
        <v>3.1701840972440005E-3</v>
      </c>
      <c r="AC21" s="93">
        <v>1.2824213569399999E-3</v>
      </c>
      <c r="AD21" s="93">
        <v>0.14441739435840001</v>
      </c>
      <c r="AE21" s="92"/>
      <c r="AF21" s="93">
        <v>817.19400399999984</v>
      </c>
      <c r="AG21" s="93">
        <v>1646.0462330000003</v>
      </c>
      <c r="AH21" s="93">
        <v>362.09034100000002</v>
      </c>
      <c r="AI21" s="93">
        <v>224.48636199999999</v>
      </c>
      <c r="AJ21" s="15" t="s">
        <v>388</v>
      </c>
      <c r="AK21" s="15" t="s">
        <v>388</v>
      </c>
      <c r="AL21" s="38" t="s">
        <v>48</v>
      </c>
    </row>
    <row r="22" spans="1:38" s="2" customFormat="1" ht="26.25" customHeight="1" thickBot="1" x14ac:dyDescent="0.25">
      <c r="A22" s="43" t="s">
        <v>52</v>
      </c>
      <c r="B22" s="43" t="s">
        <v>67</v>
      </c>
      <c r="C22" s="43" t="s">
        <v>68</v>
      </c>
      <c r="D22" s="45"/>
      <c r="E22" s="93">
        <v>1.7997319484199998</v>
      </c>
      <c r="F22" s="93">
        <v>1.0147030852932002E-2</v>
      </c>
      <c r="G22" s="93">
        <v>1.1503611766258619</v>
      </c>
      <c r="H22" s="15" t="s">
        <v>388</v>
      </c>
      <c r="I22" s="93">
        <v>0.15554215683541045</v>
      </c>
      <c r="J22" s="93">
        <v>0.3484238850871616</v>
      </c>
      <c r="K22" s="93">
        <v>0.7892649462789999</v>
      </c>
      <c r="L22" s="93">
        <v>7.4593693450595274E-3</v>
      </c>
      <c r="M22" s="93">
        <v>5.57362625596864</v>
      </c>
      <c r="N22" s="93">
        <v>1.6882496302100003</v>
      </c>
      <c r="O22" s="93">
        <v>4.5904210780199989E-2</v>
      </c>
      <c r="P22" s="93">
        <v>1.948853837802E-2</v>
      </c>
      <c r="Q22" s="93">
        <v>0.28142214917599989</v>
      </c>
      <c r="R22" s="93">
        <v>2.0234919539139997</v>
      </c>
      <c r="S22" s="93">
        <v>0.79197683164299981</v>
      </c>
      <c r="T22" s="93">
        <v>1.6859041818399996</v>
      </c>
      <c r="U22" s="15" t="s">
        <v>387</v>
      </c>
      <c r="V22" s="93">
        <v>3.940723365855999</v>
      </c>
      <c r="W22" s="93">
        <v>8.7882770190865975E-2</v>
      </c>
      <c r="X22" s="93">
        <v>1.4339783273177565E-3</v>
      </c>
      <c r="Y22" s="93">
        <v>3.1749085328703977E-3</v>
      </c>
      <c r="Z22" s="93">
        <v>7.7275916536903827E-4</v>
      </c>
      <c r="AA22" s="93">
        <v>6.2842461030040726E-4</v>
      </c>
      <c r="AB22" s="93">
        <v>6.0100706358575994E-3</v>
      </c>
      <c r="AC22" s="93">
        <v>1.7172003421400002E-3</v>
      </c>
      <c r="AD22" s="93">
        <v>0.32184273482688003</v>
      </c>
      <c r="AE22" s="92"/>
      <c r="AF22" s="93">
        <v>2896.8992679320004</v>
      </c>
      <c r="AG22" s="93">
        <v>3224.1063429999999</v>
      </c>
      <c r="AH22" s="93">
        <v>1086.9577060000001</v>
      </c>
      <c r="AI22" s="93">
        <v>158.20894800000002</v>
      </c>
      <c r="AJ22" s="93">
        <v>1674.10682</v>
      </c>
      <c r="AK22" s="15" t="s">
        <v>388</v>
      </c>
      <c r="AL22" s="38" t="s">
        <v>48</v>
      </c>
    </row>
    <row r="23" spans="1:38" s="2" customFormat="1" ht="26.25" customHeight="1" thickBot="1" x14ac:dyDescent="0.25">
      <c r="A23" s="43" t="s">
        <v>69</v>
      </c>
      <c r="B23" s="43" t="s">
        <v>377</v>
      </c>
      <c r="C23" s="43" t="s">
        <v>390</v>
      </c>
      <c r="D23" s="45"/>
      <c r="E23" s="93">
        <v>6.0999980826721663</v>
      </c>
      <c r="F23" s="93">
        <v>1.2812517603346651</v>
      </c>
      <c r="G23" s="93">
        <v>3.5700672824183479E-3</v>
      </c>
      <c r="H23" s="93">
        <v>2.3982416614938139E-3</v>
      </c>
      <c r="I23" s="93">
        <v>0.35473646108402207</v>
      </c>
      <c r="J23" s="93">
        <v>0.35473646108402207</v>
      </c>
      <c r="K23" s="93">
        <v>0.35473646108402207</v>
      </c>
      <c r="L23" s="93">
        <v>0.21509807231999489</v>
      </c>
      <c r="M23" s="93">
        <v>7.305849075297246</v>
      </c>
      <c r="N23" s="15" t="s">
        <v>388</v>
      </c>
      <c r="O23" s="93">
        <v>3.0005948858558575E-3</v>
      </c>
      <c r="P23" s="15" t="s">
        <v>388</v>
      </c>
      <c r="Q23" s="15" t="s">
        <v>388</v>
      </c>
      <c r="R23" s="93">
        <v>1.5002974429279285E-2</v>
      </c>
      <c r="S23" s="93">
        <v>0.51010113059549567</v>
      </c>
      <c r="T23" s="93">
        <v>2.1004164200991007E-2</v>
      </c>
      <c r="U23" s="93">
        <v>3.0005948858558571E-3</v>
      </c>
      <c r="V23" s="93">
        <v>0.30005948858558584</v>
      </c>
      <c r="W23" s="15" t="s">
        <v>388</v>
      </c>
      <c r="X23" s="93">
        <v>9.0606091511519146E-3</v>
      </c>
      <c r="Y23" s="93">
        <v>1.4944149935694939E-2</v>
      </c>
      <c r="Z23" s="15" t="s">
        <v>388</v>
      </c>
      <c r="AA23" s="15" t="s">
        <v>388</v>
      </c>
      <c r="AB23" s="93">
        <v>2.4004759086846853E-2</v>
      </c>
      <c r="AC23" s="15" t="s">
        <v>388</v>
      </c>
      <c r="AD23" s="15" t="s">
        <v>388</v>
      </c>
      <c r="AE23" s="92"/>
      <c r="AF23" s="93">
        <v>12965.648477464056</v>
      </c>
      <c r="AG23" s="15" t="s">
        <v>388</v>
      </c>
      <c r="AH23" s="15" t="s">
        <v>388</v>
      </c>
      <c r="AI23" s="93">
        <v>4.7145238708292805</v>
      </c>
      <c r="AJ23" s="15" t="s">
        <v>388</v>
      </c>
      <c r="AK23" s="15" t="s">
        <v>388</v>
      </c>
      <c r="AL23" s="38" t="s">
        <v>48</v>
      </c>
    </row>
    <row r="24" spans="1:38" s="2" customFormat="1" ht="26.25" customHeight="1" thickBot="1" x14ac:dyDescent="0.25">
      <c r="A24" s="43" t="s">
        <v>52</v>
      </c>
      <c r="B24" s="43" t="s">
        <v>70</v>
      </c>
      <c r="C24" s="43" t="s">
        <v>71</v>
      </c>
      <c r="D24" s="45"/>
      <c r="E24" s="93">
        <v>2.0360060359200007</v>
      </c>
      <c r="F24" s="93">
        <v>0.21440349469620001</v>
      </c>
      <c r="G24" s="93">
        <v>0.67179957756794417</v>
      </c>
      <c r="H24" s="93">
        <v>1E-3</v>
      </c>
      <c r="I24" s="93">
        <v>9.2709109047686117E-2</v>
      </c>
      <c r="J24" s="93">
        <v>0.24864265988674447</v>
      </c>
      <c r="K24" s="93">
        <v>0.58429618454699983</v>
      </c>
      <c r="L24" s="93">
        <v>8.5330271418330664E-3</v>
      </c>
      <c r="M24" s="93">
        <v>3.1097041443339979</v>
      </c>
      <c r="N24" s="93">
        <v>0.19269654875463055</v>
      </c>
      <c r="O24" s="93">
        <v>2.035228059328998E-2</v>
      </c>
      <c r="P24" s="93">
        <v>2.2506304774213587E-2</v>
      </c>
      <c r="Q24" s="93">
        <v>1.2058621432992309E-2</v>
      </c>
      <c r="R24" s="93">
        <v>0.14190621271310003</v>
      </c>
      <c r="S24" s="93">
        <v>0.21299404910715017</v>
      </c>
      <c r="T24" s="93">
        <v>0.28717224318230006</v>
      </c>
      <c r="U24" s="15" t="s">
        <v>387</v>
      </c>
      <c r="V24" s="93">
        <v>3.1766828807272876</v>
      </c>
      <c r="W24" s="93">
        <v>0.61794123590549954</v>
      </c>
      <c r="X24" s="93">
        <v>3.6129633097498441E-2</v>
      </c>
      <c r="Y24" s="93">
        <v>5.990764941990246E-2</v>
      </c>
      <c r="Z24" s="93">
        <v>1.8196520340382057E-2</v>
      </c>
      <c r="AA24" s="93">
        <v>1.4581800980077107E-2</v>
      </c>
      <c r="AB24" s="93">
        <v>0.12881560383786006</v>
      </c>
      <c r="AC24" s="93">
        <v>0.11929433881500003</v>
      </c>
      <c r="AD24" s="93">
        <v>1.6784659693780003E-2</v>
      </c>
      <c r="AE24" s="92"/>
      <c r="AF24" s="93">
        <v>1692.3225462000005</v>
      </c>
      <c r="AG24" s="93">
        <v>843.63702699999999</v>
      </c>
      <c r="AH24" s="93">
        <v>1141.7027780000001</v>
      </c>
      <c r="AI24" s="93">
        <v>8052.1101049999997</v>
      </c>
      <c r="AJ24" s="93">
        <v>3798.5945460000003</v>
      </c>
      <c r="AK24" s="15" t="s">
        <v>388</v>
      </c>
      <c r="AL24" s="38" t="s">
        <v>48</v>
      </c>
    </row>
    <row r="25" spans="1:38" s="2" customFormat="1" ht="26.25" customHeight="1" thickBot="1" x14ac:dyDescent="0.25">
      <c r="A25" s="43" t="s">
        <v>72</v>
      </c>
      <c r="B25" s="43" t="s">
        <v>73</v>
      </c>
      <c r="C25" s="43" t="s">
        <v>74</v>
      </c>
      <c r="D25" s="45"/>
      <c r="E25" s="93">
        <v>0.68318755631189143</v>
      </c>
      <c r="F25" s="93">
        <v>0.10038961100425048</v>
      </c>
      <c r="G25" s="93">
        <v>4.1446312406551319E-2</v>
      </c>
      <c r="H25" s="15" t="s">
        <v>388</v>
      </c>
      <c r="I25" s="93">
        <v>5.1553009036748925E-3</v>
      </c>
      <c r="J25" s="93">
        <v>5.1553009036748925E-3</v>
      </c>
      <c r="K25" s="93">
        <v>5.1553009036748925E-3</v>
      </c>
      <c r="L25" s="93">
        <v>2.5776504518374463E-3</v>
      </c>
      <c r="M25" s="93">
        <v>0.68211454704541552</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2136.4078560078001</v>
      </c>
      <c r="AG25" s="15" t="s">
        <v>388</v>
      </c>
      <c r="AH25" s="15" t="s">
        <v>388</v>
      </c>
      <c r="AI25" s="15" t="s">
        <v>388</v>
      </c>
      <c r="AJ25" s="15" t="s">
        <v>388</v>
      </c>
      <c r="AK25" s="15" t="s">
        <v>388</v>
      </c>
      <c r="AL25" s="38" t="s">
        <v>48</v>
      </c>
    </row>
    <row r="26" spans="1:38" s="2" customFormat="1" ht="26.25" customHeight="1" thickBot="1" x14ac:dyDescent="0.25">
      <c r="A26" s="43" t="s">
        <v>72</v>
      </c>
      <c r="B26" s="43" t="s">
        <v>75</v>
      </c>
      <c r="C26" s="43" t="s">
        <v>76</v>
      </c>
      <c r="D26" s="45"/>
      <c r="E26" s="93">
        <v>0.17139833077108604</v>
      </c>
      <c r="F26" s="93">
        <v>2.9280154910477571E-2</v>
      </c>
      <c r="G26" s="93">
        <v>1.1956262087916598E-2</v>
      </c>
      <c r="H26" s="15" t="s">
        <v>388</v>
      </c>
      <c r="I26" s="93">
        <v>1.2155048551668222E-3</v>
      </c>
      <c r="J26" s="93">
        <v>1.2155048551668222E-3</v>
      </c>
      <c r="K26" s="93">
        <v>1.2155048551668222E-3</v>
      </c>
      <c r="L26" s="93">
        <v>6.0775242758341109E-4</v>
      </c>
      <c r="M26" s="93">
        <v>0.32393538609253092</v>
      </c>
      <c r="N26" s="93">
        <v>4.0484724347724432E-2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619.18548190743275</v>
      </c>
      <c r="AG26" s="15" t="s">
        <v>388</v>
      </c>
      <c r="AH26" s="15" t="s">
        <v>388</v>
      </c>
      <c r="AI26" s="15" t="s">
        <v>388</v>
      </c>
      <c r="AJ26" s="15" t="s">
        <v>388</v>
      </c>
      <c r="AK26" s="15" t="s">
        <v>388</v>
      </c>
      <c r="AL26" s="38" t="s">
        <v>48</v>
      </c>
    </row>
    <row r="27" spans="1:38" s="2" customFormat="1" ht="26.25" customHeight="1" thickBot="1" x14ac:dyDescent="0.25">
      <c r="A27" s="43" t="s">
        <v>77</v>
      </c>
      <c r="B27" s="43" t="s">
        <v>78</v>
      </c>
      <c r="C27" s="43" t="s">
        <v>79</v>
      </c>
      <c r="D27" s="45"/>
      <c r="E27" s="93">
        <v>14.52976847266279</v>
      </c>
      <c r="F27" s="93">
        <v>2.4468129522568547</v>
      </c>
      <c r="G27" s="93">
        <v>2.8659193824590552E-2</v>
      </c>
      <c r="H27" s="93">
        <v>0.96305852911769141</v>
      </c>
      <c r="I27" s="93">
        <v>0.353851648507304</v>
      </c>
      <c r="J27" s="93">
        <v>0.35385164850730405</v>
      </c>
      <c r="K27" s="93">
        <v>0.353851648507304</v>
      </c>
      <c r="L27" s="93">
        <v>0.18572932116078417</v>
      </c>
      <c r="M27" s="93">
        <v>32.62058924268316</v>
      </c>
      <c r="N27" s="93">
        <v>2.5094724858507E-3</v>
      </c>
      <c r="O27" s="93">
        <v>3.0393327442941533E-4</v>
      </c>
      <c r="P27" s="93">
        <v>1.5658794013160098E-2</v>
      </c>
      <c r="Q27" s="93">
        <v>4.7540148424796732E-4</v>
      </c>
      <c r="R27" s="93">
        <v>1.4975833755791444E-2</v>
      </c>
      <c r="S27" s="93">
        <v>1.0407286461165345E-2</v>
      </c>
      <c r="T27" s="93">
        <v>3.2027090668806128E-3</v>
      </c>
      <c r="U27" s="93">
        <v>3.4293641963710389E-4</v>
      </c>
      <c r="V27" s="93">
        <v>5.7754603596352795E-2</v>
      </c>
      <c r="W27" s="93">
        <v>0.76624784284498282</v>
      </c>
      <c r="X27" s="93">
        <v>2.3978924702488167E-2</v>
      </c>
      <c r="Y27" s="93">
        <v>2.7938149157302663E-2</v>
      </c>
      <c r="Z27" s="93">
        <v>1.4370879788838166E-2</v>
      </c>
      <c r="AA27" s="93">
        <v>2.8326724318426772E-2</v>
      </c>
      <c r="AB27" s="93">
        <v>9.4614677967055763E-2</v>
      </c>
      <c r="AC27" s="93">
        <v>0.12640673844184269</v>
      </c>
      <c r="AD27" s="93">
        <v>1.5344977082753903E-4</v>
      </c>
      <c r="AE27" s="92"/>
      <c r="AF27" s="93">
        <v>85626.345518644637</v>
      </c>
      <c r="AG27" s="15" t="s">
        <v>388</v>
      </c>
      <c r="AH27" s="93">
        <v>101.61884940071987</v>
      </c>
      <c r="AI27" s="93">
        <v>4127.7712767637749</v>
      </c>
      <c r="AJ27" s="15" t="s">
        <v>388</v>
      </c>
      <c r="AK27" s="15" t="s">
        <v>388</v>
      </c>
      <c r="AL27" s="38" t="s">
        <v>48</v>
      </c>
    </row>
    <row r="28" spans="1:38" s="2" customFormat="1" ht="26.25" customHeight="1" thickBot="1" x14ac:dyDescent="0.25">
      <c r="A28" s="43" t="s">
        <v>77</v>
      </c>
      <c r="B28" s="43" t="s">
        <v>80</v>
      </c>
      <c r="C28" s="43" t="s">
        <v>81</v>
      </c>
      <c r="D28" s="45"/>
      <c r="E28" s="93">
        <v>4.9382673315346963</v>
      </c>
      <c r="F28" s="93">
        <v>0.45716469561963524</v>
      </c>
      <c r="G28" s="93">
        <v>3.63939390762131E-3</v>
      </c>
      <c r="H28" s="93">
        <v>9.862175117850959E-3</v>
      </c>
      <c r="I28" s="93">
        <v>0.34933366926826526</v>
      </c>
      <c r="J28" s="93">
        <v>0.34933366926826526</v>
      </c>
      <c r="K28" s="93">
        <v>0.34933366926826526</v>
      </c>
      <c r="L28" s="93">
        <v>0.19205004696339562</v>
      </c>
      <c r="M28" s="93">
        <v>3.0703037259060877</v>
      </c>
      <c r="N28" s="93">
        <v>1.6294023016128135E-4</v>
      </c>
      <c r="O28" s="93">
        <v>1.6524195646281497E-5</v>
      </c>
      <c r="P28" s="93">
        <v>1.679635791582913E-3</v>
      </c>
      <c r="Q28" s="93">
        <v>3.2472959717179591E-5</v>
      </c>
      <c r="R28" s="93">
        <v>2.649718713486651E-3</v>
      </c>
      <c r="S28" s="93">
        <v>1.7784543253809276E-3</v>
      </c>
      <c r="T28" s="93">
        <v>7.4728256215877026E-5</v>
      </c>
      <c r="U28" s="93">
        <v>3.1897528141796182E-5</v>
      </c>
      <c r="V28" s="93">
        <v>5.7242921182618107E-3</v>
      </c>
      <c r="W28" s="93">
        <v>0.23695529843251029</v>
      </c>
      <c r="X28" s="93">
        <v>4.8821411947487436E-3</v>
      </c>
      <c r="Y28" s="93">
        <v>5.1390477146092631E-3</v>
      </c>
      <c r="Z28" s="93">
        <v>2.6922228014810575E-3</v>
      </c>
      <c r="AA28" s="93">
        <v>4.8976778472840949E-3</v>
      </c>
      <c r="AB28" s="93">
        <v>1.7611089558123159E-2</v>
      </c>
      <c r="AC28" s="93">
        <v>1.8810731335750897E-2</v>
      </c>
      <c r="AD28" s="93">
        <v>4.8373763551250634E-5</v>
      </c>
      <c r="AE28" s="92"/>
      <c r="AF28" s="93">
        <v>12901.833041028191</v>
      </c>
      <c r="AG28" s="15" t="s">
        <v>388</v>
      </c>
      <c r="AH28" s="93">
        <v>14.328184640647297</v>
      </c>
      <c r="AI28" s="93">
        <v>580.6201381187384</v>
      </c>
      <c r="AJ28" s="15" t="s">
        <v>388</v>
      </c>
      <c r="AK28" s="15" t="s">
        <v>388</v>
      </c>
      <c r="AL28" s="38" t="s">
        <v>48</v>
      </c>
    </row>
    <row r="29" spans="1:38" s="2" customFormat="1" ht="26.25" customHeight="1" thickBot="1" x14ac:dyDescent="0.25">
      <c r="A29" s="43" t="s">
        <v>77</v>
      </c>
      <c r="B29" s="43" t="s">
        <v>82</v>
      </c>
      <c r="C29" s="43" t="s">
        <v>83</v>
      </c>
      <c r="D29" s="45"/>
      <c r="E29" s="93">
        <v>16.676022715618711</v>
      </c>
      <c r="F29" s="93">
        <v>0.48893326037348511</v>
      </c>
      <c r="G29" s="93">
        <v>1.563971526835601E-2</v>
      </c>
      <c r="H29" s="93">
        <v>2.5599693305893706E-2</v>
      </c>
      <c r="I29" s="93">
        <v>0.27895105486279431</v>
      </c>
      <c r="J29" s="93">
        <v>0.27895105486279431</v>
      </c>
      <c r="K29" s="93">
        <v>0.27895105486279431</v>
      </c>
      <c r="L29" s="93">
        <v>0.14783680154541068</v>
      </c>
      <c r="M29" s="93">
        <v>4.070909271271713</v>
      </c>
      <c r="N29" s="93">
        <v>6.766005815659901E-4</v>
      </c>
      <c r="O29" s="93">
        <v>6.7660058156599016E-5</v>
      </c>
      <c r="P29" s="93">
        <v>7.1719661645994965E-3</v>
      </c>
      <c r="Q29" s="93">
        <v>1.3532011631319803E-4</v>
      </c>
      <c r="R29" s="93">
        <v>1.1502209886621833E-2</v>
      </c>
      <c r="S29" s="93">
        <v>7.7132466298522875E-3</v>
      </c>
      <c r="T29" s="93">
        <v>2.7064023262639606E-4</v>
      </c>
      <c r="U29" s="93">
        <v>1.3532011631319803E-4</v>
      </c>
      <c r="V29" s="93">
        <v>2.4357620936375647E-2</v>
      </c>
      <c r="W29" s="93">
        <v>0.15000311826791185</v>
      </c>
      <c r="X29" s="93">
        <v>6.9013259319730992E-3</v>
      </c>
      <c r="Y29" s="93">
        <v>4.1678595824464995E-2</v>
      </c>
      <c r="Z29" s="93">
        <v>4.655012001174013E-2</v>
      </c>
      <c r="AA29" s="93">
        <v>1.0690289188742645E-2</v>
      </c>
      <c r="AB29" s="93">
        <v>0.10582033095692087</v>
      </c>
      <c r="AC29" s="93">
        <v>8.1263621579761455E-2</v>
      </c>
      <c r="AD29" s="93">
        <v>2.9976827871504798E-5</v>
      </c>
      <c r="AE29" s="92"/>
      <c r="AF29" s="93">
        <v>55758.419753535636</v>
      </c>
      <c r="AG29" s="15" t="s">
        <v>388</v>
      </c>
      <c r="AH29" s="93">
        <v>58.672469310964203</v>
      </c>
      <c r="AI29" s="93">
        <v>2503.979298954579</v>
      </c>
      <c r="AJ29" s="15" t="s">
        <v>388</v>
      </c>
      <c r="AK29" s="15" t="s">
        <v>388</v>
      </c>
      <c r="AL29" s="38" t="s">
        <v>48</v>
      </c>
    </row>
    <row r="30" spans="1:38" s="2" customFormat="1" ht="26.25" customHeight="1" thickBot="1" x14ac:dyDescent="0.25">
      <c r="A30" s="43" t="s">
        <v>77</v>
      </c>
      <c r="B30" s="43" t="s">
        <v>84</v>
      </c>
      <c r="C30" s="43" t="s">
        <v>85</v>
      </c>
      <c r="D30" s="45"/>
      <c r="E30" s="93">
        <v>0.27120375725881052</v>
      </c>
      <c r="F30" s="93">
        <v>1.6471468539282619</v>
      </c>
      <c r="G30" s="93">
        <v>5.8735987431433531E-4</v>
      </c>
      <c r="H30" s="93">
        <v>2.014324064121345E-3</v>
      </c>
      <c r="I30" s="93">
        <v>3.7859547883116247E-2</v>
      </c>
      <c r="J30" s="93">
        <v>3.7859547883116247E-2</v>
      </c>
      <c r="K30" s="93">
        <v>3.7859547883116247E-2</v>
      </c>
      <c r="L30" s="93">
        <v>9.5078578271427863E-3</v>
      </c>
      <c r="M30" s="93">
        <v>7.4333882924435368</v>
      </c>
      <c r="N30" s="93">
        <v>6.1963552129752511E-5</v>
      </c>
      <c r="O30" s="93">
        <v>7.7164338155563049E-6</v>
      </c>
      <c r="P30" s="93">
        <v>3.4291742114238869E-4</v>
      </c>
      <c r="Q30" s="93">
        <v>1.1632671124659972E-5</v>
      </c>
      <c r="R30" s="93">
        <v>2.5913931635719134E-4</v>
      </c>
      <c r="S30" s="93">
        <v>1.8423749429258618E-4</v>
      </c>
      <c r="T30" s="93">
        <v>8.7868682859014769E-5</v>
      </c>
      <c r="U30" s="93">
        <v>7.8324746182073376E-6</v>
      </c>
      <c r="V30" s="93">
        <v>1.2958395360837414E-3</v>
      </c>
      <c r="W30" s="93">
        <v>3.1091541416853018E-2</v>
      </c>
      <c r="X30" s="93">
        <v>3.6888197007666266E-4</v>
      </c>
      <c r="Y30" s="93">
        <v>4.0920475119420968E-4</v>
      </c>
      <c r="Z30" s="93">
        <v>2.857989918644226E-4</v>
      </c>
      <c r="AA30" s="93">
        <v>4.3682134398220605E-4</v>
      </c>
      <c r="AB30" s="93">
        <v>1.500707057117501E-3</v>
      </c>
      <c r="AC30" s="93">
        <v>2.4193668670528189E-3</v>
      </c>
      <c r="AD30" s="93">
        <v>1.0074424687317281E-5</v>
      </c>
      <c r="AE30" s="92"/>
      <c r="AF30" s="93">
        <v>1625.4016507827105</v>
      </c>
      <c r="AG30" s="15" t="s">
        <v>388</v>
      </c>
      <c r="AH30" s="15" t="s">
        <v>388</v>
      </c>
      <c r="AI30" s="93">
        <v>81.060551383480302</v>
      </c>
      <c r="AJ30" s="15" t="s">
        <v>388</v>
      </c>
      <c r="AK30" s="15" t="s">
        <v>388</v>
      </c>
      <c r="AL30" s="38" t="s">
        <v>48</v>
      </c>
    </row>
    <row r="31" spans="1:38" s="2" customFormat="1" ht="26.25" customHeight="1" thickBot="1" x14ac:dyDescent="0.25">
      <c r="A31" s="43" t="s">
        <v>77</v>
      </c>
      <c r="B31" s="43" t="s">
        <v>86</v>
      </c>
      <c r="C31" s="43" t="s">
        <v>87</v>
      </c>
      <c r="D31" s="45"/>
      <c r="E31" s="15" t="s">
        <v>388</v>
      </c>
      <c r="F31" s="93">
        <v>1.4251925110792294</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43" t="s">
        <v>88</v>
      </c>
      <c r="C32" s="43" t="s">
        <v>89</v>
      </c>
      <c r="D32" s="45"/>
      <c r="E32" s="15" t="s">
        <v>388</v>
      </c>
      <c r="F32" s="15" t="s">
        <v>388</v>
      </c>
      <c r="G32" s="15" t="s">
        <v>388</v>
      </c>
      <c r="H32" s="15" t="s">
        <v>388</v>
      </c>
      <c r="I32" s="93">
        <v>0.64884507520179424</v>
      </c>
      <c r="J32" s="93">
        <v>1.1768912626719354</v>
      </c>
      <c r="K32" s="93">
        <v>1.5870938426623866</v>
      </c>
      <c r="L32" s="93">
        <v>0.16780910515693859</v>
      </c>
      <c r="M32" s="15" t="s">
        <v>388</v>
      </c>
      <c r="N32" s="93">
        <v>0.49118064181473969</v>
      </c>
      <c r="O32" s="93">
        <v>1.8311934980158322E-3</v>
      </c>
      <c r="P32" s="15" t="s">
        <v>388</v>
      </c>
      <c r="Q32" s="93">
        <v>4.3686869143290417E-2</v>
      </c>
      <c r="R32" s="93">
        <v>1.3676849366761754</v>
      </c>
      <c r="S32" s="93">
        <v>30.800267268231835</v>
      </c>
      <c r="T32" s="93">
        <v>0.19638377742165419</v>
      </c>
      <c r="U32" s="93">
        <v>3.1741876853247732E-2</v>
      </c>
      <c r="V32" s="93">
        <v>19.693240266160654</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43" t="s">
        <v>90</v>
      </c>
      <c r="C33" s="43" t="s">
        <v>91</v>
      </c>
      <c r="D33" s="45"/>
      <c r="E33" s="15" t="s">
        <v>388</v>
      </c>
      <c r="F33" s="15" t="s">
        <v>388</v>
      </c>
      <c r="G33" s="15" t="s">
        <v>388</v>
      </c>
      <c r="H33" s="15" t="s">
        <v>388</v>
      </c>
      <c r="I33" s="93">
        <v>0.47749245204799123</v>
      </c>
      <c r="J33" s="93">
        <v>5.5997935627065694</v>
      </c>
      <c r="K33" s="93">
        <v>11.199587125413139</v>
      </c>
      <c r="L33" s="93">
        <v>9.2956573140929019E-2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43" t="s">
        <v>92</v>
      </c>
      <c r="C34" s="43" t="s">
        <v>93</v>
      </c>
      <c r="D34" s="45"/>
      <c r="E34" s="93">
        <v>1.4095476485995051</v>
      </c>
      <c r="F34" s="93">
        <v>7.5646681280618772E-2</v>
      </c>
      <c r="G34" s="93">
        <v>2.4099832912198395E-4</v>
      </c>
      <c r="H34" s="93">
        <v>1.4058235865449064E-4</v>
      </c>
      <c r="I34" s="93">
        <v>2.6455420236578014E-2</v>
      </c>
      <c r="J34" s="93">
        <v>2.7807157036987107E-2</v>
      </c>
      <c r="K34" s="93">
        <v>2.9351999094597504E-2</v>
      </c>
      <c r="L34" s="93">
        <v>1.7196023153775709E-2</v>
      </c>
      <c r="M34" s="93">
        <v>0.18377418907061271</v>
      </c>
      <c r="N34" s="15" t="s">
        <v>388</v>
      </c>
      <c r="O34" s="93">
        <v>2.0083194093498661E-4</v>
      </c>
      <c r="P34" s="15" t="s">
        <v>388</v>
      </c>
      <c r="Q34" s="15" t="s">
        <v>388</v>
      </c>
      <c r="R34" s="93">
        <v>1.0041597046749329E-3</v>
      </c>
      <c r="S34" s="93">
        <v>3.4141429958947728E-2</v>
      </c>
      <c r="T34" s="93">
        <v>1.4058235865449062E-3</v>
      </c>
      <c r="U34" s="93">
        <v>2.0083194093498661E-4</v>
      </c>
      <c r="V34" s="93">
        <v>2.0083194093498659E-2</v>
      </c>
      <c r="W34" s="15" t="s">
        <v>388</v>
      </c>
      <c r="X34" s="93">
        <v>6.0249582280495967E-4</v>
      </c>
      <c r="Y34" s="93">
        <v>1.0041597046749329E-3</v>
      </c>
      <c r="Z34" s="15" t="s">
        <v>388</v>
      </c>
      <c r="AA34" s="15" t="s">
        <v>388</v>
      </c>
      <c r="AB34" s="93">
        <v>1.6066555274798927E-3</v>
      </c>
      <c r="AC34" s="15" t="s">
        <v>388</v>
      </c>
      <c r="AD34" s="15" t="s">
        <v>388</v>
      </c>
      <c r="AE34" s="92"/>
      <c r="AF34" s="93">
        <v>867.59398483914219</v>
      </c>
      <c r="AG34" s="15" t="s">
        <v>388</v>
      </c>
      <c r="AH34" s="15" t="s">
        <v>388</v>
      </c>
      <c r="AI34" s="15" t="s">
        <v>388</v>
      </c>
      <c r="AJ34" s="15" t="s">
        <v>388</v>
      </c>
      <c r="AK34" s="15" t="s">
        <v>388</v>
      </c>
      <c r="AL34" s="38" t="s">
        <v>48</v>
      </c>
    </row>
    <row r="35" spans="1:38" s="2" customFormat="1" ht="26.25" customHeight="1" thickBot="1" x14ac:dyDescent="0.25">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43" t="s">
        <v>97</v>
      </c>
      <c r="C36" s="43" t="s">
        <v>98</v>
      </c>
      <c r="D36" s="45"/>
      <c r="E36" s="93">
        <v>6.2749469665884225</v>
      </c>
      <c r="F36" s="93">
        <v>3.0682853073228844</v>
      </c>
      <c r="G36" s="93">
        <v>7.477746337796555E-2</v>
      </c>
      <c r="H36" s="93">
        <v>9.2601996334556829E-4</v>
      </c>
      <c r="I36" s="93">
        <v>0.32078388549162573</v>
      </c>
      <c r="J36" s="93">
        <v>0.32900146109233569</v>
      </c>
      <c r="K36" s="93">
        <v>0.32900146109233569</v>
      </c>
      <c r="L36" s="93">
        <v>6.1051381483429513E-2</v>
      </c>
      <c r="M36" s="93">
        <v>19.122580772335457</v>
      </c>
      <c r="N36" s="93">
        <v>1.1911745909918151E-2</v>
      </c>
      <c r="O36" s="93">
        <v>9.7852716168595377E-4</v>
      </c>
      <c r="P36" s="93">
        <v>2.531027889058238E-3</v>
      </c>
      <c r="Q36" s="93">
        <v>9.9824125867381559E-3</v>
      </c>
      <c r="R36" s="93">
        <v>1.116321654642392E-2</v>
      </c>
      <c r="S36" s="93">
        <v>8.0952331879368747E-2</v>
      </c>
      <c r="T36" s="93">
        <v>0.40126791316831234</v>
      </c>
      <c r="U36" s="93">
        <v>9.8864100158594457E-3</v>
      </c>
      <c r="V36" s="93">
        <v>0.10528665152232576</v>
      </c>
      <c r="W36" s="93">
        <v>1.4844759480915416E-2</v>
      </c>
      <c r="X36" s="93">
        <v>2.2457581989968127E-4</v>
      </c>
      <c r="Y36" s="93">
        <v>1.1734482989983592E-3</v>
      </c>
      <c r="Z36" s="93">
        <v>1.0723098999984536E-3</v>
      </c>
      <c r="AA36" s="93">
        <v>1.7802786929977928E-4</v>
      </c>
      <c r="AB36" s="93">
        <v>2.6483618881962732E-3</v>
      </c>
      <c r="AC36" s="93">
        <v>7.6259404954878178E-3</v>
      </c>
      <c r="AD36" s="93">
        <v>8.7146401250019628E-3</v>
      </c>
      <c r="AE36" s="92"/>
      <c r="AF36" s="93">
        <v>5502.1544509488594</v>
      </c>
      <c r="AG36" s="15" t="s">
        <v>388</v>
      </c>
      <c r="AH36" s="15" t="s">
        <v>388</v>
      </c>
      <c r="AI36" s="93">
        <v>85.933396523836549</v>
      </c>
      <c r="AJ36" s="15" t="s">
        <v>388</v>
      </c>
      <c r="AK36" s="15" t="s">
        <v>388</v>
      </c>
      <c r="AL36" s="38" t="s">
        <v>48</v>
      </c>
    </row>
    <row r="37" spans="1:38" s="2" customFormat="1" ht="26.25" customHeight="1" thickBot="1" x14ac:dyDescent="0.25">
      <c r="A37" s="43" t="s">
        <v>69</v>
      </c>
      <c r="B37" s="43" t="s">
        <v>99</v>
      </c>
      <c r="C37" s="43" t="s">
        <v>393</v>
      </c>
      <c r="D37" s="45"/>
      <c r="E37" s="93">
        <v>9.5700000000000004E-3</v>
      </c>
      <c r="F37" s="93">
        <v>1.6222747600000003E-4</v>
      </c>
      <c r="G37" s="93">
        <v>6.4479037599999998E-6</v>
      </c>
      <c r="H37" s="15" t="s">
        <v>388</v>
      </c>
      <c r="I37" s="15" t="s">
        <v>388</v>
      </c>
      <c r="J37" s="15" t="s">
        <v>388</v>
      </c>
      <c r="K37" s="15" t="s">
        <v>388</v>
      </c>
      <c r="L37" s="15" t="s">
        <v>388</v>
      </c>
      <c r="M37" s="93">
        <v>3.22395188E-3</v>
      </c>
      <c r="N37" s="15" t="s">
        <v>388</v>
      </c>
      <c r="O37" s="15" t="s">
        <v>388</v>
      </c>
      <c r="P37" s="15" t="s">
        <v>388</v>
      </c>
      <c r="Q37" s="15" t="s">
        <v>388</v>
      </c>
      <c r="R37" s="15" t="s">
        <v>388</v>
      </c>
      <c r="S37" s="15" t="s">
        <v>388</v>
      </c>
      <c r="T37" s="15" t="s">
        <v>388</v>
      </c>
      <c r="U37" s="15" t="s">
        <v>388</v>
      </c>
      <c r="V37" s="15" t="s">
        <v>388</v>
      </c>
      <c r="W37" s="93">
        <v>8.0598797000000003E-5</v>
      </c>
      <c r="X37" s="15" t="s">
        <v>388</v>
      </c>
      <c r="Y37" s="15" t="s">
        <v>388</v>
      </c>
      <c r="Z37" s="15" t="s">
        <v>388</v>
      </c>
      <c r="AA37" s="15" t="s">
        <v>388</v>
      </c>
      <c r="AB37" s="15" t="s">
        <v>388</v>
      </c>
      <c r="AC37" s="15" t="s">
        <v>388</v>
      </c>
      <c r="AD37" s="15" t="s">
        <v>388</v>
      </c>
      <c r="AE37" s="92"/>
      <c r="AF37" s="15" t="s">
        <v>388</v>
      </c>
      <c r="AG37" s="15" t="s">
        <v>388</v>
      </c>
      <c r="AH37" s="93">
        <v>161.19759399999998</v>
      </c>
      <c r="AI37" s="15" t="s">
        <v>388</v>
      </c>
      <c r="AJ37" s="15" t="s">
        <v>388</v>
      </c>
      <c r="AK37" s="15" t="s">
        <v>388</v>
      </c>
      <c r="AL37" s="38" t="s">
        <v>48</v>
      </c>
    </row>
    <row r="38" spans="1:38" s="2" customFormat="1" ht="26.25" customHeight="1" thickBot="1" x14ac:dyDescent="0.25">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43" t="s">
        <v>103</v>
      </c>
      <c r="C39" s="43" t="s">
        <v>394</v>
      </c>
      <c r="D39" s="45"/>
      <c r="E39" s="93">
        <v>1.2128448467328001</v>
      </c>
      <c r="F39" s="93">
        <v>8.7881295479328006E-2</v>
      </c>
      <c r="G39" s="93">
        <v>1.0879967788261371</v>
      </c>
      <c r="H39" s="93">
        <v>5.0722640370000011E-3</v>
      </c>
      <c r="I39" s="93">
        <v>0.13532780138583553</v>
      </c>
      <c r="J39" s="93">
        <v>0.21115856010764808</v>
      </c>
      <c r="K39" s="93">
        <v>0.29704112821529599</v>
      </c>
      <c r="L39" s="93">
        <v>2.7071528334254889E-2</v>
      </c>
      <c r="M39" s="93">
        <v>0.98422980718655984</v>
      </c>
      <c r="N39" s="93">
        <v>8.9945000000000011E-2</v>
      </c>
      <c r="O39" s="93">
        <v>1.0117594000000001E-2</v>
      </c>
      <c r="P39" s="93">
        <v>1.9204394000000003E-3</v>
      </c>
      <c r="Q39" s="93">
        <v>1.6184960000000002E-2</v>
      </c>
      <c r="R39" s="93">
        <v>0.12755298000000001</v>
      </c>
      <c r="S39" s="93">
        <v>4.9704950000000005E-2</v>
      </c>
      <c r="T39" s="93">
        <v>0.56591000000000002</v>
      </c>
      <c r="U39" s="93">
        <v>1.5525000000000002E-2</v>
      </c>
      <c r="V39" s="93">
        <v>2.23263576</v>
      </c>
      <c r="W39" s="93">
        <v>7.307658988216402E-2</v>
      </c>
      <c r="X39" s="93">
        <v>3.2985149780815543E-3</v>
      </c>
      <c r="Y39" s="93">
        <v>2.2948087315493478E-2</v>
      </c>
      <c r="Z39" s="93">
        <v>2.5259258403511654E-3</v>
      </c>
      <c r="AA39" s="93">
        <v>2.3682480061922046E-3</v>
      </c>
      <c r="AB39" s="93">
        <v>3.1140776140118401E-2</v>
      </c>
      <c r="AC39" s="93">
        <v>1.5525000000000001E-2</v>
      </c>
      <c r="AD39" s="93">
        <v>0.18718828113751371</v>
      </c>
      <c r="AE39" s="92"/>
      <c r="AF39" s="93">
        <v>10524.775764328</v>
      </c>
      <c r="AG39" s="93">
        <v>124</v>
      </c>
      <c r="AH39" s="93">
        <v>1182</v>
      </c>
      <c r="AI39" s="93">
        <v>3105</v>
      </c>
      <c r="AJ39" s="15" t="s">
        <v>388</v>
      </c>
      <c r="AK39" s="15" t="s">
        <v>388</v>
      </c>
      <c r="AL39" s="38" t="s">
        <v>48</v>
      </c>
    </row>
    <row r="40" spans="1:38" s="2" customFormat="1" ht="26.25" customHeight="1" thickBot="1" x14ac:dyDescent="0.25">
      <c r="A40" s="43" t="s">
        <v>69</v>
      </c>
      <c r="B40" s="43" t="s">
        <v>104</v>
      </c>
      <c r="C40" s="43" t="s">
        <v>395</v>
      </c>
      <c r="D40" s="45"/>
      <c r="E40" s="93">
        <v>1.8656033285039084</v>
      </c>
      <c r="F40" s="93">
        <v>0.61834243816489021</v>
      </c>
      <c r="G40" s="93">
        <v>1.4012537930626701E-3</v>
      </c>
      <c r="H40" s="93">
        <v>8.0709319891734673E-4</v>
      </c>
      <c r="I40" s="93">
        <v>0.14931246931651615</v>
      </c>
      <c r="J40" s="93">
        <v>0.14931246931651615</v>
      </c>
      <c r="K40" s="93">
        <v>0.14931246931651618</v>
      </c>
      <c r="L40" s="93">
        <v>3.9585254954275464E-2</v>
      </c>
      <c r="M40" s="93">
        <v>17.293228065384675</v>
      </c>
      <c r="N40" s="15" t="s">
        <v>388</v>
      </c>
      <c r="O40" s="93">
        <v>1.1218051029443126E-3</v>
      </c>
      <c r="P40" s="15" t="s">
        <v>388</v>
      </c>
      <c r="Q40" s="15" t="s">
        <v>388</v>
      </c>
      <c r="R40" s="93">
        <v>5.6090255147215632E-3</v>
      </c>
      <c r="S40" s="93">
        <v>0.19070686750053314</v>
      </c>
      <c r="T40" s="93">
        <v>7.852635720610188E-3</v>
      </c>
      <c r="U40" s="93">
        <v>1.1218051029443126E-3</v>
      </c>
      <c r="V40" s="93">
        <v>0.11218051029443125</v>
      </c>
      <c r="W40" s="15" t="s">
        <v>388</v>
      </c>
      <c r="X40" s="93">
        <v>3.5592398254777166E-3</v>
      </c>
      <c r="Y40" s="93">
        <v>5.415200998076782E-3</v>
      </c>
      <c r="Z40" s="15" t="s">
        <v>388</v>
      </c>
      <c r="AA40" s="15" t="s">
        <v>388</v>
      </c>
      <c r="AB40" s="93">
        <v>8.9744408235544991E-3</v>
      </c>
      <c r="AC40" s="15" t="s">
        <v>388</v>
      </c>
      <c r="AD40" s="15" t="s">
        <v>388</v>
      </c>
      <c r="AE40" s="92"/>
      <c r="AF40" s="93">
        <v>4789.215535991766</v>
      </c>
      <c r="AG40" s="15" t="s">
        <v>388</v>
      </c>
      <c r="AH40" s="15" t="s">
        <v>388</v>
      </c>
      <c r="AI40" s="93">
        <v>39.164831190242765</v>
      </c>
      <c r="AJ40" s="15" t="s">
        <v>388</v>
      </c>
      <c r="AK40" s="15" t="s">
        <v>388</v>
      </c>
      <c r="AL40" s="38" t="s">
        <v>48</v>
      </c>
    </row>
    <row r="41" spans="1:38" s="2" customFormat="1" ht="26.25" customHeight="1" thickBot="1" x14ac:dyDescent="0.25">
      <c r="A41" s="43" t="s">
        <v>102</v>
      </c>
      <c r="B41" s="43" t="s">
        <v>105</v>
      </c>
      <c r="C41" s="43" t="s">
        <v>396</v>
      </c>
      <c r="D41" s="45"/>
      <c r="E41" s="93">
        <v>5.5520502872672619</v>
      </c>
      <c r="F41" s="93">
        <v>22.347347638565033</v>
      </c>
      <c r="G41" s="93">
        <v>1.0077609008517081</v>
      </c>
      <c r="H41" s="93">
        <v>1.1877559891005347</v>
      </c>
      <c r="I41" s="93">
        <v>9.0358389896690916</v>
      </c>
      <c r="J41" s="93">
        <v>9.3581696474003522</v>
      </c>
      <c r="K41" s="93">
        <v>9.7664892577087059</v>
      </c>
      <c r="L41" s="93">
        <v>2.6741079780871471</v>
      </c>
      <c r="M41" s="93">
        <v>163.08305920514874</v>
      </c>
      <c r="N41" s="93">
        <v>0.58594999999999997</v>
      </c>
      <c r="O41" s="93">
        <v>0.16403979999999999</v>
      </c>
      <c r="P41" s="93">
        <v>2.7683179999999995E-2</v>
      </c>
      <c r="Q41" s="93">
        <v>6.9216999999999973E-2</v>
      </c>
      <c r="R41" s="93">
        <v>1.938231</v>
      </c>
      <c r="S41" s="93">
        <v>0.36600999999999995</v>
      </c>
      <c r="T41" s="93">
        <v>1.7405499999999996</v>
      </c>
      <c r="U41" s="93">
        <v>0.27222499999999999</v>
      </c>
      <c r="V41" s="93">
        <v>38.182371999999987</v>
      </c>
      <c r="W41" s="93">
        <v>1.1537725028726726</v>
      </c>
      <c r="X41" s="93">
        <v>6.9820725521554499</v>
      </c>
      <c r="Y41" s="93">
        <v>5.5097212918096146</v>
      </c>
      <c r="Z41" s="93">
        <v>4.4834213642664311</v>
      </c>
      <c r="AA41" s="93">
        <v>5.1585957681844761</v>
      </c>
      <c r="AB41" s="93">
        <v>22.133810976415969</v>
      </c>
      <c r="AC41" s="93">
        <v>0.27242107843137248</v>
      </c>
      <c r="AD41" s="93">
        <v>3.2678893286358877</v>
      </c>
      <c r="AE41" s="92"/>
      <c r="AF41" s="93">
        <v>14128.205745345227</v>
      </c>
      <c r="AG41" s="93">
        <v>180</v>
      </c>
      <c r="AH41" s="93">
        <v>1097</v>
      </c>
      <c r="AI41" s="93">
        <v>54444.999999999993</v>
      </c>
      <c r="AJ41" s="93">
        <v>1</v>
      </c>
      <c r="AK41" s="15" t="s">
        <v>388</v>
      </c>
      <c r="AL41" s="38" t="s">
        <v>48</v>
      </c>
    </row>
    <row r="42" spans="1:38" s="2" customFormat="1" ht="26.25" customHeight="1" thickBot="1" x14ac:dyDescent="0.25">
      <c r="A42" s="43" t="s">
        <v>69</v>
      </c>
      <c r="B42" s="43" t="s">
        <v>106</v>
      </c>
      <c r="C42" s="43" t="s">
        <v>107</v>
      </c>
      <c r="D42" s="45"/>
      <c r="E42" s="93">
        <v>0.87832498158603745</v>
      </c>
      <c r="F42" s="93">
        <v>3.4081108534468556</v>
      </c>
      <c r="G42" s="93">
        <v>9.1446033574123665E-4</v>
      </c>
      <c r="H42" s="93">
        <v>2.9062799540324833E-4</v>
      </c>
      <c r="I42" s="93">
        <v>0.16582710417737556</v>
      </c>
      <c r="J42" s="93">
        <v>0.16582710417737559</v>
      </c>
      <c r="K42" s="93">
        <v>0.16582710417737559</v>
      </c>
      <c r="L42" s="93">
        <v>2.267144508193367E-2</v>
      </c>
      <c r="M42" s="93">
        <v>43.406536573130417</v>
      </c>
      <c r="N42" s="15" t="s">
        <v>388</v>
      </c>
      <c r="O42" s="93">
        <v>6.4182639578902001E-4</v>
      </c>
      <c r="P42" s="15" t="s">
        <v>388</v>
      </c>
      <c r="Q42" s="15" t="s">
        <v>388</v>
      </c>
      <c r="R42" s="93">
        <v>3.2091319789451008E-3</v>
      </c>
      <c r="S42" s="93">
        <v>0.10911048728413342</v>
      </c>
      <c r="T42" s="93">
        <v>4.4927847705231406E-3</v>
      </c>
      <c r="U42" s="93">
        <v>6.4182639578902012E-4</v>
      </c>
      <c r="V42" s="93">
        <v>6.4182639578901995E-2</v>
      </c>
      <c r="W42" s="15" t="s">
        <v>388</v>
      </c>
      <c r="X42" s="93">
        <v>2.4330846766589037E-3</v>
      </c>
      <c r="Y42" s="93">
        <v>2.7015264896532564E-3</v>
      </c>
      <c r="Z42" s="15" t="s">
        <v>388</v>
      </c>
      <c r="AA42" s="15" t="s">
        <v>388</v>
      </c>
      <c r="AB42" s="93">
        <v>5.134611166312161E-3</v>
      </c>
      <c r="AC42" s="15" t="s">
        <v>388</v>
      </c>
      <c r="AD42" s="15" t="s">
        <v>388</v>
      </c>
      <c r="AE42" s="92"/>
      <c r="AF42" s="93">
        <v>2623.4589896672805</v>
      </c>
      <c r="AG42" s="15" t="s">
        <v>388</v>
      </c>
      <c r="AH42" s="15" t="s">
        <v>388</v>
      </c>
      <c r="AI42" s="93">
        <v>102.56846576220326</v>
      </c>
      <c r="AJ42" s="15" t="s">
        <v>388</v>
      </c>
      <c r="AK42" s="15" t="s">
        <v>388</v>
      </c>
      <c r="AL42" s="38" t="s">
        <v>48</v>
      </c>
    </row>
    <row r="43" spans="1:38" s="2" customFormat="1" ht="26.25" customHeight="1" thickBot="1" x14ac:dyDescent="0.25">
      <c r="A43" s="43" t="s">
        <v>102</v>
      </c>
      <c r="B43" s="43" t="s">
        <v>108</v>
      </c>
      <c r="C43" s="43" t="s">
        <v>109</v>
      </c>
      <c r="D43" s="45"/>
      <c r="E43" s="93">
        <v>1.0587800000000001</v>
      </c>
      <c r="F43" s="93">
        <v>0.41069800000000001</v>
      </c>
      <c r="G43" s="93">
        <v>0.71068804317810574</v>
      </c>
      <c r="H43" s="93">
        <v>1.2231171900000002E-2</v>
      </c>
      <c r="I43" s="93">
        <v>0.16834029473684212</v>
      </c>
      <c r="J43" s="93">
        <v>0.34630705263157896</v>
      </c>
      <c r="K43" s="93">
        <v>0.91652000000000011</v>
      </c>
      <c r="L43" s="93">
        <v>1.0753022684210526E-2</v>
      </c>
      <c r="M43" s="93">
        <v>2.1287030000000002</v>
      </c>
      <c r="N43" s="93">
        <v>0.39585500000000001</v>
      </c>
      <c r="O43" s="93">
        <v>2.6884700000000004E-2</v>
      </c>
      <c r="P43" s="93">
        <v>8.565950000000001E-3</v>
      </c>
      <c r="Q43" s="93">
        <v>0.15881500000000001</v>
      </c>
      <c r="R43" s="93">
        <v>0.51208000000000009</v>
      </c>
      <c r="S43" s="93">
        <v>0.45226350000000004</v>
      </c>
      <c r="T43" s="93">
        <v>0.57619000000000009</v>
      </c>
      <c r="U43" s="93">
        <v>3.5955000000000001E-2</v>
      </c>
      <c r="V43" s="93">
        <v>5.65794</v>
      </c>
      <c r="W43" s="93">
        <v>0.185615</v>
      </c>
      <c r="X43" s="93">
        <v>2.5073138421612454E-3</v>
      </c>
      <c r="Y43" s="93">
        <v>1.0099354836129235E-2</v>
      </c>
      <c r="Z43" s="93">
        <v>1.0690411898798737E-3</v>
      </c>
      <c r="AA43" s="93">
        <v>1.2809901318296454E-3</v>
      </c>
      <c r="AB43" s="93">
        <v>1.49567E-2</v>
      </c>
      <c r="AC43" s="93">
        <v>3.7915784313725491E-2</v>
      </c>
      <c r="AD43" s="93">
        <v>0.43169913578054026</v>
      </c>
      <c r="AE43" s="92"/>
      <c r="AF43" s="93">
        <v>3541.9942546547732</v>
      </c>
      <c r="AG43" s="93">
        <v>1954</v>
      </c>
      <c r="AH43" s="93">
        <v>43.005745345226828</v>
      </c>
      <c r="AI43" s="93">
        <v>7191</v>
      </c>
      <c r="AJ43" s="15" t="s">
        <v>388</v>
      </c>
      <c r="AK43" s="15" t="s">
        <v>388</v>
      </c>
      <c r="AL43" s="38" t="s">
        <v>48</v>
      </c>
    </row>
    <row r="44" spans="1:38" s="2" customFormat="1" ht="26.25" customHeight="1" thickBot="1" x14ac:dyDescent="0.25">
      <c r="A44" s="43" t="s">
        <v>69</v>
      </c>
      <c r="B44" s="43" t="s">
        <v>110</v>
      </c>
      <c r="C44" s="43" t="s">
        <v>111</v>
      </c>
      <c r="D44" s="45"/>
      <c r="E44" s="93">
        <v>3.8773882166019176</v>
      </c>
      <c r="F44" s="93">
        <v>1.4235347613056608</v>
      </c>
      <c r="G44" s="93">
        <v>3.159008589012525E-3</v>
      </c>
      <c r="H44" s="93">
        <v>2.0514418879916999E-3</v>
      </c>
      <c r="I44" s="93">
        <v>0.26282725527452783</v>
      </c>
      <c r="J44" s="93">
        <v>0.26282725527452783</v>
      </c>
      <c r="K44" s="93">
        <v>0.26282725527452783</v>
      </c>
      <c r="L44" s="93">
        <v>0.13069907778374806</v>
      </c>
      <c r="M44" s="93">
        <v>9.2905097773810841</v>
      </c>
      <c r="N44" s="15" t="s">
        <v>388</v>
      </c>
      <c r="O44" s="93">
        <v>2.613730433325535E-3</v>
      </c>
      <c r="P44" s="15" t="s">
        <v>388</v>
      </c>
      <c r="Q44" s="15" t="s">
        <v>388</v>
      </c>
      <c r="R44" s="93">
        <v>1.3068652166627679E-2</v>
      </c>
      <c r="S44" s="93">
        <v>0.44433417366534106</v>
      </c>
      <c r="T44" s="93">
        <v>1.8296113033278751E-2</v>
      </c>
      <c r="U44" s="93">
        <v>2.613730433325535E-3</v>
      </c>
      <c r="V44" s="93">
        <v>0.26137304333255362</v>
      </c>
      <c r="W44" s="15" t="s">
        <v>388</v>
      </c>
      <c r="X44" s="93">
        <v>7.9204697923229688E-3</v>
      </c>
      <c r="Y44" s="93">
        <v>1.2989373674281312E-2</v>
      </c>
      <c r="Z44" s="15" t="s">
        <v>388</v>
      </c>
      <c r="AA44" s="15" t="s">
        <v>388</v>
      </c>
      <c r="AB44" s="93">
        <v>2.090984346660428E-2</v>
      </c>
      <c r="AC44" s="15" t="s">
        <v>388</v>
      </c>
      <c r="AD44" s="15" t="s">
        <v>388</v>
      </c>
      <c r="AE44" s="92"/>
      <c r="AF44" s="93">
        <v>11268.008372017128</v>
      </c>
      <c r="AG44" s="15" t="s">
        <v>388</v>
      </c>
      <c r="AH44" s="15" t="s">
        <v>388</v>
      </c>
      <c r="AI44" s="93">
        <v>16.019277764807558</v>
      </c>
      <c r="AJ44" s="15" t="s">
        <v>388</v>
      </c>
      <c r="AK44" s="15" t="s">
        <v>388</v>
      </c>
      <c r="AL44" s="38" t="s">
        <v>48</v>
      </c>
    </row>
    <row r="45" spans="1:38" s="2" customFormat="1" ht="26.25" customHeight="1" thickBot="1" x14ac:dyDescent="0.25">
      <c r="A45" s="43" t="s">
        <v>69</v>
      </c>
      <c r="B45" s="43" t="s">
        <v>112</v>
      </c>
      <c r="C45" s="43" t="s">
        <v>113</v>
      </c>
      <c r="D45" s="45"/>
      <c r="E45" s="93">
        <v>1.81434685056</v>
      </c>
      <c r="F45" s="93">
        <v>7.9005907720478039E-2</v>
      </c>
      <c r="G45" s="93">
        <v>3.61904292E-4</v>
      </c>
      <c r="H45" s="93">
        <v>2.382536589E-4</v>
      </c>
      <c r="I45" s="93">
        <v>4.0955502377999997E-2</v>
      </c>
      <c r="J45" s="93">
        <v>4.3880895405000002E-2</v>
      </c>
      <c r="K45" s="93">
        <v>4.3880895405000002E-2</v>
      </c>
      <c r="L45" s="93">
        <v>1.3603077575550002E-2</v>
      </c>
      <c r="M45" s="93">
        <v>0.26328537243</v>
      </c>
      <c r="N45" s="93">
        <v>3.9206298299999994E-3</v>
      </c>
      <c r="O45" s="93">
        <v>3.0158691E-4</v>
      </c>
      <c r="P45" s="93">
        <v>9.0476073000000001E-4</v>
      </c>
      <c r="Q45" s="93">
        <v>1.20634764E-3</v>
      </c>
      <c r="R45" s="93">
        <v>1.5079345499999998E-3</v>
      </c>
      <c r="S45" s="93">
        <v>2.6539648079999999E-2</v>
      </c>
      <c r="T45" s="93">
        <v>3.0158690999999998E-2</v>
      </c>
      <c r="U45" s="93">
        <v>3.0158690999999996E-3</v>
      </c>
      <c r="V45" s="93">
        <v>3.6190429199999999E-2</v>
      </c>
      <c r="W45" s="93">
        <v>3.9206298300000003E-3</v>
      </c>
      <c r="X45" s="93">
        <v>6.0317381999999997E-5</v>
      </c>
      <c r="Y45" s="93">
        <v>3.0158690999999995E-4</v>
      </c>
      <c r="Z45" s="93">
        <v>3.0158690999999995E-4</v>
      </c>
      <c r="AA45" s="93">
        <v>3.0158690999999998E-5</v>
      </c>
      <c r="AB45" s="93">
        <v>6.9364989299999986E-4</v>
      </c>
      <c r="AC45" s="93">
        <v>2.41269528E-3</v>
      </c>
      <c r="AD45" s="93">
        <v>1.146030258E-3</v>
      </c>
      <c r="AE45" s="92"/>
      <c r="AF45" s="93">
        <v>1302.8554512000001</v>
      </c>
      <c r="AG45" s="15" t="s">
        <v>388</v>
      </c>
      <c r="AH45" s="15" t="s">
        <v>388</v>
      </c>
      <c r="AI45" s="15" t="s">
        <v>388</v>
      </c>
      <c r="AJ45" s="15" t="s">
        <v>388</v>
      </c>
      <c r="AK45" s="15" t="s">
        <v>388</v>
      </c>
      <c r="AL45" s="38" t="s">
        <v>48</v>
      </c>
    </row>
    <row r="46" spans="1:38" s="2" customFormat="1" ht="26.25" customHeight="1" thickBot="1" x14ac:dyDescent="0.25">
      <c r="A46" s="43" t="s">
        <v>102</v>
      </c>
      <c r="B46" s="43" t="s">
        <v>114</v>
      </c>
      <c r="C46" s="43" t="s">
        <v>115</v>
      </c>
      <c r="D46" s="45"/>
      <c r="E46" s="93">
        <v>3.4947938814247044</v>
      </c>
      <c r="F46" s="93">
        <v>0.30307816692258849</v>
      </c>
      <c r="G46" s="93">
        <v>1.2985047260528191</v>
      </c>
      <c r="H46" s="93">
        <v>7.7937873576573597E-5</v>
      </c>
      <c r="I46" s="93">
        <v>0.26703101345598362</v>
      </c>
      <c r="J46" s="93">
        <v>0.96863216517164652</v>
      </c>
      <c r="K46" s="93">
        <v>3.2877739965183048</v>
      </c>
      <c r="L46" s="93">
        <v>8.1258311947468909E-2</v>
      </c>
      <c r="M46" s="93">
        <v>9.2750860202888727</v>
      </c>
      <c r="N46" s="93">
        <v>0.75760719126837528</v>
      </c>
      <c r="O46" s="93">
        <v>7.7967036704562315E-2</v>
      </c>
      <c r="P46" s="93">
        <v>8.0474941572092097E-3</v>
      </c>
      <c r="Q46" s="93">
        <v>2.0763483991109551E-2</v>
      </c>
      <c r="R46" s="93">
        <v>0.5428266308486005</v>
      </c>
      <c r="S46" s="93">
        <v>0.80248344741279698</v>
      </c>
      <c r="T46" s="93">
        <v>1.2202903546463353</v>
      </c>
      <c r="U46" s="93">
        <v>8.8043231197900058E-4</v>
      </c>
      <c r="V46" s="93">
        <v>10.83830215750287</v>
      </c>
      <c r="W46" s="93">
        <v>0.3319230391036459</v>
      </c>
      <c r="X46" s="93">
        <v>1.3668712314736093E-2</v>
      </c>
      <c r="Y46" s="93">
        <v>3.2745531609423374E-2</v>
      </c>
      <c r="Z46" s="93">
        <v>7.5733245253707393E-3</v>
      </c>
      <c r="AA46" s="93">
        <v>6.1243724826658616E-3</v>
      </c>
      <c r="AB46" s="93">
        <v>6.0111940932196066E-2</v>
      </c>
      <c r="AC46" s="93">
        <v>1.6118988683325317E-2</v>
      </c>
      <c r="AD46" s="15" t="s">
        <v>388</v>
      </c>
      <c r="AE46" s="92"/>
      <c r="AF46" s="93">
        <v>11920.013734892558</v>
      </c>
      <c r="AG46" s="15" t="s">
        <v>388</v>
      </c>
      <c r="AH46" s="93">
        <v>4639.3780347843094</v>
      </c>
      <c r="AI46" s="93">
        <v>15423.945159323514</v>
      </c>
      <c r="AJ46" s="15" t="s">
        <v>388</v>
      </c>
      <c r="AK46" s="15" t="s">
        <v>388</v>
      </c>
      <c r="AL46" s="38" t="s">
        <v>48</v>
      </c>
    </row>
    <row r="47" spans="1:38" s="2" customFormat="1" ht="26.25" customHeight="1" thickBot="1" x14ac:dyDescent="0.25">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43" t="s">
        <v>122</v>
      </c>
      <c r="C49" s="43" t="s">
        <v>123</v>
      </c>
      <c r="D49" s="45"/>
      <c r="E49" s="15" t="s">
        <v>389</v>
      </c>
      <c r="F49" s="93">
        <v>6.7934790000000009E-2</v>
      </c>
      <c r="G49" s="93">
        <v>4.9549999999999997E-2</v>
      </c>
      <c r="H49" s="93">
        <v>3.2643990000000003E-3</v>
      </c>
      <c r="I49" s="93">
        <v>8.7738040345821337E-3</v>
      </c>
      <c r="J49" s="93">
        <v>2.0999596541786739E-2</v>
      </c>
      <c r="K49" s="93">
        <v>4.9909999999999996E-2</v>
      </c>
      <c r="L49" s="93">
        <v>4.2991639769452451E-3</v>
      </c>
      <c r="M49" s="15" t="s">
        <v>389</v>
      </c>
      <c r="N49" s="93">
        <v>0.15058000000000002</v>
      </c>
      <c r="O49" s="93">
        <v>5.4900000000000001E-3</v>
      </c>
      <c r="P49" s="93">
        <v>1.0000000000000001E-5</v>
      </c>
      <c r="Q49" s="93">
        <v>1.4250000000000001E-2</v>
      </c>
      <c r="R49" s="93">
        <v>3.3240000000000006E-2</v>
      </c>
      <c r="S49" s="93">
        <v>4.6820000000000001E-2</v>
      </c>
      <c r="T49" s="93">
        <v>2.6100000000000002E-2</v>
      </c>
      <c r="U49" s="15" t="s">
        <v>387</v>
      </c>
      <c r="V49" s="93">
        <v>0.15681999999999999</v>
      </c>
      <c r="W49" s="93">
        <v>2.6468099999999999</v>
      </c>
      <c r="X49" s="93">
        <v>6.999999999999998E-5</v>
      </c>
      <c r="Y49" s="93">
        <v>2.2749999999999997E-4</v>
      </c>
      <c r="Z49" s="15" t="s">
        <v>388</v>
      </c>
      <c r="AA49" s="93">
        <v>5.2499999999999995E-5</v>
      </c>
      <c r="AB49" s="93">
        <v>3.4999999999999994E-4</v>
      </c>
      <c r="AC49" s="15" t="s">
        <v>388</v>
      </c>
      <c r="AD49" s="93">
        <v>3.1761720000000002</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43" t="s">
        <v>125</v>
      </c>
      <c r="C50" s="43" t="s">
        <v>126</v>
      </c>
      <c r="D50" s="45"/>
      <c r="E50" s="15" t="s">
        <v>388</v>
      </c>
      <c r="F50" s="15" t="s">
        <v>388</v>
      </c>
      <c r="G50" s="15" t="s">
        <v>388</v>
      </c>
      <c r="H50" s="15" t="s">
        <v>388</v>
      </c>
      <c r="I50" s="93">
        <v>0.57054213483146077</v>
      </c>
      <c r="J50" s="93">
        <v>0.81245200000000006</v>
      </c>
      <c r="K50" s="93">
        <v>1.2430515599999998</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4415.5</v>
      </c>
      <c r="AL50" s="38" t="s">
        <v>397</v>
      </c>
    </row>
    <row r="51" spans="1:38" s="2" customFormat="1" ht="26.25" customHeight="1" thickBot="1" x14ac:dyDescent="0.25">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43" t="s">
        <v>130</v>
      </c>
      <c r="C52" s="43" t="s">
        <v>398</v>
      </c>
      <c r="D52" s="45"/>
      <c r="E52" s="15" t="s">
        <v>389</v>
      </c>
      <c r="F52" s="93">
        <v>3.3311579999999998</v>
      </c>
      <c r="G52" s="15" t="s">
        <v>389</v>
      </c>
      <c r="H52" s="15" t="s">
        <v>389</v>
      </c>
      <c r="I52" s="15" t="s">
        <v>389</v>
      </c>
      <c r="J52" s="15" t="s">
        <v>389</v>
      </c>
      <c r="K52" s="15" t="s">
        <v>389</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43" t="s">
        <v>132</v>
      </c>
      <c r="C53" s="43" t="s">
        <v>133</v>
      </c>
      <c r="D53" s="45"/>
      <c r="E53" s="15" t="s">
        <v>388</v>
      </c>
      <c r="F53" s="93">
        <v>2.9402278100026238</v>
      </c>
      <c r="G53" s="15" t="s">
        <v>388</v>
      </c>
      <c r="H53" s="15" t="s">
        <v>388</v>
      </c>
      <c r="I53" s="93">
        <v>1.4000000000000001E-4</v>
      </c>
      <c r="J53" s="93">
        <v>1.4000000000000001E-4</v>
      </c>
      <c r="K53" s="93">
        <v>1.4000000000000001E-4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43" t="s">
        <v>135</v>
      </c>
      <c r="C54" s="43" t="s">
        <v>136</v>
      </c>
      <c r="D54" s="45"/>
      <c r="E54" s="15" t="s">
        <v>388</v>
      </c>
      <c r="F54" s="93">
        <v>0.23621140000000002</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2362.114</v>
      </c>
      <c r="AL54" s="38" t="s">
        <v>399</v>
      </c>
    </row>
    <row r="55" spans="1:38" s="2" customFormat="1" ht="26.25" customHeight="1" thickBot="1" x14ac:dyDescent="0.25">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43" t="s">
        <v>142</v>
      </c>
      <c r="C57" s="43" t="s">
        <v>143</v>
      </c>
      <c r="D57" s="45"/>
      <c r="E57" s="15" t="s">
        <v>389</v>
      </c>
      <c r="F57" s="93">
        <v>0.124170823</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1.4206279800000001E-2</v>
      </c>
      <c r="X57" s="93">
        <v>9.9999999999999991E-6</v>
      </c>
      <c r="Y57" s="93">
        <v>9.9999999999999991E-6</v>
      </c>
      <c r="Z57" s="93">
        <v>9.9999999999999991E-6</v>
      </c>
      <c r="AA57" s="93">
        <v>9.9999999999999991E-6</v>
      </c>
      <c r="AB57" s="93">
        <v>3.9999999999999996E-5</v>
      </c>
      <c r="AC57" s="15" t="s">
        <v>388</v>
      </c>
      <c r="AD57" s="93">
        <v>2.6821480000000002</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43" t="s">
        <v>145</v>
      </c>
      <c r="C58" s="43" t="s">
        <v>146</v>
      </c>
      <c r="D58" s="45"/>
      <c r="E58" s="15" t="s">
        <v>388</v>
      </c>
      <c r="F58" s="15" t="s">
        <v>388</v>
      </c>
      <c r="G58" s="15" t="s">
        <v>389</v>
      </c>
      <c r="H58" s="15" t="s">
        <v>388</v>
      </c>
      <c r="I58" s="93">
        <v>2.4655555555555558E-4</v>
      </c>
      <c r="J58" s="93">
        <v>1.2327777777777777E-3</v>
      </c>
      <c r="K58" s="93">
        <v>3.1700000000000001E-3</v>
      </c>
      <c r="L58" s="93">
        <v>2.0414800000000001E-6</v>
      </c>
      <c r="M58" s="15" t="s">
        <v>388</v>
      </c>
      <c r="N58" s="15" t="s">
        <v>388</v>
      </c>
      <c r="O58" s="15" t="s">
        <v>388</v>
      </c>
      <c r="P58" s="15" t="s">
        <v>388</v>
      </c>
      <c r="Q58" s="15" t="s">
        <v>388</v>
      </c>
      <c r="R58" s="15" t="s">
        <v>388</v>
      </c>
      <c r="S58" s="15" t="s">
        <v>388</v>
      </c>
      <c r="T58" s="15" t="s">
        <v>388</v>
      </c>
      <c r="U58" s="15" t="s">
        <v>388</v>
      </c>
      <c r="V58" s="15" t="s">
        <v>388</v>
      </c>
      <c r="W58" s="93">
        <v>3.7409245918107334E-2</v>
      </c>
      <c r="X58" s="15" t="s">
        <v>388</v>
      </c>
      <c r="Y58" s="15" t="s">
        <v>388</v>
      </c>
      <c r="Z58" s="15" t="s">
        <v>388</v>
      </c>
      <c r="AA58" s="15" t="s">
        <v>388</v>
      </c>
      <c r="AB58" s="15" t="s">
        <v>388</v>
      </c>
      <c r="AC58" s="15" t="s">
        <v>388</v>
      </c>
      <c r="AD58" s="93">
        <v>7.1940857534821804E-5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43" t="s">
        <v>148</v>
      </c>
      <c r="C59" s="43" t="s">
        <v>402</v>
      </c>
      <c r="D59" s="45"/>
      <c r="E59" s="15" t="s">
        <v>389</v>
      </c>
      <c r="F59" s="93">
        <v>1.9056140000000001E-3</v>
      </c>
      <c r="G59" s="15" t="s">
        <v>389</v>
      </c>
      <c r="H59" s="15" t="s">
        <v>388</v>
      </c>
      <c r="I59" s="93">
        <v>7.2640000000000005E-3</v>
      </c>
      <c r="J59" s="93">
        <v>8.1720000000000004E-3</v>
      </c>
      <c r="K59" s="93">
        <v>9.0799999999999995E-3</v>
      </c>
      <c r="L59" s="93">
        <v>4.5036800000000001E-6</v>
      </c>
      <c r="M59" s="15" t="s">
        <v>389</v>
      </c>
      <c r="N59" s="15" t="s">
        <v>388</v>
      </c>
      <c r="O59" s="15" t="s">
        <v>388</v>
      </c>
      <c r="P59" s="15" t="s">
        <v>388</v>
      </c>
      <c r="Q59" s="15" t="s">
        <v>388</v>
      </c>
      <c r="R59" s="15" t="s">
        <v>388</v>
      </c>
      <c r="S59" s="15" t="s">
        <v>388</v>
      </c>
      <c r="T59" s="15" t="s">
        <v>388</v>
      </c>
      <c r="U59" s="15" t="s">
        <v>388</v>
      </c>
      <c r="V59" s="15" t="s">
        <v>388</v>
      </c>
      <c r="W59" s="93">
        <v>2.9102079999999996E-4</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43" t="s">
        <v>149</v>
      </c>
      <c r="C60" s="43" t="s">
        <v>150</v>
      </c>
      <c r="D60" s="45"/>
      <c r="E60" s="15" t="s">
        <v>388</v>
      </c>
      <c r="F60" s="15" t="s">
        <v>388</v>
      </c>
      <c r="G60" s="15" t="s">
        <v>388</v>
      </c>
      <c r="H60" s="15" t="s">
        <v>388</v>
      </c>
      <c r="I60" s="93">
        <v>6.1748000294117649E-4</v>
      </c>
      <c r="J60" s="93">
        <v>5.2741835294117644E-3</v>
      </c>
      <c r="K60" s="93">
        <v>1.0811331699999999E-2</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43" t="s">
        <v>151</v>
      </c>
      <c r="C61" s="43" t="s">
        <v>152</v>
      </c>
      <c r="D61" s="45"/>
      <c r="E61" s="15" t="s">
        <v>388</v>
      </c>
      <c r="F61" s="15" t="s">
        <v>388</v>
      </c>
      <c r="G61" s="15" t="s">
        <v>388</v>
      </c>
      <c r="H61" s="15" t="s">
        <v>388</v>
      </c>
      <c r="I61" s="93">
        <v>1.5445710887260265E-2</v>
      </c>
      <c r="J61" s="93">
        <v>2.7546519993150692E-2</v>
      </c>
      <c r="K61" s="93">
        <v>4.7902643883333332E-2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43" t="s">
        <v>153</v>
      </c>
      <c r="C62" s="43" t="s">
        <v>154</v>
      </c>
      <c r="D62" s="45"/>
      <c r="E62" s="15" t="s">
        <v>388</v>
      </c>
      <c r="F62" s="15" t="s">
        <v>388</v>
      </c>
      <c r="G62" s="15" t="s">
        <v>388</v>
      </c>
      <c r="H62" s="15" t="s">
        <v>388</v>
      </c>
      <c r="I62" s="93">
        <v>2.8376727985199999E-2</v>
      </c>
      <c r="J62" s="93">
        <v>0.27567291344400013</v>
      </c>
      <c r="K62" s="93">
        <v>0.70480590238000007</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43" t="s">
        <v>160</v>
      </c>
      <c r="C65" s="43" t="s">
        <v>161</v>
      </c>
      <c r="D65" s="45"/>
      <c r="E65" s="93">
        <v>0.43323</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43" t="s">
        <v>169</v>
      </c>
      <c r="C68" s="43" t="s">
        <v>170</v>
      </c>
      <c r="D68" s="45"/>
      <c r="E68" s="15" t="s">
        <v>388</v>
      </c>
      <c r="F68" s="15" t="s">
        <v>388</v>
      </c>
      <c r="G68" s="15" t="s">
        <v>388</v>
      </c>
      <c r="H68" s="15" t="s">
        <v>388</v>
      </c>
      <c r="I68" s="93">
        <v>8.4779999999999994E-3</v>
      </c>
      <c r="J68" s="93">
        <v>1.1304000000000002E-2</v>
      </c>
      <c r="K68" s="93">
        <v>1.4130000000000002E-2</v>
      </c>
      <c r="L68" s="93">
        <v>1.52604E-4</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43" t="s">
        <v>175</v>
      </c>
      <c r="C70" s="43" t="s">
        <v>444</v>
      </c>
      <c r="D70" s="45"/>
      <c r="E70" s="93">
        <v>0.13729</v>
      </c>
      <c r="F70" s="93">
        <v>2.3026725099999998</v>
      </c>
      <c r="G70" s="93">
        <v>1.7375923529385999</v>
      </c>
      <c r="H70" s="93">
        <v>0.29223000000000005</v>
      </c>
      <c r="I70" s="93">
        <v>0.22493410640800002</v>
      </c>
      <c r="J70" s="93">
        <v>0.32663962769800003</v>
      </c>
      <c r="K70" s="93">
        <v>0.37600840429999999</v>
      </c>
      <c r="L70" s="93">
        <v>4.0488139153440003E-3</v>
      </c>
      <c r="M70" s="15" t="s">
        <v>388</v>
      </c>
      <c r="N70" s="93">
        <v>1E-3</v>
      </c>
      <c r="O70" s="15" t="s">
        <v>388</v>
      </c>
      <c r="P70" s="93">
        <v>4.6609999999999999E-2</v>
      </c>
      <c r="Q70" s="15" t="s">
        <v>388</v>
      </c>
      <c r="R70" s="15" t="s">
        <v>388</v>
      </c>
      <c r="S70" s="93">
        <v>2E-3</v>
      </c>
      <c r="T70" s="93">
        <v>2.24E-2</v>
      </c>
      <c r="U70" s="15" t="s">
        <v>388</v>
      </c>
      <c r="V70" s="93">
        <v>0.25</v>
      </c>
      <c r="W70" s="93">
        <v>0.14000000000000001</v>
      </c>
      <c r="X70" s="15" t="s">
        <v>388</v>
      </c>
      <c r="Y70" s="15" t="s">
        <v>388</v>
      </c>
      <c r="Z70" s="15" t="s">
        <v>388</v>
      </c>
      <c r="AA70" s="15" t="s">
        <v>388</v>
      </c>
      <c r="AB70" s="15" t="s">
        <v>388</v>
      </c>
      <c r="AC70" s="93">
        <v>52</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43" t="s">
        <v>176</v>
      </c>
      <c r="C71" s="43" t="s">
        <v>177</v>
      </c>
      <c r="D71" s="45"/>
      <c r="E71" s="15" t="s">
        <v>388</v>
      </c>
      <c r="F71" s="93">
        <v>8.5377700000000001E-2</v>
      </c>
      <c r="G71" s="15" t="s">
        <v>388</v>
      </c>
      <c r="H71" s="15" t="s">
        <v>388</v>
      </c>
      <c r="I71" s="93">
        <v>1.3022223999999993E-3</v>
      </c>
      <c r="J71" s="93">
        <v>1.0417779199999994E-2</v>
      </c>
      <c r="K71" s="93">
        <v>3.2555560000000046E-2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43" t="s">
        <v>178</v>
      </c>
      <c r="C72" s="43" t="s">
        <v>179</v>
      </c>
      <c r="D72" s="45"/>
      <c r="E72" s="15" t="s">
        <v>389</v>
      </c>
      <c r="F72" s="93">
        <v>0.14774799999999999</v>
      </c>
      <c r="G72" s="93">
        <v>0.74356999999999995</v>
      </c>
      <c r="H72" s="93">
        <v>4.2000000000000003E-2</v>
      </c>
      <c r="I72" s="93">
        <v>0.18970639999999997</v>
      </c>
      <c r="J72" s="93">
        <v>0.20511040000000008</v>
      </c>
      <c r="K72" s="93">
        <v>0.24877000000000002</v>
      </c>
      <c r="L72" s="93">
        <v>7.235546400000001E-4</v>
      </c>
      <c r="M72" s="93">
        <v>0.53739999999999999</v>
      </c>
      <c r="N72" s="93">
        <v>0.33155000000000001</v>
      </c>
      <c r="O72" s="93">
        <v>8.4999999999999989E-3</v>
      </c>
      <c r="P72" s="93">
        <v>0.11812</v>
      </c>
      <c r="Q72" s="93">
        <v>6.2350000000000003E-2</v>
      </c>
      <c r="R72" s="93">
        <v>3.8935620000000011</v>
      </c>
      <c r="S72" s="93">
        <v>0.59584999999999999</v>
      </c>
      <c r="T72" s="93">
        <v>1.1082099999999999</v>
      </c>
      <c r="U72" s="15" t="s">
        <v>387</v>
      </c>
      <c r="V72" s="93">
        <v>2.60182</v>
      </c>
      <c r="W72" s="93">
        <v>0.79</v>
      </c>
      <c r="X72" s="93">
        <v>3.1928526849206349E-3</v>
      </c>
      <c r="Y72" s="93">
        <v>2.8956304626984127E-3</v>
      </c>
      <c r="Z72" s="93">
        <v>2.804852684920635E-3</v>
      </c>
      <c r="AA72" s="93">
        <v>2.7453923674603171E-3</v>
      </c>
      <c r="AB72" s="93">
        <v>1.16387282E-2</v>
      </c>
      <c r="AC72" s="93">
        <v>1.5008000000000001E-2</v>
      </c>
      <c r="AD72" s="93">
        <v>14.480795000000001</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43" t="s">
        <v>181</v>
      </c>
      <c r="C73" s="43" t="s">
        <v>182</v>
      </c>
      <c r="D73" s="45"/>
      <c r="E73" s="15" t="s">
        <v>388</v>
      </c>
      <c r="F73" s="93">
        <v>1.026E-3</v>
      </c>
      <c r="G73" s="93">
        <v>6.3000000000000003E-4</v>
      </c>
      <c r="H73" s="15" t="s">
        <v>388</v>
      </c>
      <c r="I73" s="93">
        <v>0.16259999999999999</v>
      </c>
      <c r="J73" s="93">
        <v>0.23035000000000003</v>
      </c>
      <c r="K73" s="93">
        <v>0.27100000000000002</v>
      </c>
      <c r="L73" s="93">
        <v>2.2222000000000002E-2</v>
      </c>
      <c r="M73" s="15" t="s">
        <v>388</v>
      </c>
      <c r="N73" s="93">
        <v>5.2999999999999999E-2</v>
      </c>
      <c r="O73" s="93">
        <v>8.9999999999999998E-4</v>
      </c>
      <c r="P73" s="93">
        <v>1.5999999999999999E-3</v>
      </c>
      <c r="Q73" s="93">
        <v>2E-3</v>
      </c>
      <c r="R73" s="93">
        <v>1.0429999999999999</v>
      </c>
      <c r="S73" s="93">
        <v>0.317</v>
      </c>
      <c r="T73" s="93">
        <v>0.34300000000000003</v>
      </c>
      <c r="U73" s="15" t="s">
        <v>387</v>
      </c>
      <c r="V73" s="93">
        <v>2.4340000000000002</v>
      </c>
      <c r="W73" s="15" t="s">
        <v>388</v>
      </c>
      <c r="X73" s="93">
        <v>3.3333333333333337E-6</v>
      </c>
      <c r="Y73" s="93">
        <v>3.3333333333333337E-6</v>
      </c>
      <c r="Z73" s="15" t="s">
        <v>388</v>
      </c>
      <c r="AA73" s="93">
        <v>3.3333333333333337E-6</v>
      </c>
      <c r="AB73" s="93">
        <v>1.0000000000000001E-5</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43" t="s">
        <v>184</v>
      </c>
      <c r="C74" s="43" t="s">
        <v>185</v>
      </c>
      <c r="D74" s="45"/>
      <c r="E74" s="15" t="s">
        <v>388</v>
      </c>
      <c r="F74" s="15" t="s">
        <v>389</v>
      </c>
      <c r="G74" s="15" t="s">
        <v>388</v>
      </c>
      <c r="H74" s="15" t="s">
        <v>388</v>
      </c>
      <c r="I74" s="93">
        <v>2.2727070181953217E-5</v>
      </c>
      <c r="J74" s="93">
        <v>5.7850724099517261E-5</v>
      </c>
      <c r="K74" s="93">
        <v>8.264389157073895E-5</v>
      </c>
      <c r="L74" s="93">
        <v>5.2272261418492399E-7</v>
      </c>
      <c r="M74" s="15" t="s">
        <v>388</v>
      </c>
      <c r="N74" s="93">
        <v>2.2200000000000002E-3</v>
      </c>
      <c r="O74" s="93">
        <v>5.0000000000000002E-5</v>
      </c>
      <c r="P74" s="15" t="s">
        <v>388</v>
      </c>
      <c r="Q74" s="93">
        <v>4.2000000000000002E-4</v>
      </c>
      <c r="R74" s="15" t="s">
        <v>388</v>
      </c>
      <c r="S74" s="15" t="s">
        <v>388</v>
      </c>
      <c r="T74" s="15" t="s">
        <v>388</v>
      </c>
      <c r="U74" s="15" t="s">
        <v>388</v>
      </c>
      <c r="V74" s="93">
        <v>4.2199999999999998E-3</v>
      </c>
      <c r="W74" s="93">
        <v>6.0000000000000001E-3</v>
      </c>
      <c r="X74" s="15" t="s">
        <v>388</v>
      </c>
      <c r="Y74" s="15" t="s">
        <v>388</v>
      </c>
      <c r="Z74" s="15" t="s">
        <v>388</v>
      </c>
      <c r="AA74" s="15" t="s">
        <v>388</v>
      </c>
      <c r="AB74" s="15" t="s">
        <v>388</v>
      </c>
      <c r="AC74" s="93">
        <v>3.0126915000000001E-2</v>
      </c>
      <c r="AD74" s="93">
        <v>7.928857512500001E-2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43" t="s">
        <v>193</v>
      </c>
      <c r="C77" s="43" t="s">
        <v>194</v>
      </c>
      <c r="D77" s="45"/>
      <c r="E77" s="15" t="s">
        <v>388</v>
      </c>
      <c r="F77" s="15" t="s">
        <v>388</v>
      </c>
      <c r="G77" s="15" t="s">
        <v>388</v>
      </c>
      <c r="H77" s="15" t="s">
        <v>388</v>
      </c>
      <c r="I77" s="15" t="s">
        <v>389</v>
      </c>
      <c r="J77" s="15" t="s">
        <v>389</v>
      </c>
      <c r="K77" s="15" t="s">
        <v>389</v>
      </c>
      <c r="L77" s="15" t="s">
        <v>388</v>
      </c>
      <c r="M77" s="15" t="s">
        <v>388</v>
      </c>
      <c r="N77" s="93">
        <v>4.8600000000000006E-3</v>
      </c>
      <c r="O77" s="93">
        <v>1.3630000000000001E-2</v>
      </c>
      <c r="P77" s="93">
        <v>9.3999999999999997E-4</v>
      </c>
      <c r="Q77" s="93">
        <v>1.6910000000000001E-2</v>
      </c>
      <c r="R77" s="15" t="s">
        <v>388</v>
      </c>
      <c r="S77" s="93">
        <v>2.1510000000000001E-2</v>
      </c>
      <c r="T77" s="15" t="s">
        <v>388</v>
      </c>
      <c r="U77" s="15" t="s">
        <v>388</v>
      </c>
      <c r="V77" s="93">
        <v>4.7008000000000001</v>
      </c>
      <c r="W77" s="93">
        <v>6.3437726604765932E-2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43" t="s">
        <v>196</v>
      </c>
      <c r="C78" s="43" t="s">
        <v>197</v>
      </c>
      <c r="D78" s="45"/>
      <c r="E78" s="15" t="s">
        <v>388</v>
      </c>
      <c r="F78" s="93">
        <v>5.5700000000000009E-4</v>
      </c>
      <c r="G78" s="93">
        <v>0.11255444444444444</v>
      </c>
      <c r="H78" s="15" t="s">
        <v>388</v>
      </c>
      <c r="I78" s="93">
        <v>4.2881944444444445E-4</v>
      </c>
      <c r="J78" s="93">
        <v>5.2145833333333341E-4</v>
      </c>
      <c r="K78" s="93">
        <v>8.388888888888888E-4</v>
      </c>
      <c r="L78" s="93">
        <v>5.0000000000000004E-8</v>
      </c>
      <c r="M78" s="93">
        <v>8.3599999999999994E-3</v>
      </c>
      <c r="N78" s="93">
        <v>2.65E-3</v>
      </c>
      <c r="O78" s="93">
        <v>1E-3</v>
      </c>
      <c r="P78" s="93">
        <v>3.2407659178822355E-6</v>
      </c>
      <c r="Q78" s="93">
        <v>5.9891262028086617E-2</v>
      </c>
      <c r="R78" s="93">
        <v>3.3783783783783791E-4</v>
      </c>
      <c r="S78" s="93">
        <v>5.0000000000000001E-3</v>
      </c>
      <c r="T78" s="93">
        <v>2.5000000000000001E-4</v>
      </c>
      <c r="U78" s="93">
        <v>4.8280000000000003E-2</v>
      </c>
      <c r="V78" s="93">
        <v>7.2000000000000007E-3</v>
      </c>
      <c r="W78" s="93">
        <v>0.22173128457300001</v>
      </c>
      <c r="X78" s="15" t="s">
        <v>388</v>
      </c>
      <c r="Y78" s="15" t="s">
        <v>388</v>
      </c>
      <c r="Z78" s="15" t="s">
        <v>388</v>
      </c>
      <c r="AA78" s="15" t="s">
        <v>388</v>
      </c>
      <c r="AB78" s="15" t="s">
        <v>388</v>
      </c>
      <c r="AC78" s="93">
        <v>6.3754097545000006</v>
      </c>
      <c r="AD78" s="93">
        <v>2.8647999999999998E-4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43" t="s">
        <v>199</v>
      </c>
      <c r="C79" s="43" t="s">
        <v>200</v>
      </c>
      <c r="D79" s="45"/>
      <c r="E79" s="15" t="s">
        <v>388</v>
      </c>
      <c r="F79" s="93">
        <v>0.121</v>
      </c>
      <c r="G79" s="93">
        <v>2.8235294115000003E-3</v>
      </c>
      <c r="H79" s="93">
        <v>7.0000000000000007E-2</v>
      </c>
      <c r="I79" s="15" t="s">
        <v>389</v>
      </c>
      <c r="J79" s="15" t="s">
        <v>389</v>
      </c>
      <c r="K79" s="15" t="s">
        <v>389</v>
      </c>
      <c r="L79" s="15" t="s">
        <v>388</v>
      </c>
      <c r="M79" s="15" t="s">
        <v>388</v>
      </c>
      <c r="N79" s="15" t="s">
        <v>388</v>
      </c>
      <c r="O79" s="15" t="s">
        <v>388</v>
      </c>
      <c r="P79" s="15" t="s">
        <v>388</v>
      </c>
      <c r="Q79" s="15" t="s">
        <v>388</v>
      </c>
      <c r="R79" s="15" t="s">
        <v>388</v>
      </c>
      <c r="S79" s="15" t="s">
        <v>388</v>
      </c>
      <c r="T79" s="93">
        <v>1.577</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43" t="s">
        <v>202</v>
      </c>
      <c r="C80" s="43" t="s">
        <v>203</v>
      </c>
      <c r="D80" s="45"/>
      <c r="E80" s="15" t="s">
        <v>388</v>
      </c>
      <c r="F80" s="93">
        <v>2.0136560000000005E-2</v>
      </c>
      <c r="G80" s="93">
        <v>1.1E-4</v>
      </c>
      <c r="H80" s="93">
        <v>3.0000000000000001E-5</v>
      </c>
      <c r="I80" s="93">
        <v>7.5787999999999993E-3</v>
      </c>
      <c r="J80" s="93">
        <v>9.088800000000001E-3</v>
      </c>
      <c r="K80" s="93">
        <v>1.5099999999999997E-2</v>
      </c>
      <c r="L80" s="15" t="s">
        <v>388</v>
      </c>
      <c r="M80" s="15" t="s">
        <v>388</v>
      </c>
      <c r="N80" s="93">
        <v>0.47697000000000001</v>
      </c>
      <c r="O80" s="93">
        <v>1.503E-2</v>
      </c>
      <c r="P80" s="93">
        <v>2.9000000000000006E-4</v>
      </c>
      <c r="Q80" s="93">
        <v>0.23633000000000001</v>
      </c>
      <c r="R80" s="93">
        <v>1.7489999999999999E-2</v>
      </c>
      <c r="S80" s="93">
        <v>0.39187</v>
      </c>
      <c r="T80" s="93">
        <v>4.6460000000000001E-2</v>
      </c>
      <c r="U80" s="93">
        <v>1.915375786874413E-3</v>
      </c>
      <c r="V80" s="93">
        <v>0.57618000000000003</v>
      </c>
      <c r="W80" s="15" t="s">
        <v>388</v>
      </c>
      <c r="X80" s="15" t="s">
        <v>388</v>
      </c>
      <c r="Y80" s="15" t="s">
        <v>388</v>
      </c>
      <c r="Z80" s="15" t="s">
        <v>388</v>
      </c>
      <c r="AA80" s="15" t="s">
        <v>388</v>
      </c>
      <c r="AB80" s="15" t="s">
        <v>388</v>
      </c>
      <c r="AC80" s="15" t="s">
        <v>388</v>
      </c>
      <c r="AD80" s="93">
        <v>1.7893570756914001E-2</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43" t="s">
        <v>204</v>
      </c>
      <c r="C81" s="43" t="s">
        <v>205</v>
      </c>
      <c r="D81" s="45"/>
      <c r="E81" s="15" t="s">
        <v>388</v>
      </c>
      <c r="F81" s="15" t="s">
        <v>388</v>
      </c>
      <c r="G81" s="15" t="s">
        <v>388</v>
      </c>
      <c r="H81" s="15" t="s">
        <v>388</v>
      </c>
      <c r="I81" s="93">
        <v>7.0391020000000004E-4</v>
      </c>
      <c r="J81" s="93">
        <v>7.0391020000000002E-3</v>
      </c>
      <c r="K81" s="93">
        <v>1.4078204E-2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3519.5509999999999</v>
      </c>
      <c r="AL81" s="38" t="s">
        <v>409</v>
      </c>
    </row>
    <row r="82" spans="1:38" s="2" customFormat="1" ht="26.25" customHeight="1" thickBot="1" x14ac:dyDescent="0.25">
      <c r="A82" s="43" t="s">
        <v>206</v>
      </c>
      <c r="B82" s="43" t="s">
        <v>207</v>
      </c>
      <c r="C82" s="43" t="s">
        <v>208</v>
      </c>
      <c r="D82" s="45"/>
      <c r="E82" s="15" t="s">
        <v>388</v>
      </c>
      <c r="F82" s="93">
        <v>6.1985902308141689</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43" t="s">
        <v>209</v>
      </c>
      <c r="C83" s="43" t="s">
        <v>210</v>
      </c>
      <c r="D83" s="45"/>
      <c r="E83" s="15" t="s">
        <v>388</v>
      </c>
      <c r="F83" s="93">
        <v>0.39131486500000001</v>
      </c>
      <c r="G83" s="15" t="s">
        <v>388</v>
      </c>
      <c r="H83" s="15" t="s">
        <v>388</v>
      </c>
      <c r="I83" s="93">
        <v>6.4339131999999993E-2</v>
      </c>
      <c r="J83" s="93">
        <v>7.0188144000000008E-2</v>
      </c>
      <c r="K83" s="93">
        <v>9.358419200000001E-2</v>
      </c>
      <c r="L83" s="93">
        <v>3.6673305239999995E-3</v>
      </c>
      <c r="M83" s="15" t="s">
        <v>388</v>
      </c>
      <c r="N83" s="15" t="s">
        <v>388</v>
      </c>
      <c r="O83" s="15" t="s">
        <v>388</v>
      </c>
      <c r="P83" s="15" t="s">
        <v>388</v>
      </c>
      <c r="Q83" s="15" t="s">
        <v>388</v>
      </c>
      <c r="R83" s="15" t="s">
        <v>388</v>
      </c>
      <c r="S83" s="15" t="s">
        <v>388</v>
      </c>
      <c r="T83" s="15" t="s">
        <v>388</v>
      </c>
      <c r="U83" s="15" t="s">
        <v>388</v>
      </c>
      <c r="V83" s="15" t="s">
        <v>388</v>
      </c>
      <c r="W83" s="93">
        <v>1.1698024E-2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43" t="s">
        <v>211</v>
      </c>
      <c r="C84" s="43" t="s">
        <v>212</v>
      </c>
      <c r="D84" s="45"/>
      <c r="E84" s="15" t="s">
        <v>388</v>
      </c>
      <c r="F84" s="93">
        <v>0.174498719</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43" t="s">
        <v>213</v>
      </c>
      <c r="C85" s="43" t="s">
        <v>410</v>
      </c>
      <c r="D85" s="45"/>
      <c r="E85" s="15" t="s">
        <v>388</v>
      </c>
      <c r="F85" s="93">
        <v>6.8028475500000001</v>
      </c>
      <c r="G85" s="15" t="s">
        <v>388</v>
      </c>
      <c r="H85" s="15" t="s">
        <v>388</v>
      </c>
      <c r="I85" s="93">
        <v>5.4000000000000001E-4</v>
      </c>
      <c r="J85" s="93">
        <v>8.6400000000000008E-4</v>
      </c>
      <c r="K85" s="93">
        <v>1.08E-3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43" t="s">
        <v>215</v>
      </c>
      <c r="C86" s="43" t="s">
        <v>216</v>
      </c>
      <c r="D86" s="45"/>
      <c r="E86" s="15" t="s">
        <v>388</v>
      </c>
      <c r="F86" s="93">
        <v>0.38213886000000002</v>
      </c>
      <c r="G86" s="15" t="s">
        <v>388</v>
      </c>
      <c r="H86" s="93">
        <v>5.5700000000000003E-3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43" t="s">
        <v>220</v>
      </c>
      <c r="C88" s="43" t="s">
        <v>221</v>
      </c>
      <c r="D88" s="45"/>
      <c r="E88" s="15" t="s">
        <v>388</v>
      </c>
      <c r="F88" s="93">
        <v>1.597853502815388</v>
      </c>
      <c r="G88" s="93">
        <v>4.0000000000000003E-5</v>
      </c>
      <c r="H88" s="93">
        <v>2.1500000000000004E-3</v>
      </c>
      <c r="I88" s="93">
        <v>7.1000000000000013E-4</v>
      </c>
      <c r="J88" s="93">
        <v>1.1360000000000001E-3</v>
      </c>
      <c r="K88" s="93">
        <v>1.42E-3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43" t="s">
        <v>222</v>
      </c>
      <c r="C89" s="43" t="s">
        <v>223</v>
      </c>
      <c r="D89" s="45"/>
      <c r="E89" s="15" t="s">
        <v>388</v>
      </c>
      <c r="F89" s="93">
        <v>0.80632451000000016</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43" t="s">
        <v>224</v>
      </c>
      <c r="C90" s="43" t="s">
        <v>225</v>
      </c>
      <c r="D90" s="45"/>
      <c r="E90" s="15" t="s">
        <v>388</v>
      </c>
      <c r="F90" s="93">
        <v>1.62112094</v>
      </c>
      <c r="G90" s="93">
        <v>9.8800000000000016E-3</v>
      </c>
      <c r="H90" s="93">
        <v>0.10992</v>
      </c>
      <c r="I90" s="93">
        <v>4.0111100000000004E-2</v>
      </c>
      <c r="J90" s="93">
        <v>4.3894900000000001E-2</v>
      </c>
      <c r="K90" s="93">
        <v>4.7330000000000004E-2</v>
      </c>
      <c r="L90" s="93">
        <v>1.8837000000000001E-6</v>
      </c>
      <c r="M90" s="15" t="s">
        <v>388</v>
      </c>
      <c r="N90" s="15" t="s">
        <v>388</v>
      </c>
      <c r="O90" s="15" t="s">
        <v>388</v>
      </c>
      <c r="P90" s="15" t="s">
        <v>388</v>
      </c>
      <c r="Q90" s="15" t="s">
        <v>388</v>
      </c>
      <c r="R90" s="15" t="s">
        <v>388</v>
      </c>
      <c r="S90" s="15" t="s">
        <v>388</v>
      </c>
      <c r="T90" s="15" t="s">
        <v>388</v>
      </c>
      <c r="U90" s="15" t="s">
        <v>388</v>
      </c>
      <c r="V90" s="15" t="s">
        <v>388</v>
      </c>
      <c r="W90" s="15" t="s">
        <v>388</v>
      </c>
      <c r="X90" s="93">
        <v>4.6678484999999994E-3</v>
      </c>
      <c r="Y90" s="93">
        <v>2.3561520999999998E-3</v>
      </c>
      <c r="Z90" s="93">
        <v>2.3561520999999998E-3</v>
      </c>
      <c r="AA90" s="93">
        <v>2.3561520999999998E-3</v>
      </c>
      <c r="AB90" s="93">
        <v>1.1736304799999998E-2</v>
      </c>
      <c r="AC90" s="93">
        <v>1.047512E-3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43" t="s">
        <v>383</v>
      </c>
      <c r="C91" s="43" t="s">
        <v>226</v>
      </c>
      <c r="D91" s="45"/>
      <c r="E91" s="93">
        <v>7.0261209999999998E-3</v>
      </c>
      <c r="F91" s="93">
        <v>2.1252440000000001E-2</v>
      </c>
      <c r="G91" s="93">
        <v>4.5495210000000008E-3</v>
      </c>
      <c r="H91" s="93">
        <v>1.5296070000000002E-2</v>
      </c>
      <c r="I91" s="93">
        <v>9.9594845740160018E-2</v>
      </c>
      <c r="J91" s="93">
        <v>9.9667125882880014E-2</v>
      </c>
      <c r="K91" s="93">
        <v>9.9682054941120021E-2</v>
      </c>
      <c r="L91" s="93">
        <v>4.4782470000000006E-4</v>
      </c>
      <c r="M91" s="93">
        <v>0.21385879800000002</v>
      </c>
      <c r="N91" s="93">
        <v>1.1810677760000001</v>
      </c>
      <c r="O91" s="93">
        <v>2.2132886720000005E-2</v>
      </c>
      <c r="P91" s="93">
        <v>8.5868447999999997E-5</v>
      </c>
      <c r="Q91" s="93">
        <v>2.0035971200000001E-3</v>
      </c>
      <c r="R91" s="93">
        <v>2.3500838399999995E-2</v>
      </c>
      <c r="S91" s="93">
        <v>0.68877333600000001</v>
      </c>
      <c r="T91" s="93">
        <v>5.5145580000000007E-2</v>
      </c>
      <c r="U91" s="15" t="s">
        <v>387</v>
      </c>
      <c r="V91" s="93">
        <v>0.40163230000000005</v>
      </c>
      <c r="W91" s="93">
        <v>3.6858000000000003E-4</v>
      </c>
      <c r="X91" s="93">
        <v>4.0912380000000001E-4</v>
      </c>
      <c r="Y91" s="93">
        <v>1.6586099999999998E-4</v>
      </c>
      <c r="Z91" s="93">
        <v>1.6586099999999998E-4</v>
      </c>
      <c r="AA91" s="93">
        <v>1.6586099999999998E-4</v>
      </c>
      <c r="AB91" s="93">
        <v>9.0670679999999991E-4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43" t="s">
        <v>227</v>
      </c>
      <c r="C92" s="43" t="s">
        <v>228</v>
      </c>
      <c r="D92" s="45"/>
      <c r="E92" s="15" t="s">
        <v>388</v>
      </c>
      <c r="F92" s="93">
        <v>1.611149165182</v>
      </c>
      <c r="G92" s="93">
        <v>0.98924666666666683</v>
      </c>
      <c r="H92" s="93">
        <v>5.04E-2</v>
      </c>
      <c r="I92" s="93">
        <v>0.31661261202528734</v>
      </c>
      <c r="J92" s="93">
        <v>0.42693555441383069</v>
      </c>
      <c r="K92" s="93">
        <v>0.51622206335000009</v>
      </c>
      <c r="L92" s="93">
        <v>1.0420787312657474E-2</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43" t="s">
        <v>230</v>
      </c>
      <c r="C93" s="43" t="s">
        <v>411</v>
      </c>
      <c r="D93" s="45"/>
      <c r="E93" s="15" t="s">
        <v>388</v>
      </c>
      <c r="F93" s="93">
        <v>1.7681266800000004</v>
      </c>
      <c r="G93" s="15" t="s">
        <v>388</v>
      </c>
      <c r="H93" s="15" t="s">
        <v>388</v>
      </c>
      <c r="I93" s="93">
        <v>0.40569612047999992</v>
      </c>
      <c r="J93" s="93">
        <v>0.42092932787999993</v>
      </c>
      <c r="K93" s="93">
        <v>0.44097595799999995</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43" t="s">
        <v>233</v>
      </c>
      <c r="C95" s="43" t="s">
        <v>234</v>
      </c>
      <c r="D95" s="45"/>
      <c r="E95" s="93" t="s">
        <v>388</v>
      </c>
      <c r="F95" s="93">
        <v>1.2660728900000002</v>
      </c>
      <c r="G95" s="93" t="s">
        <v>388</v>
      </c>
      <c r="H95" s="15" t="s">
        <v>388</v>
      </c>
      <c r="I95" s="93">
        <v>5.8168080000000006E-4</v>
      </c>
      <c r="J95" s="93">
        <v>2.327127E-2</v>
      </c>
      <c r="K95" s="93">
        <v>0.12066734</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15" t="s">
        <v>388</v>
      </c>
      <c r="AK95" s="15" t="s">
        <v>388</v>
      </c>
      <c r="AL95" s="38" t="s">
        <v>407</v>
      </c>
    </row>
    <row r="96" spans="1:38" s="2" customFormat="1" ht="26.25" customHeight="1" thickBot="1" x14ac:dyDescent="0.25">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25">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43" t="s">
        <v>239</v>
      </c>
      <c r="C98" s="43" t="s">
        <v>240</v>
      </c>
      <c r="D98" s="45"/>
      <c r="E98" s="93" t="s">
        <v>388</v>
      </c>
      <c r="F98" s="93">
        <v>5.8814900000000005E-3</v>
      </c>
      <c r="G98" s="93">
        <v>2.0000000000000002E-5</v>
      </c>
      <c r="H98" s="93">
        <v>6.8500000000000011E-3</v>
      </c>
      <c r="I98" s="93">
        <v>1.0160254118016483E-2</v>
      </c>
      <c r="J98" s="93">
        <v>1.5867219570994073E-2</v>
      </c>
      <c r="K98" s="93">
        <v>2.1141493400000003E-2</v>
      </c>
      <c r="L98" s="93" t="s">
        <v>388</v>
      </c>
      <c r="M98" s="93" t="s">
        <v>388</v>
      </c>
      <c r="N98" s="93" t="s">
        <v>388</v>
      </c>
      <c r="O98" s="93" t="s">
        <v>388</v>
      </c>
      <c r="P98" s="93" t="s">
        <v>388</v>
      </c>
      <c r="Q98" s="93" t="s">
        <v>388</v>
      </c>
      <c r="R98" s="93" t="s">
        <v>388</v>
      </c>
      <c r="S98" s="93" t="s">
        <v>388</v>
      </c>
      <c r="T98" s="93" t="s">
        <v>388</v>
      </c>
      <c r="U98" s="15" t="s">
        <v>388</v>
      </c>
      <c r="V98" s="93" t="s">
        <v>388</v>
      </c>
      <c r="W98" s="93">
        <v>6.3421764599999996E-3</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43" t="s">
        <v>242</v>
      </c>
      <c r="C99" s="43" t="s">
        <v>412</v>
      </c>
      <c r="D99" s="45"/>
      <c r="E99" s="93">
        <v>4.8543165479999997E-2</v>
      </c>
      <c r="F99" s="93">
        <v>6.3604190769999995</v>
      </c>
      <c r="G99" s="93" t="s">
        <v>388</v>
      </c>
      <c r="H99" s="93">
        <v>5.7260469719999998</v>
      </c>
      <c r="I99" s="93">
        <v>6.6023257130000013E-2</v>
      </c>
      <c r="J99" s="93">
        <v>0.1014503707</v>
      </c>
      <c r="K99" s="93">
        <v>0.22222462160000001</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282.44299999999998</v>
      </c>
      <c r="AL99" s="38" t="s">
        <v>243</v>
      </c>
    </row>
    <row r="100" spans="1:38" s="2" customFormat="1" ht="26.25" customHeight="1" thickBot="1" x14ac:dyDescent="0.25">
      <c r="A100" s="43" t="s">
        <v>241</v>
      </c>
      <c r="B100" s="43" t="s">
        <v>244</v>
      </c>
      <c r="C100" s="43" t="s">
        <v>413</v>
      </c>
      <c r="D100" s="45"/>
      <c r="E100" s="93">
        <v>0.15200285861000001</v>
      </c>
      <c r="F100" s="93">
        <v>3.9872940367999998</v>
      </c>
      <c r="G100" s="93" t="s">
        <v>388</v>
      </c>
      <c r="H100" s="93">
        <v>5.3321491198999995</v>
      </c>
      <c r="I100" s="93">
        <v>5.1563686310000002E-2</v>
      </c>
      <c r="J100" s="93">
        <v>7.9340341210000012E-2</v>
      </c>
      <c r="K100" s="93">
        <v>0.17145240837</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626.57799999999997</v>
      </c>
      <c r="AL100" s="38" t="s">
        <v>243</v>
      </c>
    </row>
    <row r="101" spans="1:38" s="2" customFormat="1" ht="26.25" customHeight="1" thickBot="1" x14ac:dyDescent="0.25">
      <c r="A101" s="43" t="s">
        <v>241</v>
      </c>
      <c r="B101" s="43" t="s">
        <v>245</v>
      </c>
      <c r="C101" s="43" t="s">
        <v>246</v>
      </c>
      <c r="D101" s="45"/>
      <c r="E101" s="93">
        <v>8.4920550330000004E-3</v>
      </c>
      <c r="F101" s="93">
        <v>0.1684623844</v>
      </c>
      <c r="G101" s="93" t="s">
        <v>388</v>
      </c>
      <c r="H101" s="93">
        <v>0.13954853449999999</v>
      </c>
      <c r="I101" s="93">
        <v>1.535643797E-3</v>
      </c>
      <c r="J101" s="93">
        <v>4.606931392E-3</v>
      </c>
      <c r="K101" s="93">
        <v>1.074950658E-2</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156.49600000000001</v>
      </c>
      <c r="AL101" s="38" t="s">
        <v>243</v>
      </c>
    </row>
    <row r="102" spans="1:38" s="2" customFormat="1" ht="26.25" customHeight="1" thickBot="1" x14ac:dyDescent="0.25">
      <c r="A102" s="43" t="s">
        <v>241</v>
      </c>
      <c r="B102" s="43" t="s">
        <v>247</v>
      </c>
      <c r="C102" s="43" t="s">
        <v>414</v>
      </c>
      <c r="D102" s="45"/>
      <c r="E102" s="93">
        <v>7.8305363889999997E-3</v>
      </c>
      <c r="F102" s="93">
        <v>0.29119297508500003</v>
      </c>
      <c r="G102" s="93" t="s">
        <v>388</v>
      </c>
      <c r="H102" s="93">
        <v>3.1428801277920004</v>
      </c>
      <c r="I102" s="93">
        <v>2.3929526E-3</v>
      </c>
      <c r="J102" s="93">
        <v>5.2252053E-2</v>
      </c>
      <c r="K102" s="93">
        <v>0.33587128399999994</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854.4</v>
      </c>
      <c r="AL102" s="38" t="s">
        <v>243</v>
      </c>
    </row>
    <row r="103" spans="1:38" s="2" customFormat="1" ht="26.25" customHeight="1" thickBot="1" x14ac:dyDescent="0.25">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43" t="s">
        <v>250</v>
      </c>
      <c r="C104" s="43" t="s">
        <v>251</v>
      </c>
      <c r="D104" s="45"/>
      <c r="E104" s="93">
        <v>3.70562138E-4</v>
      </c>
      <c r="F104" s="93">
        <v>4.2259371220000003E-3</v>
      </c>
      <c r="G104" s="93" t="s">
        <v>388</v>
      </c>
      <c r="H104" s="93">
        <v>6.0892164430000001E-3</v>
      </c>
      <c r="I104" s="93">
        <v>4.7091009000000005E-5</v>
      </c>
      <c r="J104" s="93">
        <v>1.41273028E-4</v>
      </c>
      <c r="K104" s="93">
        <v>3.2963706500000004E-4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4.7990000000000004</v>
      </c>
      <c r="AL104" s="38" t="s">
        <v>243</v>
      </c>
    </row>
    <row r="105" spans="1:38" s="2" customFormat="1" ht="26.25" customHeight="1" thickBot="1" x14ac:dyDescent="0.25">
      <c r="A105" s="43" t="s">
        <v>241</v>
      </c>
      <c r="B105" s="43" t="s">
        <v>252</v>
      </c>
      <c r="C105" s="43" t="s">
        <v>253</v>
      </c>
      <c r="D105" s="45"/>
      <c r="E105" s="93">
        <v>3.0872846494E-2</v>
      </c>
      <c r="F105" s="93">
        <v>0.248259134209</v>
      </c>
      <c r="G105" s="93" t="s">
        <v>388</v>
      </c>
      <c r="H105" s="93">
        <v>0.69535356550999994</v>
      </c>
      <c r="I105" s="93">
        <v>6.2181621689999999E-3</v>
      </c>
      <c r="J105" s="93">
        <v>9.7713976950000014E-3</v>
      </c>
      <c r="K105" s="93">
        <v>2.1319413155000001E-2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74.2</v>
      </c>
      <c r="AL105" s="38" t="s">
        <v>243</v>
      </c>
    </row>
    <row r="106" spans="1:38" s="2" customFormat="1" ht="26.25" customHeight="1" thickBot="1" x14ac:dyDescent="0.25">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93" t="s">
        <v>415</v>
      </c>
      <c r="AI106" s="93" t="s">
        <v>415</v>
      </c>
      <c r="AJ106" s="15" t="s">
        <v>415</v>
      </c>
      <c r="AK106" s="15" t="s">
        <v>415</v>
      </c>
      <c r="AL106" s="38" t="s">
        <v>415</v>
      </c>
    </row>
    <row r="107" spans="1:38" s="2" customFormat="1" ht="26.25" customHeight="1" thickBot="1" x14ac:dyDescent="0.25">
      <c r="A107" s="43" t="s">
        <v>241</v>
      </c>
      <c r="B107" s="43" t="s">
        <v>256</v>
      </c>
      <c r="C107" s="43" t="s">
        <v>416</v>
      </c>
      <c r="D107" s="45"/>
      <c r="E107" s="93">
        <v>4.0598040575000001E-2</v>
      </c>
      <c r="F107" s="93">
        <v>0.21931039369999999</v>
      </c>
      <c r="G107" s="93" t="s">
        <v>388</v>
      </c>
      <c r="H107" s="93">
        <v>0.36088901754500002</v>
      </c>
      <c r="I107" s="93">
        <v>9.1233154350000012E-3</v>
      </c>
      <c r="J107" s="93">
        <v>0.1216442058</v>
      </c>
      <c r="K107" s="93">
        <v>0.57780997760000008</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3598.9409999999998</v>
      </c>
      <c r="AL107" s="38" t="s">
        <v>243</v>
      </c>
    </row>
    <row r="108" spans="1:38" s="2" customFormat="1" ht="26.25" customHeight="1" thickBot="1" x14ac:dyDescent="0.25">
      <c r="A108" s="43" t="s">
        <v>241</v>
      </c>
      <c r="B108" s="43" t="s">
        <v>257</v>
      </c>
      <c r="C108" s="43" t="s">
        <v>417</v>
      </c>
      <c r="D108" s="45"/>
      <c r="E108" s="93">
        <v>8.7266003210000012E-2</v>
      </c>
      <c r="F108" s="93">
        <v>0.70922983170999998</v>
      </c>
      <c r="G108" s="93" t="s">
        <v>388</v>
      </c>
      <c r="H108" s="93">
        <v>0.60019349614999995</v>
      </c>
      <c r="I108" s="93">
        <v>8.7947790000000008E-3</v>
      </c>
      <c r="J108" s="93">
        <v>8.7947789999999998E-2</v>
      </c>
      <c r="K108" s="93">
        <v>0.17589558</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8271.5630000000001</v>
      </c>
      <c r="AL108" s="38" t="s">
        <v>243</v>
      </c>
    </row>
    <row r="109" spans="1:38" s="2" customFormat="1" ht="26.25" customHeight="1" thickBot="1" x14ac:dyDescent="0.25">
      <c r="A109" s="43" t="s">
        <v>241</v>
      </c>
      <c r="B109" s="43" t="s">
        <v>258</v>
      </c>
      <c r="C109" s="43" t="s">
        <v>418</v>
      </c>
      <c r="D109" s="45"/>
      <c r="E109" s="93">
        <v>7.7450196079999999E-3</v>
      </c>
      <c r="F109" s="93">
        <v>3.0743880920000001E-2</v>
      </c>
      <c r="G109" s="15" t="s">
        <v>388</v>
      </c>
      <c r="H109" s="93">
        <v>7.6596931290000003E-2</v>
      </c>
      <c r="I109" s="93">
        <v>2.6031100000000001E-3</v>
      </c>
      <c r="J109" s="93">
        <v>1.4317105E-2</v>
      </c>
      <c r="K109" s="93">
        <v>1.4317105E-2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260.31099999999998</v>
      </c>
      <c r="AL109" s="38" t="s">
        <v>243</v>
      </c>
    </row>
    <row r="110" spans="1:38" s="2" customFormat="1" ht="26.25" customHeight="1" thickBot="1" x14ac:dyDescent="0.25">
      <c r="A110" s="43" t="s">
        <v>241</v>
      </c>
      <c r="B110" s="43" t="s">
        <v>259</v>
      </c>
      <c r="C110" s="43" t="s">
        <v>419</v>
      </c>
      <c r="D110" s="45"/>
      <c r="E110" s="93">
        <v>4.520436125E-3</v>
      </c>
      <c r="F110" s="93">
        <v>1.7300800607E-2</v>
      </c>
      <c r="G110" s="15" t="s">
        <v>388</v>
      </c>
      <c r="H110" s="93">
        <v>3.9387288212E-2</v>
      </c>
      <c r="I110" s="93">
        <v>1.2291989749999999E-2</v>
      </c>
      <c r="J110" s="93">
        <v>8.6418289999999981E-2</v>
      </c>
      <c r="K110" s="93">
        <v>8.9373777499999987E-2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764.55499999999995</v>
      </c>
      <c r="AL110" s="38" t="s">
        <v>243</v>
      </c>
    </row>
    <row r="111" spans="1:38" s="2" customFormat="1" ht="26.25" customHeight="1" thickBot="1" x14ac:dyDescent="0.25">
      <c r="A111" s="43" t="s">
        <v>241</v>
      </c>
      <c r="B111" s="43" t="s">
        <v>260</v>
      </c>
      <c r="C111" s="43" t="s">
        <v>420</v>
      </c>
      <c r="D111" s="45"/>
      <c r="E111" s="93">
        <v>6.4603105620000004E-2</v>
      </c>
      <c r="F111" s="93">
        <v>1.4027356119000001</v>
      </c>
      <c r="G111" s="15" t="s">
        <v>388</v>
      </c>
      <c r="H111" s="93">
        <v>2.9287609208000003</v>
      </c>
      <c r="I111" s="93">
        <v>1.5152000000000001E-2</v>
      </c>
      <c r="J111" s="93">
        <v>3.0304000000000001E-2</v>
      </c>
      <c r="K111" s="93">
        <v>6.8183999999999995E-2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3979.473</v>
      </c>
      <c r="AL111" s="38" t="s">
        <v>243</v>
      </c>
    </row>
    <row r="112" spans="1:38" s="2" customFormat="1" ht="26.25" customHeight="1" thickBot="1" x14ac:dyDescent="0.25">
      <c r="A112" s="43" t="s">
        <v>261</v>
      </c>
      <c r="B112" s="43" t="s">
        <v>262</v>
      </c>
      <c r="C112" s="43" t="s">
        <v>263</v>
      </c>
      <c r="D112" s="45"/>
      <c r="E112" s="93">
        <v>5.5278648050000001</v>
      </c>
      <c r="F112" s="93" t="s">
        <v>388</v>
      </c>
      <c r="G112" s="93" t="s">
        <v>388</v>
      </c>
      <c r="H112" s="93">
        <v>3.2387360740000002</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138.12799999999999</v>
      </c>
      <c r="AL112" s="38" t="s">
        <v>432</v>
      </c>
    </row>
    <row r="113" spans="1:38" s="2" customFormat="1" ht="26.25" customHeight="1" thickBot="1" x14ac:dyDescent="0.25">
      <c r="A113" s="43" t="s">
        <v>261</v>
      </c>
      <c r="B113" s="43" t="s">
        <v>264</v>
      </c>
      <c r="C113" s="43" t="s">
        <v>265</v>
      </c>
      <c r="D113" s="45"/>
      <c r="E113" s="93">
        <v>2.8984226822320003</v>
      </c>
      <c r="F113" s="93">
        <v>2.5231544297800004</v>
      </c>
      <c r="G113" s="15" t="s">
        <v>388</v>
      </c>
      <c r="H113" s="93">
        <v>8.1043516801269995</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43" t="s">
        <v>266</v>
      </c>
      <c r="C114" s="43" t="s">
        <v>421</v>
      </c>
      <c r="D114" s="45"/>
      <c r="E114" s="93">
        <v>0.1018992</v>
      </c>
      <c r="F114" s="93" t="s">
        <v>388</v>
      </c>
      <c r="G114" s="93" t="s">
        <v>388</v>
      </c>
      <c r="H114" s="93">
        <v>6.9600792859999996E-2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2547.48</v>
      </c>
      <c r="AL114" s="38" t="s">
        <v>441</v>
      </c>
    </row>
    <row r="115" spans="1:38" s="2" customFormat="1" ht="26.25" customHeight="1" thickBot="1" x14ac:dyDescent="0.25">
      <c r="A115" s="43" t="s">
        <v>261</v>
      </c>
      <c r="B115" s="43" t="s">
        <v>267</v>
      </c>
      <c r="C115" s="43" t="s">
        <v>268</v>
      </c>
      <c r="D115" s="45"/>
      <c r="E115" s="93">
        <v>0.24087070399999999</v>
      </c>
      <c r="F115" s="93" t="s">
        <v>388</v>
      </c>
      <c r="G115" s="93" t="s">
        <v>388</v>
      </c>
      <c r="H115" s="93">
        <v>0.48174140799999998</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43" t="s">
        <v>269</v>
      </c>
      <c r="C116" s="43" t="s">
        <v>422</v>
      </c>
      <c r="D116" s="45"/>
      <c r="E116" s="93">
        <v>0.53563071673799989</v>
      </c>
      <c r="F116" s="93">
        <v>6.1936643059999998E-2</v>
      </c>
      <c r="G116" s="15" t="s">
        <v>388</v>
      </c>
      <c r="H116" s="93">
        <v>1.3359317211490003</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25">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25">
      <c r="A119" s="43" t="s">
        <v>261</v>
      </c>
      <c r="B119" s="43" t="s">
        <v>273</v>
      </c>
      <c r="C119" s="43" t="s">
        <v>274</v>
      </c>
      <c r="D119" s="45"/>
      <c r="E119" s="93" t="s">
        <v>388</v>
      </c>
      <c r="F119" s="93" t="s">
        <v>388</v>
      </c>
      <c r="G119" s="93" t="s">
        <v>388</v>
      </c>
      <c r="H119" s="93" t="s">
        <v>388</v>
      </c>
      <c r="I119" s="93">
        <v>0.21895185</v>
      </c>
      <c r="J119" s="93">
        <v>3.96617</v>
      </c>
      <c r="K119" s="93">
        <v>3.96617</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1868.5</v>
      </c>
      <c r="AL119" s="38" t="s">
        <v>442</v>
      </c>
    </row>
    <row r="120" spans="1:38" s="2" customFormat="1" ht="26.25" customHeight="1" thickBot="1" x14ac:dyDescent="0.25">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25">
      <c r="A121" s="43" t="s">
        <v>261</v>
      </c>
      <c r="B121" s="43" t="s">
        <v>277</v>
      </c>
      <c r="C121" s="43" t="s">
        <v>278</v>
      </c>
      <c r="D121" s="45" t="s">
        <v>279</v>
      </c>
      <c r="E121" s="93" t="s">
        <v>388</v>
      </c>
      <c r="F121" s="93">
        <v>0.89455333231899992</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1979.9</v>
      </c>
      <c r="AL121" s="38" t="s">
        <v>443</v>
      </c>
    </row>
    <row r="122" spans="1:38" s="2" customFormat="1" ht="26.25" customHeight="1" thickBot="1" x14ac:dyDescent="0.25">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2.1459249999999999E-2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25">
      <c r="A123" s="43" t="s">
        <v>261</v>
      </c>
      <c r="B123" s="43" t="s">
        <v>282</v>
      </c>
      <c r="C123" s="43" t="s">
        <v>283</v>
      </c>
      <c r="D123" s="45"/>
      <c r="E123" s="93">
        <v>6.4718552790000008E-2</v>
      </c>
      <c r="F123" s="93">
        <v>0.12318778159999999</v>
      </c>
      <c r="G123" s="93">
        <v>9.2878439289999989E-3</v>
      </c>
      <c r="H123" s="93">
        <v>6.3434054330000003E-2</v>
      </c>
      <c r="I123" s="93">
        <v>0.16236454250000001</v>
      </c>
      <c r="J123" s="93">
        <v>0.17029379929999999</v>
      </c>
      <c r="K123" s="93">
        <v>0.1729368849</v>
      </c>
      <c r="L123" s="93">
        <v>2.0088700080000001E-2</v>
      </c>
      <c r="M123" s="93">
        <v>2.0771448180000003</v>
      </c>
      <c r="N123" s="93">
        <v>1.8626567979999999E-3</v>
      </c>
      <c r="O123" s="93">
        <v>1.6975018760000002E-2</v>
      </c>
      <c r="P123" s="93">
        <v>3.2682855900000004E-3</v>
      </c>
      <c r="Q123" s="93">
        <v>1.06316133E-4</v>
      </c>
      <c r="R123" s="93">
        <v>2.7036060860000004E-3</v>
      </c>
      <c r="S123" s="93">
        <v>1.248016652E-3</v>
      </c>
      <c r="T123" s="93">
        <v>9.7182714500000005E-4</v>
      </c>
      <c r="U123" s="93">
        <v>7.1517736200000007E-4</v>
      </c>
      <c r="V123" s="93">
        <v>1.4113952129999999E-2</v>
      </c>
      <c r="W123" s="93" t="s">
        <v>388</v>
      </c>
      <c r="X123" s="93">
        <v>1.757509483E-5</v>
      </c>
      <c r="Y123" s="93">
        <v>5.3733502789999998E-5</v>
      </c>
      <c r="Z123" s="93">
        <v>1.4898670229999999E-5</v>
      </c>
      <c r="AA123" s="93">
        <v>8.1581877099999998E-6</v>
      </c>
      <c r="AB123" s="93">
        <v>9.4365455559999983E-5</v>
      </c>
      <c r="AC123" s="93" t="s">
        <v>388</v>
      </c>
      <c r="AD123" s="93" t="s">
        <v>388</v>
      </c>
      <c r="AE123" s="92"/>
      <c r="AF123" s="93" t="s">
        <v>388</v>
      </c>
      <c r="AG123" s="15" t="s">
        <v>388</v>
      </c>
      <c r="AH123" s="15" t="s">
        <v>388</v>
      </c>
      <c r="AI123" s="15" t="s">
        <v>388</v>
      </c>
      <c r="AJ123" s="15" t="s">
        <v>388</v>
      </c>
      <c r="AK123" s="93">
        <v>26.43085597</v>
      </c>
      <c r="AL123" s="38" t="s">
        <v>436</v>
      </c>
    </row>
    <row r="124" spans="1:38" s="2" customFormat="1" ht="26.25" customHeight="1" thickBot="1" x14ac:dyDescent="0.25">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43" t="s">
        <v>287</v>
      </c>
      <c r="C125" s="43" t="s">
        <v>288</v>
      </c>
      <c r="D125" s="45"/>
      <c r="E125" s="15" t="s">
        <v>388</v>
      </c>
      <c r="F125" s="93">
        <v>8.8601658E-2</v>
      </c>
      <c r="G125" s="15" t="s">
        <v>388</v>
      </c>
      <c r="H125" s="15" t="s">
        <v>388</v>
      </c>
      <c r="I125" s="93">
        <v>8.5724759999999993E-5</v>
      </c>
      <c r="J125" s="93">
        <v>5.6890068E-4</v>
      </c>
      <c r="K125" s="93">
        <v>1.2027443599999998E-3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2690</v>
      </c>
      <c r="AL125" s="38" t="s">
        <v>424</v>
      </c>
    </row>
    <row r="126" spans="1:38" s="2" customFormat="1" ht="26.25" customHeight="1" thickBot="1" x14ac:dyDescent="0.25">
      <c r="A126" s="43" t="s">
        <v>286</v>
      </c>
      <c r="B126" s="43" t="s">
        <v>289</v>
      </c>
      <c r="C126" s="43" t="s">
        <v>290</v>
      </c>
      <c r="D126" s="45"/>
      <c r="E126" s="15" t="s">
        <v>388</v>
      </c>
      <c r="F126" s="15" t="s">
        <v>388</v>
      </c>
      <c r="G126" s="15" t="s">
        <v>388</v>
      </c>
      <c r="H126" s="93">
        <v>8.8696990000000003E-2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369.57080000000002</v>
      </c>
      <c r="AL126" s="38" t="s">
        <v>425</v>
      </c>
    </row>
    <row r="127" spans="1:38" s="2" customFormat="1" ht="26.25" customHeight="1" thickBot="1" x14ac:dyDescent="0.25">
      <c r="A127" s="43" t="s">
        <v>286</v>
      </c>
      <c r="B127" s="43" t="s">
        <v>291</v>
      </c>
      <c r="C127" s="43" t="s">
        <v>292</v>
      </c>
      <c r="D127" s="45"/>
      <c r="E127" s="15" t="s">
        <v>388</v>
      </c>
      <c r="F127" s="93" t="s">
        <v>388</v>
      </c>
      <c r="G127" s="93" t="s">
        <v>388</v>
      </c>
      <c r="H127" s="93">
        <v>0.1948096453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43" t="s">
        <v>299</v>
      </c>
      <c r="C130" s="43" t="s">
        <v>300</v>
      </c>
      <c r="D130" s="45" t="s">
        <v>295</v>
      </c>
      <c r="E130" s="15" t="s">
        <v>389</v>
      </c>
      <c r="F130" s="93" t="s">
        <v>389</v>
      </c>
      <c r="G130" s="15" t="s">
        <v>389</v>
      </c>
      <c r="H130" s="15" t="s">
        <v>389</v>
      </c>
      <c r="I130" s="15" t="s">
        <v>389</v>
      </c>
      <c r="J130" s="15" t="s">
        <v>389</v>
      </c>
      <c r="K130" s="15"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43" t="s">
        <v>305</v>
      </c>
      <c r="C133" s="43" t="s">
        <v>306</v>
      </c>
      <c r="D133" s="45" t="s">
        <v>295</v>
      </c>
      <c r="E133" s="15" t="s">
        <v>389</v>
      </c>
      <c r="F133" s="15" t="s">
        <v>389</v>
      </c>
      <c r="G133" s="15" t="s">
        <v>389</v>
      </c>
      <c r="H133" s="15" t="s">
        <v>388</v>
      </c>
      <c r="I133" s="93">
        <v>9.5366010000000009E-4</v>
      </c>
      <c r="J133" s="93">
        <v>9.5366010000000009E-4</v>
      </c>
      <c r="K133" s="93">
        <v>1.0597444800000001E-3</v>
      </c>
      <c r="L133" s="93">
        <v>4.7683005000000004E-4</v>
      </c>
      <c r="M133" s="15" t="s">
        <v>389</v>
      </c>
      <c r="N133" s="93">
        <v>8.2531449000000005E-4</v>
      </c>
      <c r="O133" s="93">
        <v>1.3823949000000004E-4</v>
      </c>
      <c r="P133" s="93">
        <v>2.031767234427239E-2</v>
      </c>
      <c r="Q133" s="93">
        <v>3.7404363000000004E-4</v>
      </c>
      <c r="R133" s="93">
        <v>3.7266947999999999E-4</v>
      </c>
      <c r="S133" s="93">
        <v>3.4161369000000006E-4</v>
      </c>
      <c r="T133" s="93">
        <v>4.7628038999999995E-4</v>
      </c>
      <c r="U133" s="93">
        <v>5.4361373999999994E-4</v>
      </c>
      <c r="V133" s="93">
        <v>4.4005779599999998E-3</v>
      </c>
      <c r="W133" s="93">
        <v>7.4204099999999992E-4</v>
      </c>
      <c r="X133" s="93">
        <v>3.6277559999999996E-4</v>
      </c>
      <c r="Y133" s="93">
        <v>1.9815242999999999E-4</v>
      </c>
      <c r="Z133" s="93">
        <v>1.7699052000000001E-4</v>
      </c>
      <c r="AA133" s="93">
        <v>1.9210617000000002E-4</v>
      </c>
      <c r="AB133" s="93">
        <v>9.3002472000000005E-4</v>
      </c>
      <c r="AC133" s="93">
        <v>4.1224500000000006E-3</v>
      </c>
      <c r="AD133" s="93">
        <v>1.1268029999999998E-2</v>
      </c>
      <c r="AE133" s="92"/>
      <c r="AF133" s="15" t="s">
        <v>388</v>
      </c>
      <c r="AG133" s="15" t="s">
        <v>388</v>
      </c>
      <c r="AH133" s="15" t="s">
        <v>388</v>
      </c>
      <c r="AI133" s="15" t="s">
        <v>388</v>
      </c>
      <c r="AJ133" s="15" t="s">
        <v>388</v>
      </c>
      <c r="AK133" s="93">
        <v>27483</v>
      </c>
      <c r="AL133" s="38" t="s">
        <v>427</v>
      </c>
    </row>
    <row r="134" spans="1:38" s="2" customFormat="1" ht="26.25" customHeight="1" thickBot="1" x14ac:dyDescent="0.25">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43" t="s">
        <v>311</v>
      </c>
      <c r="C136" s="43" t="s">
        <v>312</v>
      </c>
      <c r="D136" s="45"/>
      <c r="E136" s="15" t="s">
        <v>388</v>
      </c>
      <c r="F136" s="93">
        <v>8.2680106446300014E-3</v>
      </c>
      <c r="G136" s="15" t="s">
        <v>388</v>
      </c>
      <c r="H136" s="93">
        <v>0.37733869999999997</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551200.70964200015</v>
      </c>
      <c r="AL136" s="38" t="s">
        <v>440</v>
      </c>
    </row>
    <row r="137" spans="1:38" s="2" customFormat="1" ht="26.25" customHeight="1" thickBot="1" x14ac:dyDescent="0.25">
      <c r="A137" s="43" t="s">
        <v>286</v>
      </c>
      <c r="B137" s="43" t="s">
        <v>313</v>
      </c>
      <c r="C137" s="43" t="s">
        <v>314</v>
      </c>
      <c r="D137" s="45"/>
      <c r="E137" s="15" t="s">
        <v>388</v>
      </c>
      <c r="F137" s="93">
        <v>1.4494719481799999E-2</v>
      </c>
      <c r="G137" s="15" t="s">
        <v>388</v>
      </c>
      <c r="H137" s="15" t="s">
        <v>388</v>
      </c>
      <c r="I137" s="93" t="s">
        <v>388</v>
      </c>
      <c r="J137" s="93" t="s">
        <v>388</v>
      </c>
      <c r="K137" s="93" t="s">
        <v>388</v>
      </c>
      <c r="L137" s="93" t="s">
        <v>388</v>
      </c>
      <c r="M137" s="15" t="s">
        <v>388</v>
      </c>
      <c r="N137" s="15" t="s">
        <v>388</v>
      </c>
      <c r="O137" s="15" t="s">
        <v>388</v>
      </c>
      <c r="P137" s="15" t="s">
        <v>388</v>
      </c>
      <c r="Q137" s="15" t="s">
        <v>388</v>
      </c>
      <c r="R137" s="15" t="s">
        <v>388</v>
      </c>
      <c r="S137" s="15" t="s">
        <v>388</v>
      </c>
      <c r="T137" s="15" t="s">
        <v>388</v>
      </c>
      <c r="U137" s="15" t="s">
        <v>388</v>
      </c>
      <c r="V137" s="15"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966314.63211999997</v>
      </c>
      <c r="AL137" s="38" t="s">
        <v>429</v>
      </c>
    </row>
    <row r="138" spans="1:38" s="2" customFormat="1" ht="26.25" customHeight="1" thickBot="1" x14ac:dyDescent="0.25">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43" t="s">
        <v>317</v>
      </c>
      <c r="C139" s="43" t="s">
        <v>430</v>
      </c>
      <c r="D139" s="45" t="s">
        <v>318</v>
      </c>
      <c r="E139" s="15" t="s">
        <v>388</v>
      </c>
      <c r="F139" s="15" t="s">
        <v>388</v>
      </c>
      <c r="G139" s="15" t="s">
        <v>388</v>
      </c>
      <c r="H139" s="15" t="s">
        <v>388</v>
      </c>
      <c r="I139" s="93">
        <v>0.13916177399999999</v>
      </c>
      <c r="J139" s="93">
        <v>0.13916177399999999</v>
      </c>
      <c r="K139" s="93">
        <v>0.13916177399999999</v>
      </c>
      <c r="L139" s="93">
        <v>1.2056325659999999E-2</v>
      </c>
      <c r="M139" s="15" t="s">
        <v>388</v>
      </c>
      <c r="N139" s="93">
        <v>3.9276600000000001E-4</v>
      </c>
      <c r="O139" s="93">
        <v>7.909420000000001E-4</v>
      </c>
      <c r="P139" s="93">
        <v>7.909420000000001E-4</v>
      </c>
      <c r="Q139" s="93">
        <v>1.2514411999999999E-3</v>
      </c>
      <c r="R139" s="93">
        <v>1.1956099999999999E-3</v>
      </c>
      <c r="S139" s="93">
        <v>2.7887468000000002E-3</v>
      </c>
      <c r="T139" s="15" t="s">
        <v>388</v>
      </c>
      <c r="U139" s="15" t="s">
        <v>388</v>
      </c>
      <c r="V139" s="15" t="s">
        <v>388</v>
      </c>
      <c r="W139" s="93">
        <v>1.448188298</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2164</v>
      </c>
      <c r="AL139" s="38" t="s">
        <v>407</v>
      </c>
    </row>
    <row r="140" spans="1:38" s="2" customFormat="1" ht="26.25" customHeight="1" thickBot="1" x14ac:dyDescent="0.25">
      <c r="A140" s="43" t="s">
        <v>319</v>
      </c>
      <c r="B140" s="43" t="s">
        <v>320</v>
      </c>
      <c r="C140" s="43" t="s">
        <v>431</v>
      </c>
      <c r="D140" s="45"/>
      <c r="E140" s="15" t="s">
        <v>388</v>
      </c>
      <c r="F140" s="15" t="s">
        <v>388</v>
      </c>
      <c r="G140" s="15" t="s">
        <v>388</v>
      </c>
      <c r="H140" s="93">
        <v>0.59470000000000001</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95" t="s">
        <v>321</v>
      </c>
      <c r="C141" s="96" t="s">
        <v>376</v>
      </c>
      <c r="D141" s="94" t="s">
        <v>141</v>
      </c>
      <c r="E141" s="94">
        <f t="shared" ref="E141:T141" si="0">SUM(E14:E140)</f>
        <v>134.72421841026505</v>
      </c>
      <c r="F141" s="94">
        <f t="shared" si="0"/>
        <v>90.858648120686141</v>
      </c>
      <c r="G141" s="94">
        <f t="shared" si="0"/>
        <v>39.837744073236351</v>
      </c>
      <c r="H141" s="94">
        <f t="shared" si="0"/>
        <v>36.410511070149376</v>
      </c>
      <c r="I141" s="94">
        <f t="shared" si="0"/>
        <v>18.074125785274575</v>
      </c>
      <c r="J141" s="94">
        <f t="shared" si="0"/>
        <v>32.035268953309227</v>
      </c>
      <c r="K141" s="94">
        <f t="shared" si="0"/>
        <v>46.82169987670278</v>
      </c>
      <c r="L141" s="94">
        <f t="shared" si="0"/>
        <v>4.2630228398722396</v>
      </c>
      <c r="M141" s="94">
        <f t="shared" si="0"/>
        <v>366.26288360247895</v>
      </c>
      <c r="N141" s="94">
        <f t="shared" si="0"/>
        <v>15.71013242680193</v>
      </c>
      <c r="O141" s="94">
        <f t="shared" si="0"/>
        <v>0.93984286262896444</v>
      </c>
      <c r="P141" s="94">
        <f t="shared" si="0"/>
        <v>0.59072055363483644</v>
      </c>
      <c r="Q141" s="94">
        <f t="shared" si="0"/>
        <v>2.5783767326961793</v>
      </c>
      <c r="R141" s="94">
        <f t="shared" si="0"/>
        <v>18.172412455872156</v>
      </c>
      <c r="S141" s="94">
        <f t="shared" si="0"/>
        <v>41.642011871523941</v>
      </c>
      <c r="T141" s="94">
        <f t="shared" si="0"/>
        <v>15.716431207521259</v>
      </c>
      <c r="U141" s="94" t="s">
        <v>387</v>
      </c>
      <c r="V141" s="94">
        <f t="shared" ref="V141:AD141" si="1">SUM(V14:V140)</f>
        <v>127.34568219812019</v>
      </c>
      <c r="W141" s="94">
        <f t="shared" si="1"/>
        <v>15.17914450651743</v>
      </c>
      <c r="X141" s="94">
        <f t="shared" si="1"/>
        <v>7.6088738645126766</v>
      </c>
      <c r="Y141" s="94">
        <f t="shared" si="1"/>
        <v>5.9328563447981981</v>
      </c>
      <c r="Z141" s="94">
        <f t="shared" si="1"/>
        <v>4.6290716283139099</v>
      </c>
      <c r="AA141" s="94">
        <f t="shared" si="1"/>
        <v>5.284699983983101</v>
      </c>
      <c r="AB141" s="94">
        <f t="shared" si="1"/>
        <v>23.455501821607882</v>
      </c>
      <c r="AC141" s="94">
        <f t="shared" si="1"/>
        <v>59.696071206224573</v>
      </c>
      <c r="AD141" s="94">
        <f t="shared" si="1"/>
        <v>25.417571858542722</v>
      </c>
      <c r="AE141" s="97"/>
      <c r="AF141" s="94">
        <f>SUM(AF14:AF140)</f>
        <v>308645.65430538717</v>
      </c>
      <c r="AG141" s="94">
        <f>SUM(AG14:AG140)</f>
        <v>161905.49922474165</v>
      </c>
      <c r="AH141" s="94">
        <f>SUM(AH14:AH140)</f>
        <v>73620.927734481898</v>
      </c>
      <c r="AI141" s="94">
        <f>SUM(AI14:AI140)</f>
        <v>357779.6716366561</v>
      </c>
      <c r="AJ141" s="94">
        <f>SUM(AJ14:AJ140)</f>
        <v>23379.453626800001</v>
      </c>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365</v>
      </c>
      <c r="C152" s="127" t="s">
        <v>362</v>
      </c>
      <c r="D152" s="125" t="s">
        <v>295</v>
      </c>
      <c r="E152" s="125">
        <f>SUM(E$141, E$151, IF(AND(ISNUMBER(SEARCH($B$4,"AT|BE|CH|GB|IE|LT|LU|NL")),SUM(E$143:E$149)&gt;0),SUM(E$143:E$149)-SUM(E$27:E$33),0))</f>
        <v>134.72421841026505</v>
      </c>
      <c r="F152" s="125">
        <f t="shared" ref="F152:AD152" si="2">SUM(F$141, F$151, IF(AND(ISNUMBER(SEARCH($B$4,"AT|BE|CH|GB|IE|LT|LU|NL")),SUM(F$143:F$149)&gt;0),SUM(F$143:F$149)-SUM(F$27:F$33),0))</f>
        <v>90.858648120686141</v>
      </c>
      <c r="G152" s="125">
        <f t="shared" si="2"/>
        <v>39.837744073236351</v>
      </c>
      <c r="H152" s="125">
        <f t="shared" si="2"/>
        <v>36.410511070149376</v>
      </c>
      <c r="I152" s="125">
        <f t="shared" si="2"/>
        <v>18.074125785274575</v>
      </c>
      <c r="J152" s="125">
        <f t="shared" si="2"/>
        <v>32.035268953309227</v>
      </c>
      <c r="K152" s="125">
        <f t="shared" si="2"/>
        <v>46.82169987670278</v>
      </c>
      <c r="L152" s="125">
        <f t="shared" si="2"/>
        <v>4.2630228398722396</v>
      </c>
      <c r="M152" s="125">
        <f t="shared" si="2"/>
        <v>366.26288360247895</v>
      </c>
      <c r="N152" s="125">
        <f t="shared" si="2"/>
        <v>15.71013242680193</v>
      </c>
      <c r="O152" s="125">
        <f t="shared" si="2"/>
        <v>0.93984286262896444</v>
      </c>
      <c r="P152" s="125">
        <f t="shared" si="2"/>
        <v>0.59072055363483644</v>
      </c>
      <c r="Q152" s="125">
        <f t="shared" si="2"/>
        <v>2.5783767326961793</v>
      </c>
      <c r="R152" s="125">
        <f t="shared" si="2"/>
        <v>18.172412455872156</v>
      </c>
      <c r="S152" s="125">
        <f t="shared" si="2"/>
        <v>41.642011871523941</v>
      </c>
      <c r="T152" s="125">
        <f t="shared" si="2"/>
        <v>15.716431207521259</v>
      </c>
      <c r="U152" s="125">
        <f t="shared" si="2"/>
        <v>0</v>
      </c>
      <c r="V152" s="125">
        <f t="shared" si="2"/>
        <v>127.34568219812019</v>
      </c>
      <c r="W152" s="125">
        <f t="shared" si="2"/>
        <v>15.17914450651743</v>
      </c>
      <c r="X152" s="125">
        <f t="shared" si="2"/>
        <v>7.6088738645126766</v>
      </c>
      <c r="Y152" s="125">
        <f t="shared" si="2"/>
        <v>5.9328563447981981</v>
      </c>
      <c r="Z152" s="125">
        <f t="shared" si="2"/>
        <v>4.6290716283139099</v>
      </c>
      <c r="AA152" s="125">
        <f t="shared" si="2"/>
        <v>5.284699983983101</v>
      </c>
      <c r="AB152" s="125">
        <f t="shared" si="2"/>
        <v>23.455501821607882</v>
      </c>
      <c r="AC152" s="125">
        <f t="shared" si="2"/>
        <v>59.696071206224573</v>
      </c>
      <c r="AD152" s="125">
        <f t="shared" si="2"/>
        <v>25.417571858542722</v>
      </c>
      <c r="AE152" s="114"/>
      <c r="AF152" s="125"/>
      <c r="AG152" s="125"/>
      <c r="AH152" s="125"/>
      <c r="AI152" s="125"/>
      <c r="AJ152" s="125"/>
      <c r="AK152" s="125"/>
      <c r="AL152" s="128"/>
    </row>
    <row r="153" spans="1:38" s="120" customFormat="1" ht="26.25" customHeight="1" thickBot="1" x14ac:dyDescent="0.25">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366</v>
      </c>
      <c r="C154" s="127" t="s">
        <v>363</v>
      </c>
      <c r="D154" s="125" t="s">
        <v>322</v>
      </c>
      <c r="E154" s="125">
        <f>SUM(E$141, E$153, -1 * IF(OR($B$6=2005,$B$6&gt;=2020),SUM(E$99:E$122),0), IF(AND(ISNUMBER(SEARCH($B$4,"AT|BE|CH|GB|IE|LT|LU|NL")),SUM(E$143:E$149)&gt;0),SUM(E$143:E$149)-SUM(E$27:E$33),0))</f>
        <v>134.72421841026505</v>
      </c>
      <c r="F154" s="125">
        <f>SUM(F$141, F$153, -1 * IF(OR($B$6=2005,$B$6&gt;=2020),SUM(F$99:F$122),0), IF(AND(ISNUMBER(SEARCH($B$4,"AT|BE|CH|GB|IE|LT|LU|NL")),SUM(F$143:F$149)&gt;0),SUM(F$143:F$149)-SUM(F$27:F$33),0))</f>
        <v>90.858648120686141</v>
      </c>
      <c r="G154" s="125">
        <f>SUM(G$141, G$153, IF(AND(ISNUMBER(SEARCH($B$4,"AT|BE|CH|GB|IE|LT|LU|NL")),SUM(G$143:G$149)&gt;0),SUM(G$143:G$149)-SUM(G$27:G$33),0))</f>
        <v>39.837744073236351</v>
      </c>
      <c r="H154" s="125">
        <f>SUM(H$141, H$153, IF(AND(ISNUMBER(SEARCH($B$4,"AT|BE|CH|GB|IE|LT|LU|NL")),SUM(H$143:H$149)&gt;0),SUM(H$143:H$149)-SUM(H$27:H$33),0))</f>
        <v>36.410511070149376</v>
      </c>
      <c r="I154" s="125">
        <f t="shared" ref="I154:AD154" si="3">SUM(I$141, I$153, IF(AND(ISNUMBER(SEARCH($B$4,"AT|BE|CH|GB|IE|LT|LU|NL")),SUM(I$143:I$149)&gt;0),SUM(I$143:I$149)-SUM(I$27:I$33),0))</f>
        <v>18.074125785274575</v>
      </c>
      <c r="J154" s="125">
        <f t="shared" si="3"/>
        <v>32.035268953309227</v>
      </c>
      <c r="K154" s="125">
        <f t="shared" si="3"/>
        <v>46.82169987670278</v>
      </c>
      <c r="L154" s="125">
        <f t="shared" si="3"/>
        <v>4.2630228398722396</v>
      </c>
      <c r="M154" s="125">
        <f t="shared" si="3"/>
        <v>366.26288360247895</v>
      </c>
      <c r="N154" s="125">
        <f t="shared" si="3"/>
        <v>15.71013242680193</v>
      </c>
      <c r="O154" s="125">
        <f t="shared" si="3"/>
        <v>0.93984286262896444</v>
      </c>
      <c r="P154" s="125">
        <f t="shared" si="3"/>
        <v>0.59072055363483644</v>
      </c>
      <c r="Q154" s="125">
        <f t="shared" si="3"/>
        <v>2.5783767326961793</v>
      </c>
      <c r="R154" s="125">
        <f t="shared" si="3"/>
        <v>18.172412455872156</v>
      </c>
      <c r="S154" s="125">
        <f t="shared" si="3"/>
        <v>41.642011871523941</v>
      </c>
      <c r="T154" s="125">
        <f t="shared" si="3"/>
        <v>15.716431207521259</v>
      </c>
      <c r="U154" s="125">
        <f t="shared" si="3"/>
        <v>0</v>
      </c>
      <c r="V154" s="125">
        <f t="shared" si="3"/>
        <v>127.34568219812019</v>
      </c>
      <c r="W154" s="125">
        <f t="shared" si="3"/>
        <v>15.17914450651743</v>
      </c>
      <c r="X154" s="125">
        <f t="shared" si="3"/>
        <v>7.6088738645126766</v>
      </c>
      <c r="Y154" s="125">
        <f t="shared" si="3"/>
        <v>5.9328563447981981</v>
      </c>
      <c r="Z154" s="125">
        <f t="shared" si="3"/>
        <v>4.6290716283139099</v>
      </c>
      <c r="AA154" s="125">
        <f t="shared" si="3"/>
        <v>5.284699983983101</v>
      </c>
      <c r="AB154" s="125">
        <f t="shared" si="3"/>
        <v>23.455501821607882</v>
      </c>
      <c r="AC154" s="125">
        <f t="shared" si="3"/>
        <v>59.696071206224573</v>
      </c>
      <c r="AD154" s="125">
        <f t="shared" si="3"/>
        <v>25.417571858542722</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34" t="s">
        <v>326</v>
      </c>
      <c r="C157" s="135" t="s">
        <v>327</v>
      </c>
      <c r="D157" s="136"/>
      <c r="E157" s="136">
        <v>7.9606935253039932</v>
      </c>
      <c r="F157" s="136">
        <v>0.14531945640947416</v>
      </c>
      <c r="G157" s="136">
        <v>0.48002641471514867</v>
      </c>
      <c r="H157" s="136" t="s">
        <v>388</v>
      </c>
      <c r="I157" s="136">
        <v>9.6906873648345326E-2</v>
      </c>
      <c r="J157" s="136">
        <v>9.6906873648345326E-2</v>
      </c>
      <c r="K157" s="136">
        <v>9.6906873648345326E-2</v>
      </c>
      <c r="L157" s="136">
        <v>4.8453436824172663E-2</v>
      </c>
      <c r="M157" s="136">
        <v>1.3567532078275804</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24743.629624492201</v>
      </c>
      <c r="AG157" s="136" t="s">
        <v>388</v>
      </c>
      <c r="AH157" s="136" t="s">
        <v>388</v>
      </c>
      <c r="AI157" s="136" t="s">
        <v>388</v>
      </c>
      <c r="AJ157" s="136" t="s">
        <v>388</v>
      </c>
      <c r="AK157" s="136" t="s">
        <v>388</v>
      </c>
      <c r="AL157" s="134" t="s">
        <v>434</v>
      </c>
    </row>
    <row r="158" spans="1:38" s="115" customFormat="1" ht="26.25" customHeight="1" thickBot="1" x14ac:dyDescent="0.25">
      <c r="A158" s="134" t="s">
        <v>325</v>
      </c>
      <c r="B158" s="134" t="s">
        <v>328</v>
      </c>
      <c r="C158" s="135" t="s">
        <v>329</v>
      </c>
      <c r="D158" s="136"/>
      <c r="E158" s="136">
        <v>0.56756856622622154</v>
      </c>
      <c r="F158" s="136">
        <v>5.1933774478455513E-2</v>
      </c>
      <c r="G158" s="136">
        <v>3.5833371494622894E-2</v>
      </c>
      <c r="H158" s="136" t="s">
        <v>388</v>
      </c>
      <c r="I158" s="136">
        <v>4.4021157897292645E-3</v>
      </c>
      <c r="J158" s="136">
        <v>4.4021157897292645E-3</v>
      </c>
      <c r="K158" s="136">
        <v>4.4021157897292645E-3</v>
      </c>
      <c r="L158" s="136">
        <v>2.2010578948646322E-3</v>
      </c>
      <c r="M158" s="136">
        <v>0.87349969105065473</v>
      </c>
      <c r="N158" s="136">
        <v>0.25744315775032262</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1865.3662066817537</v>
      </c>
      <c r="AG158" s="136" t="s">
        <v>388</v>
      </c>
      <c r="AH158" s="136" t="s">
        <v>388</v>
      </c>
      <c r="AI158" s="136" t="s">
        <v>388</v>
      </c>
      <c r="AJ158" s="136" t="s">
        <v>388</v>
      </c>
      <c r="AK158" s="136" t="s">
        <v>388</v>
      </c>
      <c r="AL158" s="134" t="s">
        <v>434</v>
      </c>
    </row>
    <row r="159" spans="1:38" s="115" customFormat="1" ht="26.25" customHeight="1" thickBot="1" x14ac:dyDescent="0.25">
      <c r="A159" s="134" t="s">
        <v>330</v>
      </c>
      <c r="B159" s="134" t="s">
        <v>331</v>
      </c>
      <c r="C159" s="135" t="s">
        <v>435</v>
      </c>
      <c r="D159" s="136"/>
      <c r="E159" s="136">
        <v>15.834299999999999</v>
      </c>
      <c r="F159" s="136">
        <v>0.65440000000000009</v>
      </c>
      <c r="G159" s="136">
        <v>0.56232000000000004</v>
      </c>
      <c r="H159" s="136" t="s">
        <v>388</v>
      </c>
      <c r="I159" s="136">
        <v>0.43815002150537624</v>
      </c>
      <c r="J159" s="136">
        <v>0.48379</v>
      </c>
      <c r="K159" s="136">
        <v>0.48379</v>
      </c>
      <c r="L159" s="136" t="s">
        <v>388</v>
      </c>
      <c r="M159" s="136">
        <v>2.1250999999999998</v>
      </c>
      <c r="N159" s="136">
        <v>4.8977553959646904E-2</v>
      </c>
      <c r="O159" s="136">
        <v>5.300912279457338E-3</v>
      </c>
      <c r="P159" s="136">
        <v>5.9355840017227754E-3</v>
      </c>
      <c r="Q159" s="136">
        <v>1.3728284490342422E-2</v>
      </c>
      <c r="R159" s="136">
        <v>0.18099543036534982</v>
      </c>
      <c r="S159" s="136">
        <v>5.6182481405900563E-2</v>
      </c>
      <c r="T159" s="136">
        <v>8.0054558554326611</v>
      </c>
      <c r="U159" s="136">
        <v>1.0284488697781957E-2</v>
      </c>
      <c r="V159" s="136">
        <v>0.33709488843540336</v>
      </c>
      <c r="W159" s="136">
        <v>0.12123941202535385</v>
      </c>
      <c r="X159" s="136">
        <v>1.3093612768076983E-3</v>
      </c>
      <c r="Y159" s="136">
        <v>7.7927004886196452E-3</v>
      </c>
      <c r="Z159" s="136">
        <v>5.3009122794573362E-3</v>
      </c>
      <c r="AA159" s="136">
        <v>2.2743429743593501E-3</v>
      </c>
      <c r="AB159" s="136">
        <v>1.6677317019244034E-2</v>
      </c>
      <c r="AC159" s="136">
        <v>3.7423721817334082E-2</v>
      </c>
      <c r="AD159" s="136">
        <v>0.14323780419455595</v>
      </c>
      <c r="AE159" s="114"/>
      <c r="AF159" s="136">
        <v>11387.879520925739</v>
      </c>
      <c r="AG159" s="136" t="s">
        <v>388</v>
      </c>
      <c r="AH159" s="136" t="s">
        <v>388</v>
      </c>
      <c r="AI159" s="136" t="s">
        <v>388</v>
      </c>
      <c r="AJ159" s="136" t="s">
        <v>388</v>
      </c>
      <c r="AK159" s="136" t="s">
        <v>388</v>
      </c>
      <c r="AL159" s="134" t="s">
        <v>434</v>
      </c>
    </row>
    <row r="160" spans="1:38" s="115" customFormat="1" ht="26.25" customHeight="1" thickBot="1" x14ac:dyDescent="0.25">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487E7-3A36-432B-8807-F09C0777792B}">
  <sheetPr codeName="Tabelle41"/>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1.85546875" style="5" customWidth="1"/>
    <col min="2" max="2" width="10.5703125" style="5" customWidth="1"/>
    <col min="3" max="3" width="43"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85546875" style="5" customWidth="1"/>
    <col min="33"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2017</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2017</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43" t="s">
        <v>50</v>
      </c>
      <c r="C14" s="43" t="s">
        <v>51</v>
      </c>
      <c r="D14" s="45"/>
      <c r="E14" s="93">
        <v>22.673138033596253</v>
      </c>
      <c r="F14" s="93">
        <v>1.5959787573238136</v>
      </c>
      <c r="G14" s="93">
        <v>12.092080166996038</v>
      </c>
      <c r="H14" s="93">
        <v>2.5700000000000002E-3</v>
      </c>
      <c r="I14" s="93">
        <v>0.36999672695497265</v>
      </c>
      <c r="J14" s="93">
        <v>1.1590284092592564</v>
      </c>
      <c r="K14" s="93">
        <v>2.5720232770483022</v>
      </c>
      <c r="L14" s="93">
        <v>2.2816490038354623E-2</v>
      </c>
      <c r="M14" s="93">
        <v>13.448739270861166</v>
      </c>
      <c r="N14" s="93">
        <v>2.0244222013517352</v>
      </c>
      <c r="O14" s="93">
        <v>0.14766848930183424</v>
      </c>
      <c r="P14" s="93">
        <v>0.14632230309050515</v>
      </c>
      <c r="Q14" s="93">
        <v>0.68953939030878564</v>
      </c>
      <c r="R14" s="93">
        <v>1.6127792548531712</v>
      </c>
      <c r="S14" s="93">
        <v>2.4353204646015203</v>
      </c>
      <c r="T14" s="93">
        <v>2.1227250725270115</v>
      </c>
      <c r="U14" s="15" t="s">
        <v>387</v>
      </c>
      <c r="V14" s="93">
        <v>19.660658073276213</v>
      </c>
      <c r="W14" s="93">
        <v>3.3910485301867781</v>
      </c>
      <c r="X14" s="93">
        <v>0.48484372535556358</v>
      </c>
      <c r="Y14" s="93">
        <v>2.2780068214394052E-2</v>
      </c>
      <c r="Z14" s="93">
        <v>1.0790867862875283E-2</v>
      </c>
      <c r="AA14" s="93">
        <v>2.2005150902877094E-2</v>
      </c>
      <c r="AB14" s="93">
        <v>0.54041981233571001</v>
      </c>
      <c r="AC14" s="93">
        <v>0.41624591243922099</v>
      </c>
      <c r="AD14" s="93">
        <v>0.29127708818610881</v>
      </c>
      <c r="AE14" s="92"/>
      <c r="AF14" s="93">
        <v>4909.1748979999993</v>
      </c>
      <c r="AG14" s="93">
        <v>113637.62994758149</v>
      </c>
      <c r="AH14" s="93">
        <v>23342.20565199999</v>
      </c>
      <c r="AI14" s="93">
        <v>83408.009888000001</v>
      </c>
      <c r="AJ14" s="93">
        <v>14441.454045999999</v>
      </c>
      <c r="AK14" s="15" t="s">
        <v>388</v>
      </c>
      <c r="AL14" s="38" t="s">
        <v>48</v>
      </c>
    </row>
    <row r="15" spans="1:38" s="2" customFormat="1" ht="26.25" customHeight="1" thickBot="1" x14ac:dyDescent="0.25">
      <c r="A15" s="43" t="s">
        <v>52</v>
      </c>
      <c r="B15" s="43" t="s">
        <v>53</v>
      </c>
      <c r="C15" s="43" t="s">
        <v>54</v>
      </c>
      <c r="D15" s="45"/>
      <c r="E15" s="93">
        <v>2.1024362654500002</v>
      </c>
      <c r="F15" s="93">
        <v>6.1661668124000001E-2</v>
      </c>
      <c r="G15" s="93">
        <v>5.9356417692251133</v>
      </c>
      <c r="H15" s="15" t="s">
        <v>388</v>
      </c>
      <c r="I15" s="93">
        <v>2.5351473113622625E-2</v>
      </c>
      <c r="J15" s="93">
        <v>7.6766063808491242E-2</v>
      </c>
      <c r="K15" s="93">
        <v>0.22272743073999998</v>
      </c>
      <c r="L15" s="93">
        <v>2.2054066878243522E-3</v>
      </c>
      <c r="M15" s="93">
        <v>1.0165456152800001</v>
      </c>
      <c r="N15" s="93">
        <v>3.2551751693000006</v>
      </c>
      <c r="O15" s="93">
        <v>7.4101111406399994E-2</v>
      </c>
      <c r="P15" s="93">
        <v>1.5206139312490001E-2</v>
      </c>
      <c r="Q15" s="93">
        <v>0.53416113698099998</v>
      </c>
      <c r="R15" s="93">
        <v>4.0923525684905</v>
      </c>
      <c r="S15" s="93">
        <v>1.4342327169300002</v>
      </c>
      <c r="T15" s="93">
        <v>1.6535079694000001</v>
      </c>
      <c r="U15" s="15" t="s">
        <v>387</v>
      </c>
      <c r="V15" s="93">
        <v>6.1506308218860006</v>
      </c>
      <c r="W15" s="93">
        <v>3.6392386133700008E-2</v>
      </c>
      <c r="X15" s="93">
        <v>5.0687433628318582E-7</v>
      </c>
      <c r="Y15" s="93">
        <v>3.6569955731608262E-3</v>
      </c>
      <c r="Z15" s="93">
        <v>3.6512027236033037E-3</v>
      </c>
      <c r="AA15" s="93">
        <v>5.5832430092995862E-3</v>
      </c>
      <c r="AB15" s="93">
        <v>1.2891948180399999E-2</v>
      </c>
      <c r="AC15" s="15" t="s">
        <v>388</v>
      </c>
      <c r="AD15" s="15" t="s">
        <v>388</v>
      </c>
      <c r="AE15" s="92"/>
      <c r="AF15" s="93">
        <v>31943.768067000005</v>
      </c>
      <c r="AG15" s="93" t="s">
        <v>388</v>
      </c>
      <c r="AH15" s="93">
        <v>10887.820739999999</v>
      </c>
      <c r="AI15" s="93">
        <v>1772.778877</v>
      </c>
      <c r="AJ15" s="93" t="s">
        <v>388</v>
      </c>
      <c r="AK15" s="15" t="s">
        <v>388</v>
      </c>
      <c r="AL15" s="38" t="s">
        <v>48</v>
      </c>
    </row>
    <row r="16" spans="1:38" s="2" customFormat="1" ht="26.25" customHeight="1" thickBot="1" x14ac:dyDescent="0.25">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43" t="s">
        <v>57</v>
      </c>
      <c r="C17" s="43" t="s">
        <v>58</v>
      </c>
      <c r="D17" s="45"/>
      <c r="E17" s="93">
        <v>3.190522163999999</v>
      </c>
      <c r="F17" s="93">
        <v>1.9168242448000004E-2</v>
      </c>
      <c r="G17" s="93">
        <v>0.57712760697134469</v>
      </c>
      <c r="H17" s="15" t="s">
        <v>388</v>
      </c>
      <c r="I17" s="93">
        <v>4.3453362877386211E-3</v>
      </c>
      <c r="J17" s="93">
        <v>1.1574625743887E-2</v>
      </c>
      <c r="K17" s="93">
        <v>2.3128346072000004E-2</v>
      </c>
      <c r="L17" s="93">
        <v>7.7951310481090726E-4</v>
      </c>
      <c r="M17" s="93">
        <v>1.0830557167400003</v>
      </c>
      <c r="N17" s="93">
        <v>7.44746509E-3</v>
      </c>
      <c r="O17" s="93">
        <v>2.11258E-4</v>
      </c>
      <c r="P17" s="93">
        <v>1.0069407000000001E-4</v>
      </c>
      <c r="Q17" s="93">
        <v>1.4458599999999998E-3</v>
      </c>
      <c r="R17" s="93">
        <v>2.5949800000000002E-3</v>
      </c>
      <c r="S17" s="93">
        <v>3.7565699999999994E-3</v>
      </c>
      <c r="T17" s="93">
        <v>6.15268E-2</v>
      </c>
      <c r="U17" s="15" t="s">
        <v>387</v>
      </c>
      <c r="V17" s="93">
        <v>1.3779880000000003E-2</v>
      </c>
      <c r="W17" s="93">
        <v>8.9237162434000015E-3</v>
      </c>
      <c r="X17" s="93">
        <v>8.4444745576613543E-5</v>
      </c>
      <c r="Y17" s="93">
        <v>6.013453347604406E-4</v>
      </c>
      <c r="Z17" s="93">
        <v>7.1465300144337004E-5</v>
      </c>
      <c r="AA17" s="93">
        <v>6.2628869118608893E-5</v>
      </c>
      <c r="AB17" s="93">
        <v>8.1988424960000006E-4</v>
      </c>
      <c r="AC17" s="93">
        <v>3.8534220000000001E-4</v>
      </c>
      <c r="AD17" s="93">
        <v>9.3978211200000009E-2</v>
      </c>
      <c r="AE17" s="92"/>
      <c r="AF17" s="93">
        <v>4777.6350919999995</v>
      </c>
      <c r="AG17" s="93">
        <v>17606.523722999998</v>
      </c>
      <c r="AH17" s="93">
        <v>2318.5445139999997</v>
      </c>
      <c r="AI17" s="93">
        <v>8.52</v>
      </c>
      <c r="AJ17" s="15" t="s">
        <v>388</v>
      </c>
      <c r="AK17" s="15" t="s">
        <v>388</v>
      </c>
      <c r="AL17" s="38" t="s">
        <v>48</v>
      </c>
    </row>
    <row r="18" spans="1:38" s="2" customFormat="1" ht="26.25" customHeight="1" thickBot="1" x14ac:dyDescent="0.25">
      <c r="A18" s="43" t="s">
        <v>52</v>
      </c>
      <c r="B18" s="43" t="s">
        <v>59</v>
      </c>
      <c r="C18" s="43" t="s">
        <v>60</v>
      </c>
      <c r="D18" s="45"/>
      <c r="E18" s="93">
        <v>0.18447371972919996</v>
      </c>
      <c r="F18" s="93">
        <v>1.2326426715600003E-3</v>
      </c>
      <c r="G18" s="93">
        <v>3.111170688801947</v>
      </c>
      <c r="H18" s="15" t="s">
        <v>388</v>
      </c>
      <c r="I18" s="93">
        <v>3.568466530146479E-3</v>
      </c>
      <c r="J18" s="93">
        <v>6.4840103589767755E-3</v>
      </c>
      <c r="K18" s="93">
        <v>1.2914373000000002E-2</v>
      </c>
      <c r="L18" s="93">
        <v>9.9220692912875509E-4</v>
      </c>
      <c r="M18" s="93">
        <v>5.0964397231200005E-2</v>
      </c>
      <c r="N18" s="93">
        <v>7.5875000000000009E-4</v>
      </c>
      <c r="O18" s="93">
        <v>9.1050000000000001E-6</v>
      </c>
      <c r="P18" s="93">
        <v>2.9309999999999996E-6</v>
      </c>
      <c r="Q18" s="93">
        <v>6.0700000000000005E-5</v>
      </c>
      <c r="R18" s="93">
        <v>0.19892198201299999</v>
      </c>
      <c r="S18" s="93">
        <v>2.4425E-4</v>
      </c>
      <c r="T18" s="93">
        <v>3.9912999999999997E-2</v>
      </c>
      <c r="U18" s="15" t="s">
        <v>387</v>
      </c>
      <c r="V18" s="93">
        <v>3.6420000000000002E-4</v>
      </c>
      <c r="W18" s="93">
        <v>1.1824681979800001E-3</v>
      </c>
      <c r="X18" s="93">
        <v>1.8170944575807881E-4</v>
      </c>
      <c r="Y18" s="93">
        <v>1.4296688127410553E-3</v>
      </c>
      <c r="Z18" s="93">
        <v>1.6230574877062605E-4</v>
      </c>
      <c r="AA18" s="93">
        <v>1.4317176846224004E-4</v>
      </c>
      <c r="AB18" s="93">
        <v>1.916855775732E-3</v>
      </c>
      <c r="AC18" s="93">
        <v>1.2306771282E-4</v>
      </c>
      <c r="AD18" s="93">
        <v>3.3744372869999997E-2</v>
      </c>
      <c r="AE18" s="92"/>
      <c r="AF18" s="93">
        <v>1007.46782056</v>
      </c>
      <c r="AG18" s="93">
        <v>198.49631100000002</v>
      </c>
      <c r="AH18" s="93">
        <v>46.97</v>
      </c>
      <c r="AI18" s="15" t="s">
        <v>388</v>
      </c>
      <c r="AJ18" s="15" t="s">
        <v>388</v>
      </c>
      <c r="AK18" s="15" t="s">
        <v>388</v>
      </c>
      <c r="AL18" s="38" t="s">
        <v>48</v>
      </c>
    </row>
    <row r="19" spans="1:38" s="2" customFormat="1" ht="26.25" customHeight="1" thickBot="1" x14ac:dyDescent="0.25">
      <c r="A19" s="43" t="s">
        <v>52</v>
      </c>
      <c r="B19" s="43" t="s">
        <v>61</v>
      </c>
      <c r="C19" s="43" t="s">
        <v>62</v>
      </c>
      <c r="D19" s="45"/>
      <c r="E19" s="93">
        <v>1.39914858418</v>
      </c>
      <c r="F19" s="93">
        <v>4.9740187690000002E-3</v>
      </c>
      <c r="G19" s="93">
        <v>0.75534419082967097</v>
      </c>
      <c r="H19" s="15" t="s">
        <v>388</v>
      </c>
      <c r="I19" s="93">
        <v>3.7169293422518873E-2</v>
      </c>
      <c r="J19" s="93">
        <v>5.7742521761387125E-2</v>
      </c>
      <c r="K19" s="93">
        <v>6.6949671781000003E-2</v>
      </c>
      <c r="L19" s="93">
        <v>8.3435840173464188E-3</v>
      </c>
      <c r="M19" s="93">
        <v>0.27430679802000002</v>
      </c>
      <c r="N19" s="93">
        <v>3.2566612179999996E-2</v>
      </c>
      <c r="O19" s="93">
        <v>4.9365359350000016E-4</v>
      </c>
      <c r="P19" s="93">
        <v>2.1349869515000002E-4</v>
      </c>
      <c r="Q19" s="93">
        <v>2.9416116119999991E-3</v>
      </c>
      <c r="R19" s="93">
        <v>5.0748287250000001E-3</v>
      </c>
      <c r="S19" s="93">
        <v>5.0013710124999994E-3</v>
      </c>
      <c r="T19" s="93">
        <v>0.34639890839999993</v>
      </c>
      <c r="U19" s="15" t="s">
        <v>387</v>
      </c>
      <c r="V19" s="93">
        <v>2.9865854712000001E-2</v>
      </c>
      <c r="W19" s="93">
        <v>7.7781125850000001E-3</v>
      </c>
      <c r="X19" s="93">
        <v>4.7188064143140369E-4</v>
      </c>
      <c r="Y19" s="93">
        <v>3.619825691098923E-3</v>
      </c>
      <c r="Z19" s="93">
        <v>4.1561287639454471E-4</v>
      </c>
      <c r="AA19" s="93">
        <v>3.660212428151288E-4</v>
      </c>
      <c r="AB19" s="93">
        <v>4.8733404517399999E-3</v>
      </c>
      <c r="AC19" s="93">
        <v>1.9715689705999999E-4</v>
      </c>
      <c r="AD19" s="93">
        <v>2.6106971658000005E-2</v>
      </c>
      <c r="AE19" s="92"/>
      <c r="AF19" s="93">
        <v>11508.648901999997</v>
      </c>
      <c r="AG19" s="93">
        <v>148.915963</v>
      </c>
      <c r="AH19" s="93">
        <v>2076.1237350000001</v>
      </c>
      <c r="AI19" s="93">
        <v>541.30580000000009</v>
      </c>
      <c r="AJ19" s="93">
        <v>40.020000000000003</v>
      </c>
      <c r="AK19" s="15" t="s">
        <v>388</v>
      </c>
      <c r="AL19" s="38" t="s">
        <v>48</v>
      </c>
    </row>
    <row r="20" spans="1:38" s="2" customFormat="1" ht="26.25" customHeight="1" thickBot="1" x14ac:dyDescent="0.25">
      <c r="A20" s="43" t="s">
        <v>52</v>
      </c>
      <c r="B20" s="43" t="s">
        <v>63</v>
      </c>
      <c r="C20" s="43" t="s">
        <v>64</v>
      </c>
      <c r="D20" s="45"/>
      <c r="E20" s="93">
        <v>18.586105619139992</v>
      </c>
      <c r="F20" s="93">
        <v>0.32348221019820023</v>
      </c>
      <c r="G20" s="93">
        <v>2.422896169370246</v>
      </c>
      <c r="H20" s="15" t="s">
        <v>388</v>
      </c>
      <c r="I20" s="93">
        <v>1.4099374539843033</v>
      </c>
      <c r="J20" s="93">
        <v>1.9480747383031167</v>
      </c>
      <c r="K20" s="93">
        <v>2.2586686255129993</v>
      </c>
      <c r="L20" s="93">
        <v>1.0580947314516835E-2</v>
      </c>
      <c r="M20" s="93">
        <v>19.782609113724003</v>
      </c>
      <c r="N20" s="93">
        <v>4.0211647982133529</v>
      </c>
      <c r="O20" s="93">
        <v>0.30880841459855513</v>
      </c>
      <c r="P20" s="93">
        <v>0.12472209982379859</v>
      </c>
      <c r="Q20" s="93">
        <v>0.16340365654880382</v>
      </c>
      <c r="R20" s="93">
        <v>0.1460587637322</v>
      </c>
      <c r="S20" s="93">
        <v>0.40021074646445004</v>
      </c>
      <c r="T20" s="93">
        <v>0.51856541833732994</v>
      </c>
      <c r="U20" s="15" t="s">
        <v>387</v>
      </c>
      <c r="V20" s="93">
        <v>2.4367855939457153</v>
      </c>
      <c r="W20" s="93">
        <v>0.90605586115614956</v>
      </c>
      <c r="X20" s="93">
        <v>3.0248187232877109E-2</v>
      </c>
      <c r="Y20" s="93">
        <v>7.4389170625025092E-2</v>
      </c>
      <c r="Z20" s="93">
        <v>1.6754777277310652E-2</v>
      </c>
      <c r="AA20" s="93">
        <v>1.3707955072799127E-2</v>
      </c>
      <c r="AB20" s="93">
        <v>0.135100090208012</v>
      </c>
      <c r="AC20" s="93">
        <v>0.15223392071172004</v>
      </c>
      <c r="AD20" s="93">
        <v>3.6695579980159994E-2</v>
      </c>
      <c r="AE20" s="92"/>
      <c r="AF20" s="93">
        <v>7496.8569112000005</v>
      </c>
      <c r="AG20" s="93">
        <v>8347.5802959999965</v>
      </c>
      <c r="AH20" s="93">
        <v>17310.600648000003</v>
      </c>
      <c r="AI20" s="93">
        <v>189524.31616399996</v>
      </c>
      <c r="AJ20" s="93">
        <v>2726.1442700000002</v>
      </c>
      <c r="AK20" s="15" t="s">
        <v>388</v>
      </c>
      <c r="AL20" s="38" t="s">
        <v>48</v>
      </c>
    </row>
    <row r="21" spans="1:38" s="2" customFormat="1" ht="26.25" customHeight="1" thickBot="1" x14ac:dyDescent="0.25">
      <c r="A21" s="43" t="s">
        <v>52</v>
      </c>
      <c r="B21" s="43" t="s">
        <v>65</v>
      </c>
      <c r="C21" s="43" t="s">
        <v>66</v>
      </c>
      <c r="D21" s="45"/>
      <c r="E21" s="93">
        <v>0.42184917545999995</v>
      </c>
      <c r="F21" s="93">
        <v>2.6536107904999998E-2</v>
      </c>
      <c r="G21" s="93">
        <v>0.69597395333318346</v>
      </c>
      <c r="H21" s="15" t="s">
        <v>388</v>
      </c>
      <c r="I21" s="93">
        <v>1.4861436047835465E-2</v>
      </c>
      <c r="J21" s="93">
        <v>4.1414648486380504E-2</v>
      </c>
      <c r="K21" s="93">
        <v>0.11175526639199999</v>
      </c>
      <c r="L21" s="93">
        <v>3.3959016311595953E-3</v>
      </c>
      <c r="M21" s="93">
        <v>0.17420975511999998</v>
      </c>
      <c r="N21" s="93">
        <v>0.13172927614899999</v>
      </c>
      <c r="O21" s="93">
        <v>3.2228838468799986E-3</v>
      </c>
      <c r="P21" s="93">
        <v>2.9680350526900007E-3</v>
      </c>
      <c r="Q21" s="93">
        <v>5.38023222735E-2</v>
      </c>
      <c r="R21" s="93">
        <v>0.10864632709820003</v>
      </c>
      <c r="S21" s="93">
        <v>0.14286748531019999</v>
      </c>
      <c r="T21" s="93">
        <v>0.22072727759319999</v>
      </c>
      <c r="U21" s="15" t="s">
        <v>387</v>
      </c>
      <c r="V21" s="93">
        <v>0.42528346232799996</v>
      </c>
      <c r="W21" s="93">
        <v>2.2152194899899998E-2</v>
      </c>
      <c r="X21" s="93">
        <v>5.4628946242037189E-4</v>
      </c>
      <c r="Y21" s="93">
        <v>1.7939368724367894E-3</v>
      </c>
      <c r="Z21" s="93">
        <v>3.3093782166137409E-4</v>
      </c>
      <c r="AA21" s="93">
        <v>2.7550027026146455E-4</v>
      </c>
      <c r="AB21" s="93">
        <v>2.9466644267800001E-3</v>
      </c>
      <c r="AC21" s="93">
        <v>1.2166551488E-3</v>
      </c>
      <c r="AD21" s="93">
        <v>0.12393687950230001</v>
      </c>
      <c r="AE21" s="92"/>
      <c r="AF21" s="93">
        <v>695.82441500000004</v>
      </c>
      <c r="AG21" s="93">
        <v>1551.685387</v>
      </c>
      <c r="AH21" s="93">
        <v>223.24390099999999</v>
      </c>
      <c r="AI21" s="93">
        <v>213.52410800000001</v>
      </c>
      <c r="AJ21" s="15" t="s">
        <v>388</v>
      </c>
      <c r="AK21" s="15" t="s">
        <v>388</v>
      </c>
      <c r="AL21" s="38" t="s">
        <v>48</v>
      </c>
    </row>
    <row r="22" spans="1:38" s="2" customFormat="1" ht="26.25" customHeight="1" thickBot="1" x14ac:dyDescent="0.25">
      <c r="A22" s="43" t="s">
        <v>52</v>
      </c>
      <c r="B22" s="43" t="s">
        <v>67</v>
      </c>
      <c r="C22" s="43" t="s">
        <v>68</v>
      </c>
      <c r="D22" s="45"/>
      <c r="E22" s="93">
        <v>2.05289495805</v>
      </c>
      <c r="F22" s="93">
        <v>1.0317071442000003E-2</v>
      </c>
      <c r="G22" s="93">
        <v>0.80776414996124912</v>
      </c>
      <c r="H22" s="15" t="s">
        <v>388</v>
      </c>
      <c r="I22" s="93">
        <v>4.5819469108373756E-2</v>
      </c>
      <c r="J22" s="93">
        <v>0.10200128198428726</v>
      </c>
      <c r="K22" s="93">
        <v>0.20665191589099999</v>
      </c>
      <c r="L22" s="93">
        <v>4.5758955072868817E-3</v>
      </c>
      <c r="M22" s="93">
        <v>4.8311675228399986</v>
      </c>
      <c r="N22" s="93">
        <v>1.76316478184</v>
      </c>
      <c r="O22" s="93">
        <v>4.4369426424300008E-2</v>
      </c>
      <c r="P22" s="93">
        <v>2.6929144510230003E-2</v>
      </c>
      <c r="Q22" s="93">
        <v>0.28540494009500006</v>
      </c>
      <c r="R22" s="93">
        <v>2.1379846712660009</v>
      </c>
      <c r="S22" s="93">
        <v>0.83437524979050015</v>
      </c>
      <c r="T22" s="93">
        <v>1.7944698784900002</v>
      </c>
      <c r="U22" s="15" t="s">
        <v>387</v>
      </c>
      <c r="V22" s="93">
        <v>4.0821548632779994</v>
      </c>
      <c r="W22" s="93">
        <v>7.1400198205999979E-2</v>
      </c>
      <c r="X22" s="93">
        <v>1.4764276684785943E-3</v>
      </c>
      <c r="Y22" s="93">
        <v>3.3809441899316324E-3</v>
      </c>
      <c r="Z22" s="93">
        <v>8.0268147143040044E-4</v>
      </c>
      <c r="AA22" s="93">
        <v>6.5397325403137219E-4</v>
      </c>
      <c r="AB22" s="93">
        <v>6.3140265838720006E-3</v>
      </c>
      <c r="AC22" s="93">
        <v>1.9528825216600001E-3</v>
      </c>
      <c r="AD22" s="93">
        <v>0.37428696664998001</v>
      </c>
      <c r="AE22" s="92"/>
      <c r="AF22" s="93">
        <v>2921.869561999999</v>
      </c>
      <c r="AG22" s="93">
        <v>3549.0499639999998</v>
      </c>
      <c r="AH22" s="93">
        <v>1038.562993</v>
      </c>
      <c r="AI22" s="93">
        <v>169.72333299999997</v>
      </c>
      <c r="AJ22" s="93">
        <v>1691.8863769999998</v>
      </c>
      <c r="AK22" s="15" t="s">
        <v>388</v>
      </c>
      <c r="AL22" s="38" t="s">
        <v>48</v>
      </c>
    </row>
    <row r="23" spans="1:38" s="2" customFormat="1" ht="26.25" customHeight="1" thickBot="1" x14ac:dyDescent="0.25">
      <c r="A23" s="43" t="s">
        <v>69</v>
      </c>
      <c r="B23" s="43" t="s">
        <v>377</v>
      </c>
      <c r="C23" s="43" t="s">
        <v>390</v>
      </c>
      <c r="D23" s="45"/>
      <c r="E23" s="93">
        <v>6.4766441329817965</v>
      </c>
      <c r="F23" s="93">
        <v>1.3371187258250508</v>
      </c>
      <c r="G23" s="93">
        <v>4.1137524800814581E-3</v>
      </c>
      <c r="H23" s="93">
        <v>2.7600270322330513E-3</v>
      </c>
      <c r="I23" s="93">
        <v>0.36741117164436521</v>
      </c>
      <c r="J23" s="93">
        <v>0.36741117164436521</v>
      </c>
      <c r="K23" s="93">
        <v>0.36741117164436521</v>
      </c>
      <c r="L23" s="93">
        <v>0.22294655225357371</v>
      </c>
      <c r="M23" s="93">
        <v>7.76483741008194</v>
      </c>
      <c r="N23" s="15" t="s">
        <v>388</v>
      </c>
      <c r="O23" s="93">
        <v>3.4529883911028941E-3</v>
      </c>
      <c r="P23" s="15" t="s">
        <v>388</v>
      </c>
      <c r="Q23" s="15" t="s">
        <v>388</v>
      </c>
      <c r="R23" s="93">
        <v>1.7264941955514462E-2</v>
      </c>
      <c r="S23" s="93">
        <v>0.58700802648749184</v>
      </c>
      <c r="T23" s="93">
        <v>2.4170918737720256E-2</v>
      </c>
      <c r="U23" s="93">
        <v>3.4529883911028941E-3</v>
      </c>
      <c r="V23" s="93">
        <v>0.34529883911028941</v>
      </c>
      <c r="W23" s="15" t="s">
        <v>388</v>
      </c>
      <c r="X23" s="93">
        <v>1.041596082347334E-2</v>
      </c>
      <c r="Y23" s="93">
        <v>1.7207946305349803E-2</v>
      </c>
      <c r="Z23" s="15" t="s">
        <v>388</v>
      </c>
      <c r="AA23" s="15" t="s">
        <v>388</v>
      </c>
      <c r="AB23" s="93">
        <v>2.7623907128823143E-2</v>
      </c>
      <c r="AC23" s="15" t="s">
        <v>388</v>
      </c>
      <c r="AD23" s="15" t="s">
        <v>388</v>
      </c>
      <c r="AE23" s="92"/>
      <c r="AF23" s="93">
        <v>14918.121645389696</v>
      </c>
      <c r="AG23" s="15" t="s">
        <v>388</v>
      </c>
      <c r="AH23" s="15" t="s">
        <v>388</v>
      </c>
      <c r="AI23" s="93">
        <v>5.652937572188943</v>
      </c>
      <c r="AJ23" s="15" t="s">
        <v>388</v>
      </c>
      <c r="AK23" s="15" t="s">
        <v>388</v>
      </c>
      <c r="AL23" s="38" t="s">
        <v>48</v>
      </c>
    </row>
    <row r="24" spans="1:38" s="2" customFormat="1" ht="26.25" customHeight="1" thickBot="1" x14ac:dyDescent="0.25">
      <c r="A24" s="43" t="s">
        <v>52</v>
      </c>
      <c r="B24" s="43" t="s">
        <v>70</v>
      </c>
      <c r="C24" s="43" t="s">
        <v>71</v>
      </c>
      <c r="D24" s="45"/>
      <c r="E24" s="93">
        <v>2.016538085887722</v>
      </c>
      <c r="F24" s="93">
        <v>0.23281923537858726</v>
      </c>
      <c r="G24" s="93">
        <v>0.65009263415583463</v>
      </c>
      <c r="H24" s="93">
        <v>1.2000000000000001E-3</v>
      </c>
      <c r="I24" s="93">
        <v>9.4355939937853905E-2</v>
      </c>
      <c r="J24" s="93">
        <v>0.23934367658737588</v>
      </c>
      <c r="K24" s="93">
        <v>0.53822140352211045</v>
      </c>
      <c r="L24" s="93">
        <v>6.042188638472043E-3</v>
      </c>
      <c r="M24" s="93">
        <v>3.2007618895147476</v>
      </c>
      <c r="N24" s="93">
        <v>0.20591500912964625</v>
      </c>
      <c r="O24" s="93">
        <v>2.0291920024250003E-2</v>
      </c>
      <c r="P24" s="93">
        <v>1.3978861574815725E-2</v>
      </c>
      <c r="Q24" s="93">
        <v>1.8436779492799992E-2</v>
      </c>
      <c r="R24" s="93">
        <v>0.15455036778160003</v>
      </c>
      <c r="S24" s="93">
        <v>0.23146480516554999</v>
      </c>
      <c r="T24" s="93">
        <v>0.26555540769769992</v>
      </c>
      <c r="U24" s="15" t="s">
        <v>387</v>
      </c>
      <c r="V24" s="93">
        <v>3.2997051697204292</v>
      </c>
      <c r="W24" s="93">
        <v>0.53731088767479362</v>
      </c>
      <c r="X24" s="93">
        <v>5.1335289551704737E-2</v>
      </c>
      <c r="Y24" s="93">
        <v>8.3751926934239523E-2</v>
      </c>
      <c r="Z24" s="93">
        <v>2.5768949073716844E-2</v>
      </c>
      <c r="AA24" s="93">
        <v>2.0634069345903092E-2</v>
      </c>
      <c r="AB24" s="93">
        <v>0.18149023490556418</v>
      </c>
      <c r="AC24" s="93">
        <v>0.12787840547519999</v>
      </c>
      <c r="AD24" s="93">
        <v>2.0531218944480005E-2</v>
      </c>
      <c r="AE24" s="92"/>
      <c r="AF24" s="93">
        <v>1312.2208565872011</v>
      </c>
      <c r="AG24" s="93">
        <v>889.46931500000005</v>
      </c>
      <c r="AH24" s="93">
        <v>909.13593500000013</v>
      </c>
      <c r="AI24" s="93">
        <v>8117.347619000001</v>
      </c>
      <c r="AJ24" s="93">
        <v>5376.7269260000003</v>
      </c>
      <c r="AK24" s="15" t="s">
        <v>388</v>
      </c>
      <c r="AL24" s="38" t="s">
        <v>48</v>
      </c>
    </row>
    <row r="25" spans="1:38" s="2" customFormat="1" ht="26.25" customHeight="1" thickBot="1" x14ac:dyDescent="0.25">
      <c r="A25" s="43" t="s">
        <v>72</v>
      </c>
      <c r="B25" s="43" t="s">
        <v>73</v>
      </c>
      <c r="C25" s="43" t="s">
        <v>74</v>
      </c>
      <c r="D25" s="45"/>
      <c r="E25" s="93">
        <v>0.74094281822510011</v>
      </c>
      <c r="F25" s="93">
        <v>8.9086845734999975E-2</v>
      </c>
      <c r="G25" s="93">
        <v>4.4897516986186457E-2</v>
      </c>
      <c r="H25" s="15" t="s">
        <v>388</v>
      </c>
      <c r="I25" s="93">
        <v>6.800736314000003E-3</v>
      </c>
      <c r="J25" s="93">
        <v>6.800736314000003E-3</v>
      </c>
      <c r="K25" s="93">
        <v>6.800736314000003E-3</v>
      </c>
      <c r="L25" s="93">
        <v>3.4003681570000015E-3</v>
      </c>
      <c r="M25" s="93">
        <v>0.67602228709649992</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2314.3049992879619</v>
      </c>
      <c r="AG25" s="15" t="s">
        <v>388</v>
      </c>
      <c r="AH25" s="15" t="s">
        <v>388</v>
      </c>
      <c r="AI25" s="15" t="s">
        <v>388</v>
      </c>
      <c r="AJ25" s="15" t="s">
        <v>388</v>
      </c>
      <c r="AK25" s="15" t="s">
        <v>388</v>
      </c>
      <c r="AL25" s="38" t="s">
        <v>48</v>
      </c>
    </row>
    <row r="26" spans="1:38" s="2" customFormat="1" ht="26.25" customHeight="1" thickBot="1" x14ac:dyDescent="0.25">
      <c r="A26" s="43" t="s">
        <v>72</v>
      </c>
      <c r="B26" s="43" t="s">
        <v>75</v>
      </c>
      <c r="C26" s="43" t="s">
        <v>76</v>
      </c>
      <c r="D26" s="45"/>
      <c r="E26" s="93">
        <v>0.18337188313733074</v>
      </c>
      <c r="F26" s="93">
        <v>2.3620643624404983E-2</v>
      </c>
      <c r="G26" s="93">
        <v>1.2390962196391476E-2</v>
      </c>
      <c r="H26" s="15" t="s">
        <v>388</v>
      </c>
      <c r="I26" s="93">
        <v>1.6194764459901609E-3</v>
      </c>
      <c r="J26" s="93">
        <v>1.6194764459901609E-3</v>
      </c>
      <c r="K26" s="93">
        <v>1.6194764459901609E-3</v>
      </c>
      <c r="L26" s="93">
        <v>8.0973822299508047E-4</v>
      </c>
      <c r="M26" s="93">
        <v>0.27566275353964248</v>
      </c>
      <c r="N26" s="93">
        <v>3.4020367811451693E-2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641.13513199373779</v>
      </c>
      <c r="AG26" s="15" t="s">
        <v>388</v>
      </c>
      <c r="AH26" s="15" t="s">
        <v>388</v>
      </c>
      <c r="AI26" s="15" t="s">
        <v>388</v>
      </c>
      <c r="AJ26" s="15" t="s">
        <v>388</v>
      </c>
      <c r="AK26" s="15" t="s">
        <v>388</v>
      </c>
      <c r="AL26" s="38" t="s">
        <v>48</v>
      </c>
    </row>
    <row r="27" spans="1:38" s="2" customFormat="1" ht="26.25" customHeight="1" thickBot="1" x14ac:dyDescent="0.25">
      <c r="A27" s="43" t="s">
        <v>77</v>
      </c>
      <c r="B27" s="43" t="s">
        <v>78</v>
      </c>
      <c r="C27" s="43" t="s">
        <v>79</v>
      </c>
      <c r="D27" s="45"/>
      <c r="E27" s="93">
        <v>13.585391410899513</v>
      </c>
      <c r="F27" s="93">
        <v>2.0399861319356458</v>
      </c>
      <c r="G27" s="93">
        <v>2.7389111216660531E-2</v>
      </c>
      <c r="H27" s="93">
        <v>0.87794820446964272</v>
      </c>
      <c r="I27" s="93">
        <v>0.32081623786557051</v>
      </c>
      <c r="J27" s="93">
        <v>0.32081623786557051</v>
      </c>
      <c r="K27" s="93">
        <v>0.32081623786557051</v>
      </c>
      <c r="L27" s="93">
        <v>0.16739801720481121</v>
      </c>
      <c r="M27" s="93">
        <v>28.889756934589517</v>
      </c>
      <c r="N27" s="93">
        <v>2.4787912396696159E-3</v>
      </c>
      <c r="O27" s="93">
        <v>2.9997979514639461E-4</v>
      </c>
      <c r="P27" s="93">
        <v>1.5516398541945014E-2</v>
      </c>
      <c r="Q27" s="93">
        <v>4.6970791234420667E-4</v>
      </c>
      <c r="R27" s="93">
        <v>1.4916850383129735E-2</v>
      </c>
      <c r="S27" s="93">
        <v>1.0361639582098387E-2</v>
      </c>
      <c r="T27" s="93">
        <v>3.153694349814315E-3</v>
      </c>
      <c r="U27" s="93">
        <v>3.3945623439562425E-4</v>
      </c>
      <c r="V27" s="93">
        <v>5.7194571852754887E-2</v>
      </c>
      <c r="W27" s="93">
        <v>0.70131018949137491</v>
      </c>
      <c r="X27" s="93">
        <v>2.4059758285842319E-2</v>
      </c>
      <c r="Y27" s="93">
        <v>2.7975327341592891E-2</v>
      </c>
      <c r="Z27" s="93">
        <v>1.4396255102812908E-2</v>
      </c>
      <c r="AA27" s="93">
        <v>2.8330409579097202E-2</v>
      </c>
      <c r="AB27" s="93">
        <v>9.4761750309345319E-2</v>
      </c>
      <c r="AC27" s="93">
        <v>0.12569826888385235</v>
      </c>
      <c r="AD27" s="93">
        <v>1.404256892086601E-4</v>
      </c>
      <c r="AE27" s="92"/>
      <c r="AF27" s="93">
        <v>81213.405738041154</v>
      </c>
      <c r="AG27" s="15" t="s">
        <v>388</v>
      </c>
      <c r="AH27" s="93">
        <v>66.211807894624727</v>
      </c>
      <c r="AI27" s="93">
        <v>7367.2964882848164</v>
      </c>
      <c r="AJ27" s="15" t="s">
        <v>388</v>
      </c>
      <c r="AK27" s="15" t="s">
        <v>388</v>
      </c>
      <c r="AL27" s="38" t="s">
        <v>48</v>
      </c>
    </row>
    <row r="28" spans="1:38" s="2" customFormat="1" ht="26.25" customHeight="1" thickBot="1" x14ac:dyDescent="0.25">
      <c r="A28" s="43" t="s">
        <v>77</v>
      </c>
      <c r="B28" s="43" t="s">
        <v>80</v>
      </c>
      <c r="C28" s="43" t="s">
        <v>81</v>
      </c>
      <c r="D28" s="45"/>
      <c r="E28" s="93">
        <v>4.7618159727072431</v>
      </c>
      <c r="F28" s="93">
        <v>0.39750924319569358</v>
      </c>
      <c r="G28" s="93">
        <v>3.4685987595417548E-3</v>
      </c>
      <c r="H28" s="93">
        <v>1.0148793182654306E-2</v>
      </c>
      <c r="I28" s="93">
        <v>0.31503755509086184</v>
      </c>
      <c r="J28" s="93">
        <v>0.31503755509086184</v>
      </c>
      <c r="K28" s="93">
        <v>0.31503755509086184</v>
      </c>
      <c r="L28" s="93">
        <v>0.17319143821035124</v>
      </c>
      <c r="M28" s="93">
        <v>2.7171788581385261</v>
      </c>
      <c r="N28" s="93">
        <v>1.6604034642020502E-4</v>
      </c>
      <c r="O28" s="93">
        <v>1.6813895952832544E-5</v>
      </c>
      <c r="P28" s="93">
        <v>1.7166913113714868E-3</v>
      </c>
      <c r="Q28" s="93">
        <v>3.3103138628634991E-5</v>
      </c>
      <c r="R28" s="93">
        <v>2.713033354244194E-3</v>
      </c>
      <c r="S28" s="93">
        <v>1.8207725889264014E-3</v>
      </c>
      <c r="T28" s="93">
        <v>7.5125382966781764E-5</v>
      </c>
      <c r="U28" s="93">
        <v>3.2578485351604886E-5</v>
      </c>
      <c r="V28" s="93">
        <v>5.848387764977976E-3</v>
      </c>
      <c r="W28" s="93">
        <v>0.22107122522520212</v>
      </c>
      <c r="X28" s="93">
        <v>5.0036456876473229E-3</v>
      </c>
      <c r="Y28" s="93">
        <v>5.2658475302912507E-3</v>
      </c>
      <c r="Z28" s="93">
        <v>2.7587781536972896E-3</v>
      </c>
      <c r="AA28" s="93">
        <v>5.0178113261271353E-3</v>
      </c>
      <c r="AB28" s="93">
        <v>1.8046082697762998E-2</v>
      </c>
      <c r="AC28" s="93">
        <v>1.9260190366685217E-2</v>
      </c>
      <c r="AD28" s="93">
        <v>4.5017924157030788E-5</v>
      </c>
      <c r="AE28" s="92"/>
      <c r="AF28" s="93">
        <v>12096.872703441795</v>
      </c>
      <c r="AG28" s="15" t="s">
        <v>388</v>
      </c>
      <c r="AH28" s="93">
        <v>10.520531195900459</v>
      </c>
      <c r="AI28" s="93">
        <v>1656.9333719826827</v>
      </c>
      <c r="AJ28" s="15" t="s">
        <v>388</v>
      </c>
      <c r="AK28" s="15" t="s">
        <v>388</v>
      </c>
      <c r="AL28" s="38" t="s">
        <v>48</v>
      </c>
    </row>
    <row r="29" spans="1:38" s="2" customFormat="1" ht="26.25" customHeight="1" thickBot="1" x14ac:dyDescent="0.25">
      <c r="A29" s="43" t="s">
        <v>77</v>
      </c>
      <c r="B29" s="43" t="s">
        <v>82</v>
      </c>
      <c r="C29" s="43" t="s">
        <v>83</v>
      </c>
      <c r="D29" s="45"/>
      <c r="E29" s="93">
        <v>14.33723757672464</v>
      </c>
      <c r="F29" s="93">
        <v>0.40791676465013205</v>
      </c>
      <c r="G29" s="93">
        <v>1.4881655060696183E-2</v>
      </c>
      <c r="H29" s="93">
        <v>2.6500732476130034E-2</v>
      </c>
      <c r="I29" s="93">
        <v>0.23299351071281219</v>
      </c>
      <c r="J29" s="93">
        <v>0.23299351071281219</v>
      </c>
      <c r="K29" s="93">
        <v>0.23299351071281219</v>
      </c>
      <c r="L29" s="93">
        <v>0.12348144927024172</v>
      </c>
      <c r="M29" s="93">
        <v>3.543379216632772</v>
      </c>
      <c r="N29" s="93">
        <v>6.9169752167243985E-4</v>
      </c>
      <c r="O29" s="93">
        <v>6.9169752167243991E-5</v>
      </c>
      <c r="P29" s="93">
        <v>7.3319937297278608E-3</v>
      </c>
      <c r="Q29" s="93">
        <v>1.3833950433448798E-4</v>
      </c>
      <c r="R29" s="93">
        <v>1.1758857868431477E-2</v>
      </c>
      <c r="S29" s="93">
        <v>7.8853517470658142E-3</v>
      </c>
      <c r="T29" s="93">
        <v>2.7667900866897596E-4</v>
      </c>
      <c r="U29" s="93">
        <v>1.3833950433448798E-4</v>
      </c>
      <c r="V29" s="93">
        <v>2.490111078020783E-2</v>
      </c>
      <c r="W29" s="93">
        <v>0.1277386561188335</v>
      </c>
      <c r="X29" s="93">
        <v>7.0553147210588862E-3</v>
      </c>
      <c r="Y29" s="93">
        <v>4.2608567335022295E-2</v>
      </c>
      <c r="Z29" s="93">
        <v>4.7588789491063856E-2</v>
      </c>
      <c r="AA29" s="93">
        <v>1.0928820842424549E-2</v>
      </c>
      <c r="AB29" s="93">
        <v>0.10818149238956958</v>
      </c>
      <c r="AC29" s="93">
        <v>8.3063046404286606E-2</v>
      </c>
      <c r="AD29" s="93">
        <v>2.5536329576651253E-5</v>
      </c>
      <c r="AE29" s="92"/>
      <c r="AF29" s="93">
        <v>52166.113302233505</v>
      </c>
      <c r="AG29" s="15" t="s">
        <v>388</v>
      </c>
      <c r="AH29" s="93">
        <v>22.384482715596107</v>
      </c>
      <c r="AI29" s="93">
        <v>7185.4276520754547</v>
      </c>
      <c r="AJ29" s="15" t="s">
        <v>388</v>
      </c>
      <c r="AK29" s="15" t="s">
        <v>388</v>
      </c>
      <c r="AL29" s="38" t="s">
        <v>48</v>
      </c>
    </row>
    <row r="30" spans="1:38" s="2" customFormat="1" ht="26.25" customHeight="1" thickBot="1" x14ac:dyDescent="0.25">
      <c r="A30" s="43" t="s">
        <v>77</v>
      </c>
      <c r="B30" s="43" t="s">
        <v>84</v>
      </c>
      <c r="C30" s="43" t="s">
        <v>85</v>
      </c>
      <c r="D30" s="45"/>
      <c r="E30" s="93">
        <v>0.26301269018669937</v>
      </c>
      <c r="F30" s="93">
        <v>1.4408671180983055</v>
      </c>
      <c r="G30" s="93">
        <v>5.8128921708700768E-4</v>
      </c>
      <c r="H30" s="93">
        <v>2.0246622300000004E-3</v>
      </c>
      <c r="I30" s="93">
        <v>3.3382223738403431E-2</v>
      </c>
      <c r="J30" s="93">
        <v>3.3382223738403431E-2</v>
      </c>
      <c r="K30" s="93">
        <v>3.3382223738403424E-2</v>
      </c>
      <c r="L30" s="93">
        <v>8.8629978712243766E-3</v>
      </c>
      <c r="M30" s="93">
        <v>6.5109342942924266</v>
      </c>
      <c r="N30" s="93">
        <v>6.2219029560715754E-5</v>
      </c>
      <c r="O30" s="93">
        <v>7.7483049011510928E-6</v>
      </c>
      <c r="P30" s="93">
        <v>3.443197116846666E-4</v>
      </c>
      <c r="Q30" s="93">
        <v>1.1680604939603391E-5</v>
      </c>
      <c r="R30" s="93">
        <v>2.6017848622812006E-4</v>
      </c>
      <c r="S30" s="93">
        <v>1.8497786885734541E-4</v>
      </c>
      <c r="T30" s="93">
        <v>8.823329254508624E-5</v>
      </c>
      <c r="U30" s="93">
        <v>7.8646000769045989E-6</v>
      </c>
      <c r="V30" s="93">
        <v>1.3011478679618642E-3</v>
      </c>
      <c r="W30" s="93">
        <v>2.9391304178900002E-2</v>
      </c>
      <c r="X30" s="93">
        <v>3.7031874368919943E-4</v>
      </c>
      <c r="Y30" s="93">
        <v>4.1080469583125754E-4</v>
      </c>
      <c r="Z30" s="93">
        <v>2.8693399214134544E-4</v>
      </c>
      <c r="AA30" s="93">
        <v>4.3854165051476372E-4</v>
      </c>
      <c r="AB30" s="93">
        <v>1.5065990821765661E-3</v>
      </c>
      <c r="AC30" s="93">
        <v>2.429157128523483E-3</v>
      </c>
      <c r="AD30" s="93">
        <v>8.5346690153800024E-6</v>
      </c>
      <c r="AE30" s="92"/>
      <c r="AF30" s="93">
        <v>1599.265519707365</v>
      </c>
      <c r="AG30" s="15" t="s">
        <v>388</v>
      </c>
      <c r="AH30" s="15" t="s">
        <v>388</v>
      </c>
      <c r="AI30" s="93">
        <v>106.37088574568044</v>
      </c>
      <c r="AJ30" s="15" t="s">
        <v>388</v>
      </c>
      <c r="AK30" s="15" t="s">
        <v>388</v>
      </c>
      <c r="AL30" s="38" t="s">
        <v>48</v>
      </c>
    </row>
    <row r="31" spans="1:38" s="2" customFormat="1" ht="26.25" customHeight="1" thickBot="1" x14ac:dyDescent="0.25">
      <c r="A31" s="43" t="s">
        <v>77</v>
      </c>
      <c r="B31" s="43" t="s">
        <v>86</v>
      </c>
      <c r="C31" s="43" t="s">
        <v>87</v>
      </c>
      <c r="D31" s="45"/>
      <c r="E31" s="15" t="s">
        <v>388</v>
      </c>
      <c r="F31" s="93">
        <v>1.3959530469822057</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43" t="s">
        <v>88</v>
      </c>
      <c r="C32" s="43" t="s">
        <v>89</v>
      </c>
      <c r="D32" s="45"/>
      <c r="E32" s="15" t="s">
        <v>388</v>
      </c>
      <c r="F32" s="15" t="s">
        <v>388</v>
      </c>
      <c r="G32" s="15" t="s">
        <v>388</v>
      </c>
      <c r="H32" s="15" t="s">
        <v>388</v>
      </c>
      <c r="I32" s="93">
        <v>0.64202701636174353</v>
      </c>
      <c r="J32" s="93">
        <v>1.1648785058138773</v>
      </c>
      <c r="K32" s="93">
        <v>1.5704764718011197</v>
      </c>
      <c r="L32" s="93">
        <v>0.16594867959387713</v>
      </c>
      <c r="M32" s="15" t="s">
        <v>388</v>
      </c>
      <c r="N32" s="93">
        <v>0.48669356659490942</v>
      </c>
      <c r="O32" s="93">
        <v>1.814051278931047E-3</v>
      </c>
      <c r="P32" s="15" t="s">
        <v>388</v>
      </c>
      <c r="Q32" s="93">
        <v>4.3281363403647397E-2</v>
      </c>
      <c r="R32" s="93">
        <v>1.3552496988918132</v>
      </c>
      <c r="S32" s="93">
        <v>30.520228390540076</v>
      </c>
      <c r="T32" s="93">
        <v>0.19459368738409868</v>
      </c>
      <c r="U32" s="93">
        <v>3.1409529436022397E-2</v>
      </c>
      <c r="V32" s="93">
        <v>19.472900928946103</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43" t="s">
        <v>90</v>
      </c>
      <c r="C33" s="43" t="s">
        <v>91</v>
      </c>
      <c r="D33" s="45"/>
      <c r="E33" s="15" t="s">
        <v>388</v>
      </c>
      <c r="F33" s="15" t="s">
        <v>388</v>
      </c>
      <c r="G33" s="15" t="s">
        <v>388</v>
      </c>
      <c r="H33" s="15" t="s">
        <v>388</v>
      </c>
      <c r="I33" s="93">
        <v>0.4743568009890729</v>
      </c>
      <c r="J33" s="93">
        <v>5.5881878032147263</v>
      </c>
      <c r="K33" s="93">
        <v>11.176375606429453</v>
      </c>
      <c r="L33" s="93">
        <v>9.2763917533364465E-2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43" t="s">
        <v>92</v>
      </c>
      <c r="C34" s="43" t="s">
        <v>93</v>
      </c>
      <c r="D34" s="45"/>
      <c r="E34" s="93">
        <v>1.4783698572826143</v>
      </c>
      <c r="F34" s="93">
        <v>7.9346486360241719E-2</v>
      </c>
      <c r="G34" s="93">
        <v>2.5251989250203575E-4</v>
      </c>
      <c r="H34" s="93">
        <v>1.4729271493838769E-4</v>
      </c>
      <c r="I34" s="93">
        <v>2.7305721098624263E-2</v>
      </c>
      <c r="J34" s="93">
        <v>2.8700903928480972E-2</v>
      </c>
      <c r="K34" s="93">
        <v>3.0295398591174361E-2</v>
      </c>
      <c r="L34" s="93">
        <v>1.7748718714105771E-2</v>
      </c>
      <c r="M34" s="93">
        <v>0.19282326824475224</v>
      </c>
      <c r="N34" s="15" t="s">
        <v>388</v>
      </c>
      <c r="O34" s="93">
        <v>2.1041816419769668E-4</v>
      </c>
      <c r="P34" s="15" t="s">
        <v>388</v>
      </c>
      <c r="Q34" s="15" t="s">
        <v>388</v>
      </c>
      <c r="R34" s="93">
        <v>1.0520908209884837E-3</v>
      </c>
      <c r="S34" s="93">
        <v>3.5771087913608432E-2</v>
      </c>
      <c r="T34" s="93">
        <v>1.472927149383877E-3</v>
      </c>
      <c r="U34" s="93">
        <v>2.1041816419769668E-4</v>
      </c>
      <c r="V34" s="93">
        <v>2.1041816419769668E-2</v>
      </c>
      <c r="W34" s="15" t="s">
        <v>388</v>
      </c>
      <c r="X34" s="93">
        <v>6.3125449259309005E-4</v>
      </c>
      <c r="Y34" s="93">
        <v>1.0520908209884835E-3</v>
      </c>
      <c r="Z34" s="15" t="s">
        <v>388</v>
      </c>
      <c r="AA34" s="15" t="s">
        <v>388</v>
      </c>
      <c r="AB34" s="93">
        <v>1.6833453135815734E-3</v>
      </c>
      <c r="AC34" s="15" t="s">
        <v>388</v>
      </c>
      <c r="AD34" s="15" t="s">
        <v>388</v>
      </c>
      <c r="AE34" s="92"/>
      <c r="AF34" s="93">
        <v>909.00646933404948</v>
      </c>
      <c r="AG34" s="15" t="s">
        <v>388</v>
      </c>
      <c r="AH34" s="15" t="s">
        <v>388</v>
      </c>
      <c r="AI34" s="15" t="s">
        <v>388</v>
      </c>
      <c r="AJ34" s="15" t="s">
        <v>388</v>
      </c>
      <c r="AK34" s="15" t="s">
        <v>388</v>
      </c>
      <c r="AL34" s="38" t="s">
        <v>48</v>
      </c>
    </row>
    <row r="35" spans="1:38" s="2" customFormat="1" ht="26.25" customHeight="1" thickBot="1" x14ac:dyDescent="0.25">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43" t="s">
        <v>97</v>
      </c>
      <c r="C36" s="43" t="s">
        <v>98</v>
      </c>
      <c r="D36" s="45"/>
      <c r="E36" s="93">
        <v>6.5191213701898274</v>
      </c>
      <c r="F36" s="93">
        <v>2.9551030987253011</v>
      </c>
      <c r="G36" s="93">
        <v>8.3748478141652177E-2</v>
      </c>
      <c r="H36" s="93">
        <v>9.6812434875257944E-4</v>
      </c>
      <c r="I36" s="93">
        <v>0.32357847013058028</v>
      </c>
      <c r="J36" s="93">
        <v>0.33215258274519949</v>
      </c>
      <c r="K36" s="93">
        <v>0.33215258274519949</v>
      </c>
      <c r="L36" s="93">
        <v>6.1952917779041564E-2</v>
      </c>
      <c r="M36" s="93">
        <v>19.310454982576733</v>
      </c>
      <c r="N36" s="93">
        <v>1.2624919962570539E-2</v>
      </c>
      <c r="O36" s="93">
        <v>1.0365935421219809E-3</v>
      </c>
      <c r="P36" s="93">
        <v>2.684382583858337E-3</v>
      </c>
      <c r="Q36" s="93">
        <v>1.0527344806102009E-2</v>
      </c>
      <c r="R36" s="93">
        <v>1.1776637369477793E-2</v>
      </c>
      <c r="S36" s="93">
        <v>8.5796406664762362E-2</v>
      </c>
      <c r="T36" s="93">
        <v>0.42270788609290233</v>
      </c>
      <c r="U36" s="93">
        <v>1.0472284931846713E-2</v>
      </c>
      <c r="V36" s="93">
        <v>0.11162928377940956</v>
      </c>
      <c r="W36" s="93">
        <v>1.5709055770750685E-2</v>
      </c>
      <c r="X36" s="93">
        <v>2.3649345322588632E-4</v>
      </c>
      <c r="Y36" s="93">
        <v>1.2356420214428823E-3</v>
      </c>
      <c r="Z36" s="93">
        <v>1.1292925108159812E-3</v>
      </c>
      <c r="AA36" s="93">
        <v>1.8737390852042909E-4</v>
      </c>
      <c r="AB36" s="93">
        <v>2.788801894005179E-3</v>
      </c>
      <c r="AC36" s="93">
        <v>8.0800493157220463E-3</v>
      </c>
      <c r="AD36" s="93">
        <v>9.1927212850324569E-3</v>
      </c>
      <c r="AE36" s="92"/>
      <c r="AF36" s="93">
        <v>5672.6703712647477</v>
      </c>
      <c r="AG36" s="15" t="s">
        <v>388</v>
      </c>
      <c r="AH36" s="15" t="s">
        <v>388</v>
      </c>
      <c r="AI36" s="93">
        <v>131.86766332479633</v>
      </c>
      <c r="AJ36" s="15" t="s">
        <v>388</v>
      </c>
      <c r="AK36" s="15" t="s">
        <v>388</v>
      </c>
      <c r="AL36" s="38" t="s">
        <v>48</v>
      </c>
    </row>
    <row r="37" spans="1:38" s="2" customFormat="1" ht="26.25" customHeight="1" thickBot="1" x14ac:dyDescent="0.25">
      <c r="A37" s="43" t="s">
        <v>69</v>
      </c>
      <c r="B37" s="43" t="s">
        <v>99</v>
      </c>
      <c r="C37" s="43" t="s">
        <v>393</v>
      </c>
      <c r="D37" s="45"/>
      <c r="E37" s="93">
        <v>2.8578000000000002E-3</v>
      </c>
      <c r="F37" s="93">
        <v>4.7878426999999999E-5</v>
      </c>
      <c r="G37" s="93">
        <v>1.9151370799999999E-6</v>
      </c>
      <c r="H37" s="15" t="s">
        <v>388</v>
      </c>
      <c r="I37" s="15" t="s">
        <v>388</v>
      </c>
      <c r="J37" s="15" t="s">
        <v>388</v>
      </c>
      <c r="K37" s="15" t="s">
        <v>388</v>
      </c>
      <c r="L37" s="15" t="s">
        <v>388</v>
      </c>
      <c r="M37" s="93">
        <v>9.5756854000000001E-4</v>
      </c>
      <c r="N37" s="15" t="s">
        <v>388</v>
      </c>
      <c r="O37" s="15" t="s">
        <v>388</v>
      </c>
      <c r="P37" s="15" t="s">
        <v>388</v>
      </c>
      <c r="Q37" s="15" t="s">
        <v>388</v>
      </c>
      <c r="R37" s="15" t="s">
        <v>388</v>
      </c>
      <c r="S37" s="15" t="s">
        <v>388</v>
      </c>
      <c r="T37" s="15" t="s">
        <v>388</v>
      </c>
      <c r="U37" s="15" t="s">
        <v>388</v>
      </c>
      <c r="V37" s="15" t="s">
        <v>388</v>
      </c>
      <c r="W37" s="93">
        <v>2.3939213500000003E-5</v>
      </c>
      <c r="X37" s="15" t="s">
        <v>388</v>
      </c>
      <c r="Y37" s="15" t="s">
        <v>388</v>
      </c>
      <c r="Z37" s="15" t="s">
        <v>388</v>
      </c>
      <c r="AA37" s="15" t="s">
        <v>388</v>
      </c>
      <c r="AB37" s="15" t="s">
        <v>388</v>
      </c>
      <c r="AC37" s="15" t="s">
        <v>388</v>
      </c>
      <c r="AD37" s="15" t="s">
        <v>388</v>
      </c>
      <c r="AE37" s="92"/>
      <c r="AF37" s="15" t="s">
        <v>388</v>
      </c>
      <c r="AG37" s="15" t="s">
        <v>388</v>
      </c>
      <c r="AH37" s="93">
        <v>47.878427000000002</v>
      </c>
      <c r="AI37" s="15" t="s">
        <v>388</v>
      </c>
      <c r="AJ37" s="15" t="s">
        <v>388</v>
      </c>
      <c r="AK37" s="15" t="s">
        <v>388</v>
      </c>
      <c r="AL37" s="38" t="s">
        <v>48</v>
      </c>
    </row>
    <row r="38" spans="1:38" s="2" customFormat="1" ht="26.25" customHeight="1" thickBot="1" x14ac:dyDescent="0.25">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43" t="s">
        <v>103</v>
      </c>
      <c r="C39" s="43" t="s">
        <v>394</v>
      </c>
      <c r="D39" s="45"/>
      <c r="E39" s="93">
        <v>1.1720341848235998</v>
      </c>
      <c r="F39" s="93">
        <v>8.8162796012799971E-2</v>
      </c>
      <c r="G39" s="93">
        <v>1.0845245375315136</v>
      </c>
      <c r="H39" s="93">
        <v>5.1392407923999996E-3</v>
      </c>
      <c r="I39" s="93">
        <v>0.13562914644051824</v>
      </c>
      <c r="J39" s="93">
        <v>0.21110087536882596</v>
      </c>
      <c r="K39" s="93">
        <v>0.29645482700431863</v>
      </c>
      <c r="L39" s="93">
        <v>2.6991461621573606E-2</v>
      </c>
      <c r="M39" s="93">
        <v>0.99516417770071997</v>
      </c>
      <c r="N39" s="93">
        <v>9.0047500000000003E-2</v>
      </c>
      <c r="O39" s="93">
        <v>1.02357078E-2</v>
      </c>
      <c r="P39" s="93">
        <v>1.9381307800000001E-3</v>
      </c>
      <c r="Q39" s="93">
        <v>1.6131052E-2</v>
      </c>
      <c r="R39" s="93">
        <v>0.128841026</v>
      </c>
      <c r="S39" s="93">
        <v>4.9713565000000001E-2</v>
      </c>
      <c r="T39" s="93">
        <v>0.56491699999999989</v>
      </c>
      <c r="U39" s="93">
        <v>1.5730000000000001E-2</v>
      </c>
      <c r="V39" s="93">
        <v>2.2609223119999999</v>
      </c>
      <c r="W39" s="93">
        <v>7.3909124992017988E-2</v>
      </c>
      <c r="X39" s="93">
        <v>3.2886764968479074E-3</v>
      </c>
      <c r="Y39" s="93">
        <v>2.2834319201205287E-2</v>
      </c>
      <c r="Z39" s="93">
        <v>2.5118035404127896E-3</v>
      </c>
      <c r="AA39" s="93">
        <v>2.3576600768348143E-3</v>
      </c>
      <c r="AB39" s="93">
        <v>3.0992459315300803E-2</v>
      </c>
      <c r="AC39" s="93">
        <v>1.5730000000000004E-2</v>
      </c>
      <c r="AD39" s="93">
        <v>0.18964506618999954</v>
      </c>
      <c r="AE39" s="92"/>
      <c r="AF39" s="93">
        <v>10463.495184035999</v>
      </c>
      <c r="AG39" s="93">
        <v>123</v>
      </c>
      <c r="AH39" s="93">
        <v>1219.96</v>
      </c>
      <c r="AI39" s="93">
        <v>3146</v>
      </c>
      <c r="AJ39" s="15" t="s">
        <v>388</v>
      </c>
      <c r="AK39" s="15" t="s">
        <v>388</v>
      </c>
      <c r="AL39" s="38" t="s">
        <v>48</v>
      </c>
    </row>
    <row r="40" spans="1:38" s="2" customFormat="1" ht="26.25" customHeight="1" thickBot="1" x14ac:dyDescent="0.25">
      <c r="A40" s="43" t="s">
        <v>69</v>
      </c>
      <c r="B40" s="43" t="s">
        <v>104</v>
      </c>
      <c r="C40" s="43" t="s">
        <v>395</v>
      </c>
      <c r="D40" s="45"/>
      <c r="E40" s="93">
        <v>1.7074041091774077</v>
      </c>
      <c r="F40" s="93">
        <v>0.56337120093934201</v>
      </c>
      <c r="G40" s="93">
        <v>1.3537408342086939E-3</v>
      </c>
      <c r="H40" s="93">
        <v>7.8829264915702513E-4</v>
      </c>
      <c r="I40" s="93">
        <v>0.12815949173717289</v>
      </c>
      <c r="J40" s="93">
        <v>0.12815949173717289</v>
      </c>
      <c r="K40" s="93">
        <v>0.12815949173717289</v>
      </c>
      <c r="L40" s="93">
        <v>3.4779364956652764E-2</v>
      </c>
      <c r="M40" s="93">
        <v>16.388761871899341</v>
      </c>
      <c r="N40" s="15" t="s">
        <v>388</v>
      </c>
      <c r="O40" s="93">
        <v>1.0890286097217368E-3</v>
      </c>
      <c r="P40" s="15" t="s">
        <v>388</v>
      </c>
      <c r="Q40" s="15" t="s">
        <v>388</v>
      </c>
      <c r="R40" s="93">
        <v>5.4451430486086834E-3</v>
      </c>
      <c r="S40" s="93">
        <v>0.18513486365269524</v>
      </c>
      <c r="T40" s="93">
        <v>7.6232002680521578E-3</v>
      </c>
      <c r="U40" s="93">
        <v>1.0890286097217368E-3</v>
      </c>
      <c r="V40" s="93">
        <v>0.10890286097217365</v>
      </c>
      <c r="W40" s="15" t="s">
        <v>388</v>
      </c>
      <c r="X40" s="93">
        <v>3.4483086938708299E-3</v>
      </c>
      <c r="Y40" s="93">
        <v>5.2639201839030638E-3</v>
      </c>
      <c r="Z40" s="15" t="s">
        <v>388</v>
      </c>
      <c r="AA40" s="15" t="s">
        <v>388</v>
      </c>
      <c r="AB40" s="93">
        <v>8.7122288777738942E-3</v>
      </c>
      <c r="AC40" s="15" t="s">
        <v>388</v>
      </c>
      <c r="AD40" s="15" t="s">
        <v>388</v>
      </c>
      <c r="AE40" s="92"/>
      <c r="AF40" s="93">
        <v>4638.8367531807344</v>
      </c>
      <c r="AG40" s="15" t="s">
        <v>388</v>
      </c>
      <c r="AH40" s="15" t="s">
        <v>388</v>
      </c>
      <c r="AI40" s="93">
        <v>44.661293299314828</v>
      </c>
      <c r="AJ40" s="15" t="s">
        <v>388</v>
      </c>
      <c r="AK40" s="15" t="s">
        <v>388</v>
      </c>
      <c r="AL40" s="38" t="s">
        <v>48</v>
      </c>
    </row>
    <row r="41" spans="1:38" s="2" customFormat="1" ht="26.25" customHeight="1" thickBot="1" x14ac:dyDescent="0.25">
      <c r="A41" s="43" t="s">
        <v>102</v>
      </c>
      <c r="B41" s="43" t="s">
        <v>105</v>
      </c>
      <c r="C41" s="43" t="s">
        <v>396</v>
      </c>
      <c r="D41" s="45"/>
      <c r="E41" s="93">
        <v>5.3825152872672595</v>
      </c>
      <c r="F41" s="93">
        <v>21.971147375719674</v>
      </c>
      <c r="G41" s="93">
        <v>0.90090320255170808</v>
      </c>
      <c r="H41" s="93">
        <v>1.1648797268531668</v>
      </c>
      <c r="I41" s="93">
        <v>8.8509449155999995</v>
      </c>
      <c r="J41" s="93">
        <v>9.1609945031999942</v>
      </c>
      <c r="K41" s="93">
        <v>9.555869920000001</v>
      </c>
      <c r="L41" s="93">
        <v>2.6186069699182388</v>
      </c>
      <c r="M41" s="93">
        <v>159.92723074660515</v>
      </c>
      <c r="N41" s="93">
        <v>0.56860999999999995</v>
      </c>
      <c r="O41" s="93">
        <v>0.16057559999999996</v>
      </c>
      <c r="P41" s="93">
        <v>2.7086660000000002E-2</v>
      </c>
      <c r="Q41" s="93">
        <v>6.6863999999999979E-2</v>
      </c>
      <c r="R41" s="93">
        <v>1.8963119999999996</v>
      </c>
      <c r="S41" s="93">
        <v>0.35634999999999989</v>
      </c>
      <c r="T41" s="93">
        <v>1.6614</v>
      </c>
      <c r="U41" s="93">
        <v>0.2666</v>
      </c>
      <c r="V41" s="93">
        <v>37.388343999999982</v>
      </c>
      <c r="W41" s="93">
        <v>1.1294910528726727</v>
      </c>
      <c r="X41" s="93">
        <v>6.8440546765411412</v>
      </c>
      <c r="Y41" s="93">
        <v>5.4043663496534826</v>
      </c>
      <c r="Z41" s="93">
        <v>4.395576024060821</v>
      </c>
      <c r="AA41" s="93">
        <v>5.0565291713603822</v>
      </c>
      <c r="AB41" s="93">
        <v>21.700526221615828</v>
      </c>
      <c r="AC41" s="93">
        <v>0.26677647058823512</v>
      </c>
      <c r="AD41" s="93">
        <v>3.2003057464293674</v>
      </c>
      <c r="AE41" s="92"/>
      <c r="AF41" s="93">
        <v>13164.505745345226</v>
      </c>
      <c r="AG41" s="93">
        <v>168</v>
      </c>
      <c r="AH41" s="93">
        <v>1077</v>
      </c>
      <c r="AI41" s="93">
        <v>53319.999999999985</v>
      </c>
      <c r="AJ41" s="93">
        <v>1</v>
      </c>
      <c r="AK41" s="15" t="s">
        <v>388</v>
      </c>
      <c r="AL41" s="38" t="s">
        <v>48</v>
      </c>
    </row>
    <row r="42" spans="1:38" s="2" customFormat="1" ht="26.25" customHeight="1" thickBot="1" x14ac:dyDescent="0.25">
      <c r="A42" s="43" t="s">
        <v>69</v>
      </c>
      <c r="B42" s="43" t="s">
        <v>106</v>
      </c>
      <c r="C42" s="43" t="s">
        <v>107</v>
      </c>
      <c r="D42" s="45"/>
      <c r="E42" s="93">
        <v>0.88378743792043191</v>
      </c>
      <c r="F42" s="93">
        <v>2.9990982261309709</v>
      </c>
      <c r="G42" s="93">
        <v>8.722465920484049E-4</v>
      </c>
      <c r="H42" s="93">
        <v>2.8621565841684734E-4</v>
      </c>
      <c r="I42" s="93">
        <v>0.15221238349584912</v>
      </c>
      <c r="J42" s="93">
        <v>0.15221238349584915</v>
      </c>
      <c r="K42" s="93">
        <v>0.15221238349584915</v>
      </c>
      <c r="L42" s="93">
        <v>2.2252922001298487E-2</v>
      </c>
      <c r="M42" s="93">
        <v>41.661814621320005</v>
      </c>
      <c r="N42" s="15" t="s">
        <v>388</v>
      </c>
      <c r="O42" s="93">
        <v>6.2239902208830529E-4</v>
      </c>
      <c r="P42" s="15" t="s">
        <v>388</v>
      </c>
      <c r="Q42" s="15" t="s">
        <v>388</v>
      </c>
      <c r="R42" s="93">
        <v>3.1119951104415272E-3</v>
      </c>
      <c r="S42" s="93">
        <v>0.10580783375501192</v>
      </c>
      <c r="T42" s="93">
        <v>4.3567931546181389E-3</v>
      </c>
      <c r="U42" s="93">
        <v>6.2239902208830529E-4</v>
      </c>
      <c r="V42" s="93">
        <v>6.2239902208830543E-2</v>
      </c>
      <c r="W42" s="15" t="s">
        <v>388</v>
      </c>
      <c r="X42" s="93">
        <v>2.3515543383234097E-3</v>
      </c>
      <c r="Y42" s="93">
        <v>2.6276378383830335E-3</v>
      </c>
      <c r="Z42" s="15" t="s">
        <v>388</v>
      </c>
      <c r="AA42" s="15" t="s">
        <v>388</v>
      </c>
      <c r="AB42" s="93">
        <v>4.9791921767064432E-3</v>
      </c>
      <c r="AC42" s="15" t="s">
        <v>388</v>
      </c>
      <c r="AD42" s="15" t="s">
        <v>388</v>
      </c>
      <c r="AE42" s="92"/>
      <c r="AF42" s="93">
        <v>2512.9876797182469</v>
      </c>
      <c r="AG42" s="15" t="s">
        <v>388</v>
      </c>
      <c r="AH42" s="15" t="s">
        <v>388</v>
      </c>
      <c r="AI42" s="93">
        <v>119.3669586020489</v>
      </c>
      <c r="AJ42" s="15" t="s">
        <v>388</v>
      </c>
      <c r="AK42" s="15" t="s">
        <v>388</v>
      </c>
      <c r="AL42" s="38" t="s">
        <v>48</v>
      </c>
    </row>
    <row r="43" spans="1:38" s="2" customFormat="1" ht="26.25" customHeight="1" thickBot="1" x14ac:dyDescent="0.25">
      <c r="A43" s="43" t="s">
        <v>102</v>
      </c>
      <c r="B43" s="43" t="s">
        <v>108</v>
      </c>
      <c r="C43" s="43" t="s">
        <v>109</v>
      </c>
      <c r="D43" s="45"/>
      <c r="E43" s="93">
        <v>1.0719400000000001</v>
      </c>
      <c r="F43" s="93">
        <v>0.428956</v>
      </c>
      <c r="G43" s="93">
        <v>0.73180468317810576</v>
      </c>
      <c r="H43" s="93">
        <v>1.2083193600000002E-2</v>
      </c>
      <c r="I43" s="93">
        <v>0.16963063947368423</v>
      </c>
      <c r="J43" s="93">
        <v>0.3557106052631579</v>
      </c>
      <c r="K43" s="93">
        <v>0.95279000000000014</v>
      </c>
      <c r="L43" s="93">
        <v>1.1044650868421053E-2</v>
      </c>
      <c r="M43" s="93">
        <v>2.1274319999999998</v>
      </c>
      <c r="N43" s="93">
        <v>0.41043540000000001</v>
      </c>
      <c r="O43" s="93">
        <v>2.6874600000000002E-2</v>
      </c>
      <c r="P43" s="93">
        <v>8.7346999999999998E-3</v>
      </c>
      <c r="Q43" s="93">
        <v>0.16585780000000003</v>
      </c>
      <c r="R43" s="93">
        <v>0.5214399999999999</v>
      </c>
      <c r="S43" s="93">
        <v>0.47130300000000003</v>
      </c>
      <c r="T43" s="93">
        <v>0.5904839999999999</v>
      </c>
      <c r="U43" s="93">
        <v>3.5520000000000003E-2</v>
      </c>
      <c r="V43" s="93">
        <v>5.6254139999999992</v>
      </c>
      <c r="W43" s="93">
        <v>0.18536549999999999</v>
      </c>
      <c r="X43" s="93">
        <v>2.5712522120056504E-3</v>
      </c>
      <c r="Y43" s="93">
        <v>1.0521335739028498E-2</v>
      </c>
      <c r="Z43" s="93">
        <v>1.1279074204537632E-3</v>
      </c>
      <c r="AA43" s="93">
        <v>1.3275366285120879E-3</v>
      </c>
      <c r="AB43" s="93">
        <v>1.5548031999999998E-2</v>
      </c>
      <c r="AC43" s="93">
        <v>3.7206274509803926E-2</v>
      </c>
      <c r="AD43" s="93">
        <v>0.42648364816470519</v>
      </c>
      <c r="AE43" s="92"/>
      <c r="AF43" s="93">
        <v>3696.9942546547732</v>
      </c>
      <c r="AG43" s="93">
        <v>2029</v>
      </c>
      <c r="AH43" s="93">
        <v>43.005745345226828</v>
      </c>
      <c r="AI43" s="93">
        <v>7104</v>
      </c>
      <c r="AJ43" s="15" t="s">
        <v>388</v>
      </c>
      <c r="AK43" s="15" t="s">
        <v>388</v>
      </c>
      <c r="AL43" s="38" t="s">
        <v>48</v>
      </c>
    </row>
    <row r="44" spans="1:38" s="2" customFormat="1" ht="26.25" customHeight="1" thickBot="1" x14ac:dyDescent="0.25">
      <c r="A44" s="43" t="s">
        <v>69</v>
      </c>
      <c r="B44" s="43" t="s">
        <v>110</v>
      </c>
      <c r="C44" s="43" t="s">
        <v>111</v>
      </c>
      <c r="D44" s="45"/>
      <c r="E44" s="93">
        <v>3.4599643589141702</v>
      </c>
      <c r="F44" s="93">
        <v>1.4251485007619473</v>
      </c>
      <c r="G44" s="93">
        <v>3.0876327165266426E-3</v>
      </c>
      <c r="H44" s="93">
        <v>2.0009870394427213E-3</v>
      </c>
      <c r="I44" s="93">
        <v>0.24546424479016324</v>
      </c>
      <c r="J44" s="93">
        <v>0.24546424479016324</v>
      </c>
      <c r="K44" s="93">
        <v>0.24546424479016324</v>
      </c>
      <c r="L44" s="93">
        <v>0.11892932639137417</v>
      </c>
      <c r="M44" s="93">
        <v>9.432950014145602</v>
      </c>
      <c r="N44" s="15" t="s">
        <v>388</v>
      </c>
      <c r="O44" s="93">
        <v>2.5545778048657237E-3</v>
      </c>
      <c r="P44" s="15" t="s">
        <v>388</v>
      </c>
      <c r="Q44" s="15" t="s">
        <v>388</v>
      </c>
      <c r="R44" s="93">
        <v>1.2772889024328616E-2</v>
      </c>
      <c r="S44" s="93">
        <v>0.43427822682717288</v>
      </c>
      <c r="T44" s="93">
        <v>1.7882044634060061E-2</v>
      </c>
      <c r="U44" s="93">
        <v>2.5545778048657237E-3</v>
      </c>
      <c r="V44" s="93">
        <v>0.25545778048657231</v>
      </c>
      <c r="W44" s="15" t="s">
        <v>388</v>
      </c>
      <c r="X44" s="93">
        <v>7.7492686034703129E-3</v>
      </c>
      <c r="Y44" s="93">
        <v>1.2687353835455471E-2</v>
      </c>
      <c r="Z44" s="15" t="s">
        <v>388</v>
      </c>
      <c r="AA44" s="15" t="s">
        <v>388</v>
      </c>
      <c r="AB44" s="93">
        <v>2.0436622438925783E-2</v>
      </c>
      <c r="AC44" s="15" t="s">
        <v>388</v>
      </c>
      <c r="AD44" s="15" t="s">
        <v>388</v>
      </c>
      <c r="AE44" s="92"/>
      <c r="AF44" s="93">
        <v>11004.7348951519</v>
      </c>
      <c r="AG44" s="15" t="s">
        <v>388</v>
      </c>
      <c r="AH44" s="15" t="s">
        <v>388</v>
      </c>
      <c r="AI44" s="93">
        <v>21.079636743857947</v>
      </c>
      <c r="AJ44" s="15" t="s">
        <v>388</v>
      </c>
      <c r="AK44" s="15" t="s">
        <v>388</v>
      </c>
      <c r="AL44" s="38" t="s">
        <v>48</v>
      </c>
    </row>
    <row r="45" spans="1:38" s="2" customFormat="1" ht="26.25" customHeight="1" thickBot="1" x14ac:dyDescent="0.25">
      <c r="A45" s="43" t="s">
        <v>69</v>
      </c>
      <c r="B45" s="43" t="s">
        <v>112</v>
      </c>
      <c r="C45" s="43" t="s">
        <v>113</v>
      </c>
      <c r="D45" s="45"/>
      <c r="E45" s="93">
        <v>1.7154907622400002</v>
      </c>
      <c r="F45" s="93">
        <v>7.5538292004485572E-2</v>
      </c>
      <c r="G45" s="93">
        <v>3.4962447600000003E-4</v>
      </c>
      <c r="H45" s="93">
        <v>2.301694467E-4</v>
      </c>
      <c r="I45" s="93">
        <v>3.915794131199999E-2</v>
      </c>
      <c r="J45" s="93">
        <v>4.1954937120000001E-2</v>
      </c>
      <c r="K45" s="93">
        <v>4.1954937120000001E-2</v>
      </c>
      <c r="L45" s="93">
        <v>1.3006030507199999E-2</v>
      </c>
      <c r="M45" s="93">
        <v>0.25172962272000005</v>
      </c>
      <c r="N45" s="93">
        <v>3.7875984899999999E-3</v>
      </c>
      <c r="O45" s="93">
        <v>2.9135372999999996E-4</v>
      </c>
      <c r="P45" s="93">
        <v>8.7406119000000009E-4</v>
      </c>
      <c r="Q45" s="93">
        <v>1.1654149199999998E-3</v>
      </c>
      <c r="R45" s="93">
        <v>1.45676865E-3</v>
      </c>
      <c r="S45" s="93">
        <v>2.563912824E-2</v>
      </c>
      <c r="T45" s="93">
        <v>2.9135373000000003E-2</v>
      </c>
      <c r="U45" s="93">
        <v>2.9135373E-3</v>
      </c>
      <c r="V45" s="93">
        <v>3.4962447599999995E-2</v>
      </c>
      <c r="W45" s="93">
        <v>3.7875984899999999E-3</v>
      </c>
      <c r="X45" s="93">
        <v>5.8270745999999997E-5</v>
      </c>
      <c r="Y45" s="93">
        <v>2.9135372999999996E-4</v>
      </c>
      <c r="Z45" s="93">
        <v>2.9135372999999996E-4</v>
      </c>
      <c r="AA45" s="93">
        <v>2.9135372999999998E-5</v>
      </c>
      <c r="AB45" s="93">
        <v>6.7011357899999992E-4</v>
      </c>
      <c r="AC45" s="93">
        <v>2.3308298400000001E-3</v>
      </c>
      <c r="AD45" s="93">
        <v>1.1071441740000002E-3</v>
      </c>
      <c r="AE45" s="92"/>
      <c r="AF45" s="93">
        <v>1258.6481136</v>
      </c>
      <c r="AG45" s="15" t="s">
        <v>388</v>
      </c>
      <c r="AH45" s="15" t="s">
        <v>388</v>
      </c>
      <c r="AI45" s="15" t="s">
        <v>388</v>
      </c>
      <c r="AJ45" s="15" t="s">
        <v>388</v>
      </c>
      <c r="AK45" s="15" t="s">
        <v>388</v>
      </c>
      <c r="AL45" s="38" t="s">
        <v>48</v>
      </c>
    </row>
    <row r="46" spans="1:38" s="2" customFormat="1" ht="26.25" customHeight="1" thickBot="1" x14ac:dyDescent="0.25">
      <c r="A46" s="43" t="s">
        <v>102</v>
      </c>
      <c r="B46" s="43" t="s">
        <v>114</v>
      </c>
      <c r="C46" s="43" t="s">
        <v>115</v>
      </c>
      <c r="D46" s="45"/>
      <c r="E46" s="93">
        <v>3.7403588605119804</v>
      </c>
      <c r="F46" s="93">
        <v>0.32749894402012791</v>
      </c>
      <c r="G46" s="93">
        <v>1.3206771458063205</v>
      </c>
      <c r="H46" s="93">
        <v>7.8285550903130948E-5</v>
      </c>
      <c r="I46" s="93">
        <v>0.25874705949602383</v>
      </c>
      <c r="J46" s="93">
        <v>0.95226733440568123</v>
      </c>
      <c r="K46" s="93">
        <v>3.2459293969273522</v>
      </c>
      <c r="L46" s="93">
        <v>7.8489611521395719E-2</v>
      </c>
      <c r="M46" s="93">
        <v>9.5795274462364173</v>
      </c>
      <c r="N46" s="93">
        <v>0.75840425781530574</v>
      </c>
      <c r="O46" s="93">
        <v>7.7158510592910318E-2</v>
      </c>
      <c r="P46" s="93">
        <v>7.968081304753535E-3</v>
      </c>
      <c r="Q46" s="93">
        <v>2.1305839326220929E-2</v>
      </c>
      <c r="R46" s="93">
        <v>0.53676792872960299</v>
      </c>
      <c r="S46" s="93">
        <v>0.79406367108255438</v>
      </c>
      <c r="T46" s="93">
        <v>1.3234171700931054</v>
      </c>
      <c r="U46" s="93">
        <v>8.8532460121169072E-4</v>
      </c>
      <c r="V46" s="93">
        <v>10.714242459884929</v>
      </c>
      <c r="W46" s="93">
        <v>0.33071302807538361</v>
      </c>
      <c r="X46" s="93">
        <v>1.3719537375205386E-2</v>
      </c>
      <c r="Y46" s="93">
        <v>3.4038662687230235E-2</v>
      </c>
      <c r="Z46" s="93">
        <v>7.6751634163404131E-3</v>
      </c>
      <c r="AA46" s="93">
        <v>6.2197369440885678E-3</v>
      </c>
      <c r="AB46" s="93">
        <v>6.16531004228646E-2</v>
      </c>
      <c r="AC46" s="93">
        <v>1.593943559672403E-2</v>
      </c>
      <c r="AD46" s="15" t="s">
        <v>388</v>
      </c>
      <c r="AE46" s="92"/>
      <c r="AF46" s="93">
        <v>13768.010759461295</v>
      </c>
      <c r="AG46" s="15" t="s">
        <v>388</v>
      </c>
      <c r="AH46" s="93">
        <v>8030.7457534832374</v>
      </c>
      <c r="AI46" s="93">
        <v>15240.435175013939</v>
      </c>
      <c r="AJ46" s="15" t="s">
        <v>388</v>
      </c>
      <c r="AK46" s="15" t="s">
        <v>388</v>
      </c>
      <c r="AL46" s="38" t="s">
        <v>48</v>
      </c>
    </row>
    <row r="47" spans="1:38" s="2" customFormat="1" ht="26.25" customHeight="1" thickBot="1" x14ac:dyDescent="0.25">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43" t="s">
        <v>122</v>
      </c>
      <c r="C49" s="43" t="s">
        <v>123</v>
      </c>
      <c r="D49" s="45"/>
      <c r="E49" s="15" t="s">
        <v>389</v>
      </c>
      <c r="F49" s="93">
        <v>6.6533312999999997E-2</v>
      </c>
      <c r="G49" s="93">
        <v>0.39400000000000002</v>
      </c>
      <c r="H49" s="93">
        <v>3.1970553000000004E-3</v>
      </c>
      <c r="I49" s="93">
        <v>2.1270893371757925E-3</v>
      </c>
      <c r="J49" s="93">
        <v>5.09106628242075E-3</v>
      </c>
      <c r="K49" s="93">
        <v>1.21E-2</v>
      </c>
      <c r="L49" s="93">
        <v>1.0422737752161383E-3</v>
      </c>
      <c r="M49" s="15" t="s">
        <v>389</v>
      </c>
      <c r="N49" s="93">
        <v>3.81E-3</v>
      </c>
      <c r="O49" s="93">
        <v>1.7999999999999998E-4</v>
      </c>
      <c r="P49" s="93">
        <v>1.0000000000000001E-5</v>
      </c>
      <c r="Q49" s="93">
        <v>2.4500000000000004E-3</v>
      </c>
      <c r="R49" s="93">
        <v>2.9700000000000004E-3</v>
      </c>
      <c r="S49" s="93">
        <v>1.089E-2</v>
      </c>
      <c r="T49" s="93">
        <v>1.4570000000000001E-2</v>
      </c>
      <c r="U49" s="15" t="s">
        <v>387</v>
      </c>
      <c r="V49" s="93">
        <v>1.9089999999999999E-2</v>
      </c>
      <c r="W49" s="93">
        <v>2.5922070000000001</v>
      </c>
      <c r="X49" s="93">
        <v>7.5999999999999991E-5</v>
      </c>
      <c r="Y49" s="93">
        <v>2.4700000000000004E-4</v>
      </c>
      <c r="Z49" s="15" t="s">
        <v>388</v>
      </c>
      <c r="AA49" s="93">
        <v>5.699999999999999E-5</v>
      </c>
      <c r="AB49" s="93">
        <v>3.7999999999999997E-4</v>
      </c>
      <c r="AC49" s="15" t="s">
        <v>388</v>
      </c>
      <c r="AD49" s="93">
        <v>3.1106484000000001</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43" t="s">
        <v>125</v>
      </c>
      <c r="C50" s="43" t="s">
        <v>126</v>
      </c>
      <c r="D50" s="45"/>
      <c r="E50" s="15" t="s">
        <v>388</v>
      </c>
      <c r="F50" s="15" t="s">
        <v>388</v>
      </c>
      <c r="G50" s="15" t="s">
        <v>388</v>
      </c>
      <c r="H50" s="15" t="s">
        <v>388</v>
      </c>
      <c r="I50" s="93">
        <v>0.57500000000000007</v>
      </c>
      <c r="J50" s="93">
        <v>0.81880000000000008</v>
      </c>
      <c r="K50" s="93">
        <v>1.25128602</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4450</v>
      </c>
      <c r="AL50" s="38" t="s">
        <v>397</v>
      </c>
    </row>
    <row r="51" spans="1:38" s="2" customFormat="1" ht="26.25" customHeight="1" thickBot="1" x14ac:dyDescent="0.25">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43" t="s">
        <v>130</v>
      </c>
      <c r="C52" s="43" t="s">
        <v>398</v>
      </c>
      <c r="D52" s="45"/>
      <c r="E52" s="15" t="s">
        <v>389</v>
      </c>
      <c r="F52" s="93">
        <v>3.0483990000000003</v>
      </c>
      <c r="G52" s="15" t="s">
        <v>389</v>
      </c>
      <c r="H52" s="15" t="s">
        <v>389</v>
      </c>
      <c r="I52" s="93">
        <v>1.8225856589544622E-3</v>
      </c>
      <c r="J52" s="93">
        <v>8.6889740196984793E-3</v>
      </c>
      <c r="K52" s="93">
        <v>3.2532195902000023E-2</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43" t="s">
        <v>132</v>
      </c>
      <c r="C53" s="43" t="s">
        <v>133</v>
      </c>
      <c r="D53" s="45"/>
      <c r="E53" s="15" t="s">
        <v>388</v>
      </c>
      <c r="F53" s="93">
        <v>2.8763113077663021</v>
      </c>
      <c r="G53" s="15" t="s">
        <v>388</v>
      </c>
      <c r="H53" s="15" t="s">
        <v>388</v>
      </c>
      <c r="I53" s="93">
        <v>1.3000000000000002E-4</v>
      </c>
      <c r="J53" s="93">
        <v>1.3000000000000002E-4</v>
      </c>
      <c r="K53" s="93">
        <v>1.3000000000000002E-4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43" t="s">
        <v>135</v>
      </c>
      <c r="C54" s="43" t="s">
        <v>136</v>
      </c>
      <c r="D54" s="45"/>
      <c r="E54" s="15" t="s">
        <v>388</v>
      </c>
      <c r="F54" s="93">
        <v>0.21971740000000001</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2197.174</v>
      </c>
      <c r="AL54" s="38" t="s">
        <v>399</v>
      </c>
    </row>
    <row r="55" spans="1:38" s="2" customFormat="1" ht="26.25" customHeight="1" thickBot="1" x14ac:dyDescent="0.25">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43" t="s">
        <v>142</v>
      </c>
      <c r="C57" s="43" t="s">
        <v>143</v>
      </c>
      <c r="D57" s="45"/>
      <c r="E57" s="15" t="s">
        <v>389</v>
      </c>
      <c r="F57" s="93">
        <v>2.9078593E-2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1.53850818E-2</v>
      </c>
      <c r="X57" s="93">
        <v>3.2724999999999996E-4</v>
      </c>
      <c r="Y57" s="93">
        <v>3.2724999999999996E-4</v>
      </c>
      <c r="Z57" s="93">
        <v>3.2724999999999996E-4</v>
      </c>
      <c r="AA57" s="93">
        <v>3.2724999999999996E-4</v>
      </c>
      <c r="AB57" s="93">
        <v>1.3089999999999998E-3</v>
      </c>
      <c r="AC57" s="15" t="s">
        <v>388</v>
      </c>
      <c r="AD57" s="93">
        <v>3.0683159999999998</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43" t="s">
        <v>145</v>
      </c>
      <c r="C58" s="43" t="s">
        <v>146</v>
      </c>
      <c r="D58" s="45"/>
      <c r="E58" s="15" t="s">
        <v>388</v>
      </c>
      <c r="F58" s="15" t="s">
        <v>388</v>
      </c>
      <c r="G58" s="15" t="s">
        <v>389</v>
      </c>
      <c r="H58" s="15" t="s">
        <v>388</v>
      </c>
      <c r="I58" s="93">
        <v>4.747555555555556E-4</v>
      </c>
      <c r="J58" s="93">
        <v>2.3737777777777785E-3</v>
      </c>
      <c r="K58" s="93">
        <v>6.1040000000000001E-3</v>
      </c>
      <c r="L58" s="93">
        <v>2.1838755555555557E-6</v>
      </c>
      <c r="M58" s="15" t="s">
        <v>388</v>
      </c>
      <c r="N58" s="15" t="s">
        <v>388</v>
      </c>
      <c r="O58" s="15" t="s">
        <v>388</v>
      </c>
      <c r="P58" s="15" t="s">
        <v>388</v>
      </c>
      <c r="Q58" s="15" t="s">
        <v>388</v>
      </c>
      <c r="R58" s="15" t="s">
        <v>388</v>
      </c>
      <c r="S58" s="15" t="s">
        <v>388</v>
      </c>
      <c r="T58" s="15" t="s">
        <v>388</v>
      </c>
      <c r="U58" s="15" t="s">
        <v>388</v>
      </c>
      <c r="V58" s="15" t="s">
        <v>388</v>
      </c>
      <c r="W58" s="93">
        <v>3.8631365169244772E-2</v>
      </c>
      <c r="X58" s="15" t="s">
        <v>388</v>
      </c>
      <c r="Y58" s="15" t="s">
        <v>388</v>
      </c>
      <c r="Z58" s="15" t="s">
        <v>388</v>
      </c>
      <c r="AA58" s="15" t="s">
        <v>388</v>
      </c>
      <c r="AB58" s="15" t="s">
        <v>388</v>
      </c>
      <c r="AC58" s="15" t="s">
        <v>388</v>
      </c>
      <c r="AD58" s="93">
        <v>7.4291086863932264E-5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43" t="s">
        <v>148</v>
      </c>
      <c r="C59" s="43" t="s">
        <v>402</v>
      </c>
      <c r="D59" s="45"/>
      <c r="E59" s="15" t="s">
        <v>389</v>
      </c>
      <c r="F59" s="93">
        <v>4.7819380000000002E-4</v>
      </c>
      <c r="G59" s="15" t="s">
        <v>389</v>
      </c>
      <c r="H59" s="15" t="s">
        <v>388</v>
      </c>
      <c r="I59" s="93">
        <v>5.5372000000000008E-3</v>
      </c>
      <c r="J59" s="93">
        <v>6.2293500000000007E-3</v>
      </c>
      <c r="K59" s="93">
        <v>6.9214999999999997E-3</v>
      </c>
      <c r="L59" s="93">
        <v>3.4330640000000001E-6</v>
      </c>
      <c r="M59" s="15" t="s">
        <v>389</v>
      </c>
      <c r="N59" s="15" t="s">
        <v>388</v>
      </c>
      <c r="O59" s="15" t="s">
        <v>388</v>
      </c>
      <c r="P59" s="15" t="s">
        <v>388</v>
      </c>
      <c r="Q59" s="15" t="s">
        <v>388</v>
      </c>
      <c r="R59" s="15" t="s">
        <v>388</v>
      </c>
      <c r="S59" s="15" t="s">
        <v>388</v>
      </c>
      <c r="T59" s="15" t="s">
        <v>388</v>
      </c>
      <c r="U59" s="15" t="s">
        <v>388</v>
      </c>
      <c r="V59" s="15" t="s">
        <v>388</v>
      </c>
      <c r="W59" s="93">
        <v>2.9716416000000005E-4</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43" t="s">
        <v>149</v>
      </c>
      <c r="C60" s="43" t="s">
        <v>150</v>
      </c>
      <c r="D60" s="45"/>
      <c r="E60" s="15" t="s">
        <v>388</v>
      </c>
      <c r="F60" s="15" t="s">
        <v>388</v>
      </c>
      <c r="G60" s="15" t="s">
        <v>388</v>
      </c>
      <c r="H60" s="15" t="s">
        <v>388</v>
      </c>
      <c r="I60" s="93">
        <v>4.4292800980392155E-4</v>
      </c>
      <c r="J60" s="93">
        <v>3.5572200980392155E-3</v>
      </c>
      <c r="K60" s="93">
        <v>7.3185222800000015E-3</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43" t="s">
        <v>151</v>
      </c>
      <c r="C61" s="43" t="s">
        <v>152</v>
      </c>
      <c r="D61" s="45"/>
      <c r="E61" s="15" t="s">
        <v>388</v>
      </c>
      <c r="F61" s="15" t="s">
        <v>388</v>
      </c>
      <c r="G61" s="15" t="s">
        <v>388</v>
      </c>
      <c r="H61" s="15" t="s">
        <v>388</v>
      </c>
      <c r="I61" s="93">
        <v>3.5690404595833335E-3</v>
      </c>
      <c r="J61" s="93">
        <v>1.6742344595833337E-2</v>
      </c>
      <c r="K61" s="93">
        <v>5.0636495173333337E-2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43" t="s">
        <v>153</v>
      </c>
      <c r="C62" s="43" t="s">
        <v>154</v>
      </c>
      <c r="D62" s="45"/>
      <c r="E62" s="15" t="s">
        <v>388</v>
      </c>
      <c r="F62" s="15" t="s">
        <v>388</v>
      </c>
      <c r="G62" s="15" t="s">
        <v>388</v>
      </c>
      <c r="H62" s="15" t="s">
        <v>388</v>
      </c>
      <c r="I62" s="93">
        <v>2.8224060528800003E-2</v>
      </c>
      <c r="J62" s="93">
        <v>0.27425408863200018</v>
      </c>
      <c r="K62" s="93">
        <v>0.7002606322199999</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43" t="s">
        <v>160</v>
      </c>
      <c r="C65" s="43" t="s">
        <v>161</v>
      </c>
      <c r="D65" s="45"/>
      <c r="E65" s="93">
        <v>0.44400000000000001</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43" t="s">
        <v>169</v>
      </c>
      <c r="C68" s="43" t="s">
        <v>170</v>
      </c>
      <c r="D68" s="45"/>
      <c r="E68" s="15" t="s">
        <v>388</v>
      </c>
      <c r="F68" s="15" t="s">
        <v>388</v>
      </c>
      <c r="G68" s="15" t="s">
        <v>388</v>
      </c>
      <c r="H68" s="15" t="s">
        <v>388</v>
      </c>
      <c r="I68" s="93">
        <v>8.2799999999999996E-4</v>
      </c>
      <c r="J68" s="93">
        <v>1.1039999999999999E-3</v>
      </c>
      <c r="K68" s="93">
        <v>1.3799999999999999E-3</v>
      </c>
      <c r="L68" s="93">
        <v>1.4904E-5</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43" t="s">
        <v>175</v>
      </c>
      <c r="C70" s="43" t="s">
        <v>444</v>
      </c>
      <c r="D70" s="45"/>
      <c r="E70" s="93">
        <v>0.12978000000000001</v>
      </c>
      <c r="F70" s="93">
        <v>2.0855748100000002</v>
      </c>
      <c r="G70" s="93">
        <v>1.4656012728678003</v>
      </c>
      <c r="H70" s="93">
        <v>0.29525000000000001</v>
      </c>
      <c r="I70" s="93">
        <v>0.25892456633399996</v>
      </c>
      <c r="J70" s="93">
        <v>0.37785725544150001</v>
      </c>
      <c r="K70" s="93">
        <v>0.43534229702499999</v>
      </c>
      <c r="L70" s="93">
        <v>4.6606421940120005E-3</v>
      </c>
      <c r="M70" s="15" t="s">
        <v>388</v>
      </c>
      <c r="N70" s="93">
        <v>1E-3</v>
      </c>
      <c r="O70" s="15" t="s">
        <v>388</v>
      </c>
      <c r="P70" s="93">
        <v>5.1360000000000003E-2</v>
      </c>
      <c r="Q70" s="15" t="s">
        <v>388</v>
      </c>
      <c r="R70" s="15" t="s">
        <v>388</v>
      </c>
      <c r="S70" s="93">
        <v>1.2E-2</v>
      </c>
      <c r="T70" s="93">
        <v>5.8900000000000001E-2</v>
      </c>
      <c r="U70" s="15" t="s">
        <v>388</v>
      </c>
      <c r="V70" s="93">
        <v>0.25</v>
      </c>
      <c r="W70" s="93">
        <v>3.1E-2</v>
      </c>
      <c r="X70" s="15" t="s">
        <v>388</v>
      </c>
      <c r="Y70" s="15" t="s">
        <v>388</v>
      </c>
      <c r="Z70" s="15" t="s">
        <v>388</v>
      </c>
      <c r="AA70" s="15" t="s">
        <v>388</v>
      </c>
      <c r="AB70" s="15" t="s">
        <v>388</v>
      </c>
      <c r="AC70" s="93">
        <v>25.5</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43" t="s">
        <v>176</v>
      </c>
      <c r="C71" s="43" t="s">
        <v>177</v>
      </c>
      <c r="D71" s="45"/>
      <c r="E71" s="15" t="s">
        <v>388</v>
      </c>
      <c r="F71" s="93">
        <v>0.1000709</v>
      </c>
      <c r="G71" s="15" t="s">
        <v>388</v>
      </c>
      <c r="H71" s="15" t="s">
        <v>388</v>
      </c>
      <c r="I71" s="93">
        <v>1.4678703055999993E-3</v>
      </c>
      <c r="J71" s="93">
        <v>1.1742962444799995E-2</v>
      </c>
      <c r="K71" s="93">
        <v>3.6696757640000043E-2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43" t="s">
        <v>178</v>
      </c>
      <c r="C72" s="43" t="s">
        <v>179</v>
      </c>
      <c r="D72" s="45"/>
      <c r="E72" s="15" t="s">
        <v>389</v>
      </c>
      <c r="F72" s="93">
        <v>0.18633755999999999</v>
      </c>
      <c r="G72" s="93">
        <v>0.73048999999999997</v>
      </c>
      <c r="H72" s="93">
        <v>4.2799999999999998E-2</v>
      </c>
      <c r="I72" s="93">
        <v>0.18961491399999991</v>
      </c>
      <c r="J72" s="93">
        <v>0.20589262828571428</v>
      </c>
      <c r="K72" s="93">
        <v>0.24908129999999992</v>
      </c>
      <c r="L72" s="93">
        <v>6.8261369039999975E-4</v>
      </c>
      <c r="M72" s="93">
        <v>0.59146999999999994</v>
      </c>
      <c r="N72" s="93">
        <v>0.36450980000000005</v>
      </c>
      <c r="O72" s="93">
        <v>5.456299999999999E-3</v>
      </c>
      <c r="P72" s="93">
        <v>9.1340000000000005E-2</v>
      </c>
      <c r="Q72" s="93">
        <v>3.9418000000000002E-2</v>
      </c>
      <c r="R72" s="93">
        <v>2.7803243000000002</v>
      </c>
      <c r="S72" s="93">
        <v>0.32878119999999988</v>
      </c>
      <c r="T72" s="93">
        <v>0.9838920000000001</v>
      </c>
      <c r="U72" s="15" t="s">
        <v>387</v>
      </c>
      <c r="V72" s="93">
        <v>1.7335105999999998</v>
      </c>
      <c r="W72" s="93">
        <v>0.55700000000000005</v>
      </c>
      <c r="X72" s="93">
        <v>2.4503300333333332E-3</v>
      </c>
      <c r="Y72" s="93">
        <v>2.5286633666666662E-3</v>
      </c>
      <c r="Z72" s="93">
        <v>2.462330033333333E-3</v>
      </c>
      <c r="AA72" s="93">
        <v>2.4136633666666661E-3</v>
      </c>
      <c r="AB72" s="93">
        <v>9.8549867999999981E-3</v>
      </c>
      <c r="AC72" s="93">
        <v>1.3311999999999999E-2</v>
      </c>
      <c r="AD72" s="93">
        <v>11.566045000000001</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43" t="s">
        <v>181</v>
      </c>
      <c r="C73" s="43" t="s">
        <v>182</v>
      </c>
      <c r="D73" s="45"/>
      <c r="E73" s="15" t="s">
        <v>388</v>
      </c>
      <c r="F73" s="93">
        <v>8.7299999999999997E-4</v>
      </c>
      <c r="G73" s="93">
        <v>5.2000000000000006E-4</v>
      </c>
      <c r="H73" s="15" t="s">
        <v>388</v>
      </c>
      <c r="I73" s="93">
        <v>0.10979999999999999</v>
      </c>
      <c r="J73" s="93">
        <v>0.15555000000000002</v>
      </c>
      <c r="K73" s="93">
        <v>0.183</v>
      </c>
      <c r="L73" s="93">
        <v>1.098E-2</v>
      </c>
      <c r="M73" s="15" t="s">
        <v>388</v>
      </c>
      <c r="N73" s="93">
        <v>1.6E-2</v>
      </c>
      <c r="O73" s="93">
        <v>3.0000000000000003E-4</v>
      </c>
      <c r="P73" s="93">
        <v>1.8000000000000002E-3</v>
      </c>
      <c r="Q73" s="93">
        <v>6.0000000000000006E-4</v>
      </c>
      <c r="R73" s="93">
        <v>0.84599999999999997</v>
      </c>
      <c r="S73" s="93">
        <v>4.9000000000000002E-2</v>
      </c>
      <c r="T73" s="93">
        <v>6.3E-2</v>
      </c>
      <c r="U73" s="15" t="s">
        <v>387</v>
      </c>
      <c r="V73" s="93">
        <v>0.68700000000000006</v>
      </c>
      <c r="W73" s="15" t="s">
        <v>388</v>
      </c>
      <c r="X73" s="93">
        <v>3.3333333333333337E-6</v>
      </c>
      <c r="Y73" s="93">
        <v>3.3333333333333337E-6</v>
      </c>
      <c r="Z73" s="15" t="s">
        <v>388</v>
      </c>
      <c r="AA73" s="93">
        <v>3.3333333333333337E-6</v>
      </c>
      <c r="AB73" s="93">
        <v>1.0000000000000001E-5</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43" t="s">
        <v>184</v>
      </c>
      <c r="C74" s="43" t="s">
        <v>185</v>
      </c>
      <c r="D74" s="45"/>
      <c r="E74" s="15" t="s">
        <v>388</v>
      </c>
      <c r="F74" s="15" t="s">
        <v>389</v>
      </c>
      <c r="G74" s="15" t="s">
        <v>388</v>
      </c>
      <c r="H74" s="15" t="s">
        <v>388</v>
      </c>
      <c r="I74" s="93">
        <v>2.2273672484218344E-5</v>
      </c>
      <c r="J74" s="93">
        <v>5.6696620868919415E-5</v>
      </c>
      <c r="K74" s="93">
        <v>8.0995172669884893E-5</v>
      </c>
      <c r="L74" s="93">
        <v>5.1229446713702197E-7</v>
      </c>
      <c r="M74" s="15" t="s">
        <v>388</v>
      </c>
      <c r="N74" s="93">
        <v>1.23E-3</v>
      </c>
      <c r="O74" s="93">
        <v>8.4999999999999995E-4</v>
      </c>
      <c r="P74" s="15" t="s">
        <v>388</v>
      </c>
      <c r="Q74" s="93">
        <v>9.6000000000000002E-4</v>
      </c>
      <c r="R74" s="15" t="s">
        <v>388</v>
      </c>
      <c r="S74" s="15" t="s">
        <v>388</v>
      </c>
      <c r="T74" s="15" t="s">
        <v>388</v>
      </c>
      <c r="U74" s="15" t="s">
        <v>388</v>
      </c>
      <c r="V74" s="93">
        <v>1.23E-2</v>
      </c>
      <c r="W74" s="93">
        <v>4.3185712678910478E-2</v>
      </c>
      <c r="X74" s="15" t="s">
        <v>388</v>
      </c>
      <c r="Y74" s="15" t="s">
        <v>388</v>
      </c>
      <c r="Z74" s="15" t="s">
        <v>388</v>
      </c>
      <c r="AA74" s="15" t="s">
        <v>388</v>
      </c>
      <c r="AB74" s="15" t="s">
        <v>388</v>
      </c>
      <c r="AC74" s="93">
        <v>3.4531770000000003E-2</v>
      </c>
      <c r="AD74" s="93">
        <v>9.0588538250000017E-2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43" t="s">
        <v>193</v>
      </c>
      <c r="C77" s="43" t="s">
        <v>194</v>
      </c>
      <c r="D77" s="45"/>
      <c r="E77" s="15" t="s">
        <v>388</v>
      </c>
      <c r="F77" s="15" t="s">
        <v>388</v>
      </c>
      <c r="G77" s="15" t="s">
        <v>388</v>
      </c>
      <c r="H77" s="15" t="s">
        <v>388</v>
      </c>
      <c r="I77" s="15" t="s">
        <v>389</v>
      </c>
      <c r="J77" s="15" t="s">
        <v>389</v>
      </c>
      <c r="K77" s="15" t="s">
        <v>389</v>
      </c>
      <c r="L77" s="15" t="s">
        <v>388</v>
      </c>
      <c r="M77" s="15" t="s">
        <v>388</v>
      </c>
      <c r="N77" s="93">
        <v>3.6200000000000004E-3</v>
      </c>
      <c r="O77" s="93">
        <v>1.3259999999999999E-2</v>
      </c>
      <c r="P77" s="93">
        <v>6.9999999999999999E-4</v>
      </c>
      <c r="Q77" s="93">
        <v>2.8420000000000001E-2</v>
      </c>
      <c r="R77" s="15" t="s">
        <v>388</v>
      </c>
      <c r="S77" s="93">
        <v>1.634E-2</v>
      </c>
      <c r="T77" s="15" t="s">
        <v>388</v>
      </c>
      <c r="U77" s="15" t="s">
        <v>388</v>
      </c>
      <c r="V77" s="93">
        <v>3.7099099999999998</v>
      </c>
      <c r="W77" s="93">
        <v>6.2213719181915469E-2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43" t="s">
        <v>196</v>
      </c>
      <c r="C78" s="43" t="s">
        <v>197</v>
      </c>
      <c r="D78" s="45"/>
      <c r="E78" s="15" t="s">
        <v>388</v>
      </c>
      <c r="F78" s="93">
        <v>5.5700000000000009E-4</v>
      </c>
      <c r="G78" s="93">
        <v>0.10862592592592593</v>
      </c>
      <c r="H78" s="15" t="s">
        <v>388</v>
      </c>
      <c r="I78" s="93">
        <v>4.1380092592592586E-4</v>
      </c>
      <c r="J78" s="93">
        <v>5.0673611111111112E-4</v>
      </c>
      <c r="K78" s="93">
        <v>7.9985185185185183E-4</v>
      </c>
      <c r="L78" s="93">
        <v>8.7874999999999998E-8</v>
      </c>
      <c r="M78" s="93">
        <v>7.6E-3</v>
      </c>
      <c r="N78" s="93">
        <v>2.0999999999999999E-3</v>
      </c>
      <c r="O78" s="93">
        <v>2.0000000000000001E-4</v>
      </c>
      <c r="P78" s="93">
        <v>3.6388993658284145E-6</v>
      </c>
      <c r="Q78" s="93">
        <v>4.7810000000000005E-2</v>
      </c>
      <c r="R78" s="93">
        <v>5.0000000000000001E-4</v>
      </c>
      <c r="S78" s="93">
        <v>1.67E-2</v>
      </c>
      <c r="T78" s="93">
        <v>2.5000000000000001E-4</v>
      </c>
      <c r="U78" s="93">
        <v>0.51514000000000004</v>
      </c>
      <c r="V78" s="93">
        <v>7.0999999999999995E-3</v>
      </c>
      <c r="W78" s="93">
        <v>0.22585866849999997</v>
      </c>
      <c r="X78" s="15" t="s">
        <v>388</v>
      </c>
      <c r="Y78" s="15" t="s">
        <v>388</v>
      </c>
      <c r="Z78" s="15" t="s">
        <v>388</v>
      </c>
      <c r="AA78" s="15" t="s">
        <v>388</v>
      </c>
      <c r="AB78" s="15" t="s">
        <v>388</v>
      </c>
      <c r="AC78" s="93">
        <v>6.5405149210000006</v>
      </c>
      <c r="AD78" s="93">
        <v>2.8765670000000003E-4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43" t="s">
        <v>199</v>
      </c>
      <c r="C79" s="43" t="s">
        <v>200</v>
      </c>
      <c r="D79" s="45"/>
      <c r="E79" s="15" t="s">
        <v>388</v>
      </c>
      <c r="F79" s="93">
        <v>2.3E-2</v>
      </c>
      <c r="G79" s="93">
        <v>3.7647058819999996E-2</v>
      </c>
      <c r="H79" s="93">
        <v>6.9000000000000006E-2</v>
      </c>
      <c r="I79" s="15" t="s">
        <v>389</v>
      </c>
      <c r="J79" s="15" t="s">
        <v>389</v>
      </c>
      <c r="K79" s="15" t="s">
        <v>389</v>
      </c>
      <c r="L79" s="15" t="s">
        <v>388</v>
      </c>
      <c r="M79" s="15" t="s">
        <v>388</v>
      </c>
      <c r="N79" s="15" t="s">
        <v>388</v>
      </c>
      <c r="O79" s="15" t="s">
        <v>388</v>
      </c>
      <c r="P79" s="15" t="s">
        <v>388</v>
      </c>
      <c r="Q79" s="15" t="s">
        <v>388</v>
      </c>
      <c r="R79" s="15" t="s">
        <v>388</v>
      </c>
      <c r="S79" s="15" t="s">
        <v>388</v>
      </c>
      <c r="T79" s="93">
        <v>1.72</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43" t="s">
        <v>202</v>
      </c>
      <c r="C80" s="43" t="s">
        <v>203</v>
      </c>
      <c r="D80" s="45"/>
      <c r="E80" s="15" t="s">
        <v>388</v>
      </c>
      <c r="F80" s="93">
        <v>1.009351E-2</v>
      </c>
      <c r="G80" s="93">
        <v>9.1999999999999992E-4</v>
      </c>
      <c r="H80" s="93">
        <v>3.1000000000000001E-5</v>
      </c>
      <c r="I80" s="93">
        <v>5.6529950000000001E-3</v>
      </c>
      <c r="J80" s="93">
        <v>6.7759140000000001E-3</v>
      </c>
      <c r="K80" s="93">
        <v>1.1229190000000002E-2</v>
      </c>
      <c r="L80" s="15" t="s">
        <v>388</v>
      </c>
      <c r="M80" s="15" t="s">
        <v>388</v>
      </c>
      <c r="N80" s="93">
        <v>0.42274770000000006</v>
      </c>
      <c r="O80" s="93">
        <v>1.010547E-2</v>
      </c>
      <c r="P80" s="93">
        <v>7.8599999999999989E-3</v>
      </c>
      <c r="Q80" s="93">
        <v>0.24808069999999999</v>
      </c>
      <c r="R80" s="93">
        <v>1.7012999999999997E-2</v>
      </c>
      <c r="S80" s="93">
        <v>0.44153499999999996</v>
      </c>
      <c r="T80" s="93">
        <v>2.1971000000000004E-2</v>
      </c>
      <c r="U80" s="93">
        <v>2.0737314367196467E-3</v>
      </c>
      <c r="V80" s="93">
        <v>0.58496899999999996</v>
      </c>
      <c r="W80" s="15" t="s">
        <v>388</v>
      </c>
      <c r="X80" s="15" t="s">
        <v>388</v>
      </c>
      <c r="Y80" s="15" t="s">
        <v>388</v>
      </c>
      <c r="Z80" s="15" t="s">
        <v>388</v>
      </c>
      <c r="AA80" s="15" t="s">
        <v>388</v>
      </c>
      <c r="AB80" s="15" t="s">
        <v>388</v>
      </c>
      <c r="AC80" s="15" t="s">
        <v>388</v>
      </c>
      <c r="AD80" s="93">
        <v>1.2481459914017E-2</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43" t="s">
        <v>204</v>
      </c>
      <c r="C81" s="43" t="s">
        <v>205</v>
      </c>
      <c r="D81" s="45"/>
      <c r="E81" s="15" t="s">
        <v>388</v>
      </c>
      <c r="F81" s="15" t="s">
        <v>388</v>
      </c>
      <c r="G81" s="15" t="s">
        <v>388</v>
      </c>
      <c r="H81" s="15" t="s">
        <v>388</v>
      </c>
      <c r="I81" s="93">
        <v>6.3384080000000015E-4</v>
      </c>
      <c r="J81" s="93">
        <v>6.3384080000000002E-3</v>
      </c>
      <c r="K81" s="93">
        <v>1.2676816E-2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3169.2040000000002</v>
      </c>
      <c r="AL81" s="38" t="s">
        <v>409</v>
      </c>
    </row>
    <row r="82" spans="1:38" s="2" customFormat="1" ht="26.25" customHeight="1" thickBot="1" x14ac:dyDescent="0.25">
      <c r="A82" s="43" t="s">
        <v>206</v>
      </c>
      <c r="B82" s="43" t="s">
        <v>207</v>
      </c>
      <c r="C82" s="43" t="s">
        <v>208</v>
      </c>
      <c r="D82" s="45"/>
      <c r="E82" s="15" t="s">
        <v>388</v>
      </c>
      <c r="F82" s="93">
        <v>6.449857631542292</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43" t="s">
        <v>209</v>
      </c>
      <c r="C83" s="43" t="s">
        <v>210</v>
      </c>
      <c r="D83" s="45"/>
      <c r="E83" s="15" t="s">
        <v>388</v>
      </c>
      <c r="F83" s="93">
        <v>0.43733444200000005</v>
      </c>
      <c r="G83" s="15" t="s">
        <v>388</v>
      </c>
      <c r="H83" s="15" t="s">
        <v>388</v>
      </c>
      <c r="I83" s="93">
        <v>6.9886520000000008E-2</v>
      </c>
      <c r="J83" s="93">
        <v>7.6239840000000003E-2</v>
      </c>
      <c r="K83" s="93">
        <v>0.10165312</v>
      </c>
      <c r="L83" s="93">
        <v>3.9835316400000003E-3</v>
      </c>
      <c r="M83" s="15" t="s">
        <v>388</v>
      </c>
      <c r="N83" s="15" t="s">
        <v>388</v>
      </c>
      <c r="O83" s="15" t="s">
        <v>388</v>
      </c>
      <c r="P83" s="15" t="s">
        <v>388</v>
      </c>
      <c r="Q83" s="15" t="s">
        <v>388</v>
      </c>
      <c r="R83" s="15" t="s">
        <v>388</v>
      </c>
      <c r="S83" s="15" t="s">
        <v>388</v>
      </c>
      <c r="T83" s="15" t="s">
        <v>388</v>
      </c>
      <c r="U83" s="15" t="s">
        <v>388</v>
      </c>
      <c r="V83" s="15" t="s">
        <v>388</v>
      </c>
      <c r="W83" s="93">
        <v>1.270664E-2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43" t="s">
        <v>211</v>
      </c>
      <c r="C84" s="43" t="s">
        <v>212</v>
      </c>
      <c r="D84" s="45"/>
      <c r="E84" s="15" t="s">
        <v>388</v>
      </c>
      <c r="F84" s="93">
        <v>0.15728693000000002</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43" t="s">
        <v>213</v>
      </c>
      <c r="C85" s="43" t="s">
        <v>410</v>
      </c>
      <c r="D85" s="45"/>
      <c r="E85" s="15" t="s">
        <v>388</v>
      </c>
      <c r="F85" s="93">
        <v>6.8025419725647831</v>
      </c>
      <c r="G85" s="15" t="s">
        <v>388</v>
      </c>
      <c r="H85" s="15" t="s">
        <v>388</v>
      </c>
      <c r="I85" s="93">
        <v>7.695E-4</v>
      </c>
      <c r="J85" s="93">
        <v>1.2312000000000002E-3</v>
      </c>
      <c r="K85" s="93">
        <v>1.539E-3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43" t="s">
        <v>215</v>
      </c>
      <c r="C86" s="43" t="s">
        <v>216</v>
      </c>
      <c r="D86" s="45"/>
      <c r="E86" s="15" t="s">
        <v>388</v>
      </c>
      <c r="F86" s="93">
        <v>0.53125979999999995</v>
      </c>
      <c r="G86" s="15" t="s">
        <v>388</v>
      </c>
      <c r="H86" s="93">
        <v>4.1100000000000008E-3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43" t="s">
        <v>220</v>
      </c>
      <c r="C88" s="43" t="s">
        <v>221</v>
      </c>
      <c r="D88" s="45"/>
      <c r="E88" s="15" t="s">
        <v>388</v>
      </c>
      <c r="F88" s="93">
        <v>1.9637169341457512</v>
      </c>
      <c r="G88" s="93">
        <v>2.0000000000000002E-5</v>
      </c>
      <c r="H88" s="93">
        <v>2.2400000000000002E-3</v>
      </c>
      <c r="I88" s="93">
        <v>7.2999999999999985E-4</v>
      </c>
      <c r="J88" s="93">
        <v>1.168E-3</v>
      </c>
      <c r="K88" s="93">
        <v>1.4599999999999997E-3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43" t="s">
        <v>222</v>
      </c>
      <c r="C89" s="43" t="s">
        <v>223</v>
      </c>
      <c r="D89" s="45"/>
      <c r="E89" s="15" t="s">
        <v>388</v>
      </c>
      <c r="F89" s="93">
        <v>0.60391590000000006</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43" t="s">
        <v>224</v>
      </c>
      <c r="C90" s="43" t="s">
        <v>225</v>
      </c>
      <c r="D90" s="45"/>
      <c r="E90" s="15" t="s">
        <v>388</v>
      </c>
      <c r="F90" s="93">
        <v>1.5904842000000001</v>
      </c>
      <c r="G90" s="93">
        <v>5.0199999999999993E-3</v>
      </c>
      <c r="H90" s="93">
        <v>0.19427</v>
      </c>
      <c r="I90" s="93">
        <v>9.1819949999999997E-2</v>
      </c>
      <c r="J90" s="93">
        <v>9.7849379999999986E-2</v>
      </c>
      <c r="K90" s="93">
        <v>0.10410900000000001</v>
      </c>
      <c r="L90" s="93">
        <v>2.1567E-6</v>
      </c>
      <c r="M90" s="15" t="s">
        <v>388</v>
      </c>
      <c r="N90" s="15" t="s">
        <v>388</v>
      </c>
      <c r="O90" s="15" t="s">
        <v>388</v>
      </c>
      <c r="P90" s="15" t="s">
        <v>388</v>
      </c>
      <c r="Q90" s="15" t="s">
        <v>388</v>
      </c>
      <c r="R90" s="15" t="s">
        <v>388</v>
      </c>
      <c r="S90" s="15" t="s">
        <v>388</v>
      </c>
      <c r="T90" s="15" t="s">
        <v>388</v>
      </c>
      <c r="U90" s="15" t="s">
        <v>388</v>
      </c>
      <c r="V90" s="15" t="s">
        <v>388</v>
      </c>
      <c r="W90" s="15" t="s">
        <v>388</v>
      </c>
      <c r="X90" s="93">
        <v>5.1019499999999992E-3</v>
      </c>
      <c r="Y90" s="93">
        <v>2.5752699999999997E-3</v>
      </c>
      <c r="Z90" s="93">
        <v>2.5752699999999997E-3</v>
      </c>
      <c r="AA90" s="93">
        <v>2.5752699999999997E-3</v>
      </c>
      <c r="AB90" s="93">
        <v>1.2827759999999999E-2</v>
      </c>
      <c r="AC90" s="93">
        <v>1.4047280000000001E-3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43" t="s">
        <v>383</v>
      </c>
      <c r="C91" s="43" t="s">
        <v>226</v>
      </c>
      <c r="D91" s="45"/>
      <c r="E91" s="93">
        <v>6.3447690200000009E-3</v>
      </c>
      <c r="F91" s="93">
        <v>1.9906920000000002E-2</v>
      </c>
      <c r="G91" s="93">
        <v>3.9342355399999999E-3</v>
      </c>
      <c r="H91" s="93">
        <v>1.3847305000000002E-2</v>
      </c>
      <c r="I91" s="93">
        <v>9.0158563640379996E-2</v>
      </c>
      <c r="J91" s="93">
        <v>9.022106848184E-2</v>
      </c>
      <c r="K91" s="93">
        <v>9.0233978506410004E-2</v>
      </c>
      <c r="L91" s="93">
        <v>4.0540904999999998E-4</v>
      </c>
      <c r="M91" s="93">
        <v>0.19316666804999999</v>
      </c>
      <c r="N91" s="93">
        <v>1.0213379680000001</v>
      </c>
      <c r="O91" s="93">
        <v>1.9946215960000003E-2</v>
      </c>
      <c r="P91" s="93">
        <v>7.4255439000000007E-5</v>
      </c>
      <c r="Q91" s="93">
        <v>1.7326269100000002E-3</v>
      </c>
      <c r="R91" s="93">
        <v>2.0322541199999999E-2</v>
      </c>
      <c r="S91" s="93">
        <v>0.59642896800000011</v>
      </c>
      <c r="T91" s="93">
        <v>4.8090900000000006E-2</v>
      </c>
      <c r="U91" s="15" t="s">
        <v>387</v>
      </c>
      <c r="V91" s="93">
        <v>0.34771811000000002</v>
      </c>
      <c r="W91" s="93">
        <v>3.3367E-4</v>
      </c>
      <c r="X91" s="93">
        <v>3.7037370000000003E-4</v>
      </c>
      <c r="Y91" s="93">
        <v>1.5015149999999999E-4</v>
      </c>
      <c r="Z91" s="93">
        <v>1.5015149999999999E-4</v>
      </c>
      <c r="AA91" s="93">
        <v>1.5015149999999999E-4</v>
      </c>
      <c r="AB91" s="93">
        <v>8.2082819999999986E-4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43" t="s">
        <v>227</v>
      </c>
      <c r="C92" s="43" t="s">
        <v>228</v>
      </c>
      <c r="D92" s="45"/>
      <c r="E92" s="15" t="s">
        <v>388</v>
      </c>
      <c r="F92" s="93">
        <v>1.6159817300000006</v>
      </c>
      <c r="G92" s="93">
        <v>1.006075253333333</v>
      </c>
      <c r="H92" s="93">
        <v>4.8079999999999998E-2</v>
      </c>
      <c r="I92" s="93">
        <v>0.22530475562589822</v>
      </c>
      <c r="J92" s="93">
        <v>0.28844393146978331</v>
      </c>
      <c r="K92" s="93">
        <v>0.34233942735000006</v>
      </c>
      <c r="L92" s="93">
        <v>5.8579236462733535E-3</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43" t="s">
        <v>230</v>
      </c>
      <c r="C93" s="43" t="s">
        <v>411</v>
      </c>
      <c r="D93" s="45"/>
      <c r="E93" s="15" t="s">
        <v>388</v>
      </c>
      <c r="F93" s="93">
        <v>1.7879518000000001</v>
      </c>
      <c r="G93" s="15" t="s">
        <v>388</v>
      </c>
      <c r="H93" s="15" t="s">
        <v>388</v>
      </c>
      <c r="I93" s="93">
        <v>0.40585780296799995</v>
      </c>
      <c r="J93" s="93">
        <v>0.42467500455799995</v>
      </c>
      <c r="K93" s="93">
        <v>0.44423362529999993</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43" t="s">
        <v>233</v>
      </c>
      <c r="C95" s="43" t="s">
        <v>234</v>
      </c>
      <c r="D95" s="45"/>
      <c r="E95" s="93" t="s">
        <v>388</v>
      </c>
      <c r="F95" s="93">
        <v>1.3147950100000003</v>
      </c>
      <c r="G95" s="93" t="s">
        <v>388</v>
      </c>
      <c r="H95" s="15" t="s">
        <v>388</v>
      </c>
      <c r="I95" s="93">
        <v>6.2542310462672293E-4</v>
      </c>
      <c r="J95" s="93">
        <v>2.4455841325378699E-2</v>
      </c>
      <c r="K95" s="93">
        <v>0.12662642978499999</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15" t="s">
        <v>388</v>
      </c>
      <c r="AK95" s="15" t="s">
        <v>388</v>
      </c>
      <c r="AL95" s="38" t="s">
        <v>407</v>
      </c>
    </row>
    <row r="96" spans="1:38" s="2" customFormat="1" ht="26.25" customHeight="1" thickBot="1" x14ac:dyDescent="0.25">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25">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43" t="s">
        <v>239</v>
      </c>
      <c r="C98" s="43" t="s">
        <v>240</v>
      </c>
      <c r="D98" s="45"/>
      <c r="E98" s="93" t="s">
        <v>388</v>
      </c>
      <c r="F98" s="93">
        <v>1.0936280000000001E-3</v>
      </c>
      <c r="G98" s="93">
        <v>2.4800000000000001E-4</v>
      </c>
      <c r="H98" s="93">
        <v>2.6834E-2</v>
      </c>
      <c r="I98" s="93">
        <v>1.8686399999999999E-2</v>
      </c>
      <c r="J98" s="93">
        <v>2.9197499999999994E-2</v>
      </c>
      <c r="K98" s="93">
        <v>3.8929999999999999E-2</v>
      </c>
      <c r="L98" s="93" t="s">
        <v>388</v>
      </c>
      <c r="M98" s="93" t="s">
        <v>388</v>
      </c>
      <c r="N98" s="93" t="s">
        <v>388</v>
      </c>
      <c r="O98" s="93" t="s">
        <v>388</v>
      </c>
      <c r="P98" s="93" t="s">
        <v>388</v>
      </c>
      <c r="Q98" s="93" t="s">
        <v>388</v>
      </c>
      <c r="R98" s="93" t="s">
        <v>388</v>
      </c>
      <c r="S98" s="93" t="s">
        <v>388</v>
      </c>
      <c r="T98" s="93" t="s">
        <v>388</v>
      </c>
      <c r="U98" s="15" t="s">
        <v>388</v>
      </c>
      <c r="V98" s="93" t="s">
        <v>388</v>
      </c>
      <c r="W98" s="93">
        <v>6.1755209999999998E-3</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43" t="s">
        <v>242</v>
      </c>
      <c r="C99" s="43" t="s">
        <v>412</v>
      </c>
      <c r="D99" s="45"/>
      <c r="E99" s="93">
        <v>4.662120384E-2</v>
      </c>
      <c r="F99" s="93">
        <v>6.3465443859999997</v>
      </c>
      <c r="G99" s="93" t="s">
        <v>388</v>
      </c>
      <c r="H99" s="93">
        <v>5.774819323</v>
      </c>
      <c r="I99" s="93">
        <v>6.3923065630000012E-2</v>
      </c>
      <c r="J99" s="93">
        <v>9.8223247180000001E-2</v>
      </c>
      <c r="K99" s="93">
        <v>0.21515568429999998</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274.95400000000001</v>
      </c>
      <c r="AL99" s="38" t="s">
        <v>243</v>
      </c>
    </row>
    <row r="100" spans="1:38" s="2" customFormat="1" ht="26.25" customHeight="1" thickBot="1" x14ac:dyDescent="0.25">
      <c r="A100" s="43" t="s">
        <v>241</v>
      </c>
      <c r="B100" s="43" t="s">
        <v>244</v>
      </c>
      <c r="C100" s="43" t="s">
        <v>413</v>
      </c>
      <c r="D100" s="45"/>
      <c r="E100" s="93">
        <v>0.15091832305000003</v>
      </c>
      <c r="F100" s="93">
        <v>3.9000020565999995</v>
      </c>
      <c r="G100" s="93" t="s">
        <v>388</v>
      </c>
      <c r="H100" s="93">
        <v>5.358440807900001</v>
      </c>
      <c r="I100" s="93">
        <v>5.0934199579999999E-2</v>
      </c>
      <c r="J100" s="93">
        <v>7.8304714189999999E-2</v>
      </c>
      <c r="K100" s="93">
        <v>0.16927738340000004</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618.22400000000005</v>
      </c>
      <c r="AL100" s="38" t="s">
        <v>243</v>
      </c>
    </row>
    <row r="101" spans="1:38" s="2" customFormat="1" ht="26.25" customHeight="1" thickBot="1" x14ac:dyDescent="0.25">
      <c r="A101" s="43" t="s">
        <v>241</v>
      </c>
      <c r="B101" s="43" t="s">
        <v>245</v>
      </c>
      <c r="C101" s="43" t="s">
        <v>246</v>
      </c>
      <c r="D101" s="45"/>
      <c r="E101" s="93">
        <v>8.6114618929999994E-3</v>
      </c>
      <c r="F101" s="93">
        <v>0.1674373542</v>
      </c>
      <c r="G101" s="93" t="s">
        <v>388</v>
      </c>
      <c r="H101" s="93">
        <v>0.14151049590000001</v>
      </c>
      <c r="I101" s="93">
        <v>1.5300505749999999E-3</v>
      </c>
      <c r="J101" s="93">
        <v>4.5901517240000004E-3</v>
      </c>
      <c r="K101" s="93">
        <v>1.071035402E-2</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155.92599999999999</v>
      </c>
      <c r="AL101" s="38" t="s">
        <v>243</v>
      </c>
    </row>
    <row r="102" spans="1:38" s="2" customFormat="1" ht="26.25" customHeight="1" thickBot="1" x14ac:dyDescent="0.25">
      <c r="A102" s="43" t="s">
        <v>241</v>
      </c>
      <c r="B102" s="43" t="s">
        <v>247</v>
      </c>
      <c r="C102" s="43" t="s">
        <v>414</v>
      </c>
      <c r="D102" s="45"/>
      <c r="E102" s="93">
        <v>7.0028674609999998E-3</v>
      </c>
      <c r="F102" s="93">
        <v>0.26839778249899998</v>
      </c>
      <c r="G102" s="93" t="s">
        <v>388</v>
      </c>
      <c r="H102" s="93">
        <v>2.8806305092810001</v>
      </c>
      <c r="I102" s="93">
        <v>2.1977266999999995E-3</v>
      </c>
      <c r="J102" s="93">
        <v>4.8061088000000009E-2</v>
      </c>
      <c r="K102" s="93">
        <v>0.30872613750000005</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795.9</v>
      </c>
      <c r="AL102" s="38" t="s">
        <v>243</v>
      </c>
    </row>
    <row r="103" spans="1:38" s="2" customFormat="1" ht="26.25" customHeight="1" thickBot="1" x14ac:dyDescent="0.25">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43" t="s">
        <v>250</v>
      </c>
      <c r="C104" s="43" t="s">
        <v>251</v>
      </c>
      <c r="D104" s="45"/>
      <c r="E104" s="93">
        <v>4.0754885600000003E-4</v>
      </c>
      <c r="F104" s="93">
        <v>4.3526234450000003E-3</v>
      </c>
      <c r="G104" s="93" t="s">
        <v>388</v>
      </c>
      <c r="H104" s="93">
        <v>6.6969961219999997E-3</v>
      </c>
      <c r="I104" s="93">
        <v>5.1791279000000003E-5</v>
      </c>
      <c r="J104" s="93">
        <v>1.5537383599999998E-4</v>
      </c>
      <c r="K104" s="93">
        <v>3.6253895100000003E-4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5.2779999999999996</v>
      </c>
      <c r="AL104" s="38" t="s">
        <v>243</v>
      </c>
    </row>
    <row r="105" spans="1:38" s="2" customFormat="1" ht="26.25" customHeight="1" thickBot="1" x14ac:dyDescent="0.25">
      <c r="A105" s="43" t="s">
        <v>241</v>
      </c>
      <c r="B105" s="43" t="s">
        <v>252</v>
      </c>
      <c r="C105" s="43" t="s">
        <v>253</v>
      </c>
      <c r="D105" s="45"/>
      <c r="E105" s="93">
        <v>3.0950046141999997E-2</v>
      </c>
      <c r="F105" s="93">
        <v>0.24825912572200004</v>
      </c>
      <c r="G105" s="93" t="s">
        <v>388</v>
      </c>
      <c r="H105" s="93">
        <v>0.69709237858999995</v>
      </c>
      <c r="I105" s="93">
        <v>6.2349227140000001E-3</v>
      </c>
      <c r="J105" s="93">
        <v>9.797735694E-3</v>
      </c>
      <c r="K105" s="93">
        <v>2.1376877874999999E-2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74.400000000000006</v>
      </c>
      <c r="AL105" s="38" t="s">
        <v>243</v>
      </c>
    </row>
    <row r="106" spans="1:38" s="2" customFormat="1" ht="26.25" customHeight="1" thickBot="1" x14ac:dyDescent="0.25">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93" t="s">
        <v>415</v>
      </c>
      <c r="AI106" s="93" t="s">
        <v>415</v>
      </c>
      <c r="AJ106" s="15" t="s">
        <v>415</v>
      </c>
      <c r="AK106" s="15" t="s">
        <v>415</v>
      </c>
      <c r="AL106" s="38" t="s">
        <v>415</v>
      </c>
    </row>
    <row r="107" spans="1:38" s="2" customFormat="1" ht="26.25" customHeight="1" thickBot="1" x14ac:dyDescent="0.25">
      <c r="A107" s="43" t="s">
        <v>241</v>
      </c>
      <c r="B107" s="43" t="s">
        <v>256</v>
      </c>
      <c r="C107" s="43" t="s">
        <v>416</v>
      </c>
      <c r="D107" s="45"/>
      <c r="E107" s="93">
        <v>4.1583932902E-2</v>
      </c>
      <c r="F107" s="93">
        <v>0.2368199383</v>
      </c>
      <c r="G107" s="93" t="s">
        <v>388</v>
      </c>
      <c r="H107" s="93">
        <v>0.35515380090000004</v>
      </c>
      <c r="I107" s="93">
        <v>9.4959680400000003E-3</v>
      </c>
      <c r="J107" s="93">
        <v>0.12661290719999999</v>
      </c>
      <c r="K107" s="93">
        <v>0.60141130919999997</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3745.944</v>
      </c>
      <c r="AL107" s="38" t="s">
        <v>243</v>
      </c>
    </row>
    <row r="108" spans="1:38" s="2" customFormat="1" ht="26.25" customHeight="1" thickBot="1" x14ac:dyDescent="0.25">
      <c r="A108" s="43" t="s">
        <v>241</v>
      </c>
      <c r="B108" s="43" t="s">
        <v>257</v>
      </c>
      <c r="C108" s="43" t="s">
        <v>417</v>
      </c>
      <c r="D108" s="45"/>
      <c r="E108" s="93">
        <v>8.4204179293000003E-2</v>
      </c>
      <c r="F108" s="93">
        <v>0.76323677307999993</v>
      </c>
      <c r="G108" s="93" t="s">
        <v>388</v>
      </c>
      <c r="H108" s="93">
        <v>0.57552248762000002</v>
      </c>
      <c r="I108" s="93">
        <v>8.5196739999999979E-3</v>
      </c>
      <c r="J108" s="93">
        <v>8.5196740000000007E-2</v>
      </c>
      <c r="K108" s="93">
        <v>0.17039348000000001</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8046.6980000000003</v>
      </c>
      <c r="AL108" s="38" t="s">
        <v>243</v>
      </c>
    </row>
    <row r="109" spans="1:38" s="2" customFormat="1" ht="26.25" customHeight="1" thickBot="1" x14ac:dyDescent="0.25">
      <c r="A109" s="43" t="s">
        <v>241</v>
      </c>
      <c r="B109" s="43" t="s">
        <v>258</v>
      </c>
      <c r="C109" s="43" t="s">
        <v>418</v>
      </c>
      <c r="D109" s="45"/>
      <c r="E109" s="93">
        <v>8.8693453630000006E-3</v>
      </c>
      <c r="F109" s="93">
        <v>3.165277574E-2</v>
      </c>
      <c r="G109" s="15" t="s">
        <v>388</v>
      </c>
      <c r="H109" s="93">
        <v>8.6994919460000014E-2</v>
      </c>
      <c r="I109" s="93">
        <v>2.9157900000000001E-3</v>
      </c>
      <c r="J109" s="93">
        <v>1.6036845000000001E-2</v>
      </c>
      <c r="K109" s="93">
        <v>1.6036845000000001E-2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291.57900000000001</v>
      </c>
      <c r="AL109" s="38" t="s">
        <v>243</v>
      </c>
    </row>
    <row r="110" spans="1:38" s="2" customFormat="1" ht="26.25" customHeight="1" thickBot="1" x14ac:dyDescent="0.25">
      <c r="A110" s="43" t="s">
        <v>241</v>
      </c>
      <c r="B110" s="43" t="s">
        <v>259</v>
      </c>
      <c r="C110" s="43" t="s">
        <v>419</v>
      </c>
      <c r="D110" s="45"/>
      <c r="E110" s="93">
        <v>3.4256180390000003E-3</v>
      </c>
      <c r="F110" s="93">
        <v>1.9354521979999997E-2</v>
      </c>
      <c r="G110" s="15" t="s">
        <v>388</v>
      </c>
      <c r="H110" s="93">
        <v>2.9109029162000002E-2</v>
      </c>
      <c r="I110" s="93">
        <v>8.9476457500000019E-3</v>
      </c>
      <c r="J110" s="93">
        <v>6.2951794000000005E-2</v>
      </c>
      <c r="K110" s="93">
        <v>6.5464481500000005E-2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556.08699999999999</v>
      </c>
      <c r="AL110" s="38" t="s">
        <v>243</v>
      </c>
    </row>
    <row r="111" spans="1:38" s="2" customFormat="1" ht="26.25" customHeight="1" thickBot="1" x14ac:dyDescent="0.25">
      <c r="A111" s="43" t="s">
        <v>241</v>
      </c>
      <c r="B111" s="43" t="s">
        <v>260</v>
      </c>
      <c r="C111" s="43" t="s">
        <v>420</v>
      </c>
      <c r="D111" s="45"/>
      <c r="E111" s="93">
        <v>6.5484210390000006E-2</v>
      </c>
      <c r="F111" s="93">
        <v>1.3011971091000001</v>
      </c>
      <c r="G111" s="15" t="s">
        <v>388</v>
      </c>
      <c r="H111" s="93">
        <v>2.9687055208000004</v>
      </c>
      <c r="I111" s="93">
        <v>1.4920000000000001E-2</v>
      </c>
      <c r="J111" s="93">
        <v>2.9840000000000002E-2</v>
      </c>
      <c r="K111" s="93">
        <v>6.7140000000000005E-2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3923.1419999999998</v>
      </c>
      <c r="AL111" s="38" t="s">
        <v>243</v>
      </c>
    </row>
    <row r="112" spans="1:38" s="2" customFormat="1" ht="26.25" customHeight="1" thickBot="1" x14ac:dyDescent="0.25">
      <c r="A112" s="43" t="s">
        <v>261</v>
      </c>
      <c r="B112" s="43" t="s">
        <v>262</v>
      </c>
      <c r="C112" s="43" t="s">
        <v>263</v>
      </c>
      <c r="D112" s="45"/>
      <c r="E112" s="93">
        <v>5.5606810990000008</v>
      </c>
      <c r="F112" s="93" t="s">
        <v>388</v>
      </c>
      <c r="G112" s="93" t="s">
        <v>388</v>
      </c>
      <c r="H112" s="93">
        <v>3.3312296680000002</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138.94800000000001</v>
      </c>
      <c r="AL112" s="38" t="s">
        <v>432</v>
      </c>
    </row>
    <row r="113" spans="1:38" s="2" customFormat="1" ht="26.25" customHeight="1" thickBot="1" x14ac:dyDescent="0.25">
      <c r="A113" s="43" t="s">
        <v>261</v>
      </c>
      <c r="B113" s="43" t="s">
        <v>264</v>
      </c>
      <c r="C113" s="43" t="s">
        <v>265</v>
      </c>
      <c r="D113" s="45"/>
      <c r="E113" s="93">
        <v>2.8623179149089997</v>
      </c>
      <c r="F113" s="93">
        <v>2.4561837290009993</v>
      </c>
      <c r="G113" s="15" t="s">
        <v>388</v>
      </c>
      <c r="H113" s="93">
        <v>7.710412283898</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43" t="s">
        <v>266</v>
      </c>
      <c r="C114" s="43" t="s">
        <v>421</v>
      </c>
      <c r="D114" s="45"/>
      <c r="E114" s="93">
        <v>0.1092320244</v>
      </c>
      <c r="F114" s="93" t="s">
        <v>388</v>
      </c>
      <c r="G114" s="93" t="s">
        <v>388</v>
      </c>
      <c r="H114" s="93">
        <v>7.4609373840000007E-2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2730.800610986732</v>
      </c>
      <c r="AL114" s="38" t="s">
        <v>441</v>
      </c>
    </row>
    <row r="115" spans="1:38" s="2" customFormat="1" ht="26.25" customHeight="1" thickBot="1" x14ac:dyDescent="0.25">
      <c r="A115" s="43" t="s">
        <v>261</v>
      </c>
      <c r="B115" s="43" t="s">
        <v>267</v>
      </c>
      <c r="C115" s="43" t="s">
        <v>268</v>
      </c>
      <c r="D115" s="45"/>
      <c r="E115" s="93">
        <v>0.26694741800000005</v>
      </c>
      <c r="F115" s="93" t="s">
        <v>388</v>
      </c>
      <c r="G115" s="93" t="s">
        <v>388</v>
      </c>
      <c r="H115" s="93">
        <v>0.53389483600000009</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43" t="s">
        <v>269</v>
      </c>
      <c r="C116" s="43" t="s">
        <v>422</v>
      </c>
      <c r="D116" s="45"/>
      <c r="E116" s="93">
        <v>0.53712909641700002</v>
      </c>
      <c r="F116" s="93">
        <v>6.1958734936000008E-2</v>
      </c>
      <c r="G116" s="15" t="s">
        <v>388</v>
      </c>
      <c r="H116" s="93">
        <v>1.3415409418840001</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25">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25">
      <c r="A119" s="43" t="s">
        <v>261</v>
      </c>
      <c r="B119" s="43" t="s">
        <v>273</v>
      </c>
      <c r="C119" s="43" t="s">
        <v>274</v>
      </c>
      <c r="D119" s="45"/>
      <c r="E119" s="93" t="s">
        <v>388</v>
      </c>
      <c r="F119" s="93" t="s">
        <v>388</v>
      </c>
      <c r="G119" s="93" t="s">
        <v>388</v>
      </c>
      <c r="H119" s="93" t="s">
        <v>388</v>
      </c>
      <c r="I119" s="93">
        <v>0.19493735000000001</v>
      </c>
      <c r="J119" s="93">
        <v>3.5227089999999999</v>
      </c>
      <c r="K119" s="93">
        <v>3.5227089999999999</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1775.5</v>
      </c>
      <c r="AL119" s="38" t="s">
        <v>442</v>
      </c>
    </row>
    <row r="120" spans="1:38" s="2" customFormat="1" ht="26.25" customHeight="1" thickBot="1" x14ac:dyDescent="0.25">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25">
      <c r="A121" s="43" t="s">
        <v>261</v>
      </c>
      <c r="B121" s="43" t="s">
        <v>277</v>
      </c>
      <c r="C121" s="43" t="s">
        <v>278</v>
      </c>
      <c r="D121" s="45" t="s">
        <v>279</v>
      </c>
      <c r="E121" s="93" t="s">
        <v>388</v>
      </c>
      <c r="F121" s="93">
        <v>0.95978835446800015</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1988.3</v>
      </c>
      <c r="AL121" s="38" t="s">
        <v>443</v>
      </c>
    </row>
    <row r="122" spans="1:38" s="2" customFormat="1" ht="26.25" customHeight="1" thickBot="1" x14ac:dyDescent="0.25">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3.4127611000000002E-2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25">
      <c r="A123" s="43" t="s">
        <v>261</v>
      </c>
      <c r="B123" s="43" t="s">
        <v>282</v>
      </c>
      <c r="C123" s="43" t="s">
        <v>283</v>
      </c>
      <c r="D123" s="45"/>
      <c r="E123" s="93">
        <v>6.7775949540000005E-2</v>
      </c>
      <c r="F123" s="93">
        <v>0.1231811542</v>
      </c>
      <c r="G123" s="93">
        <v>9.9819098050000013E-3</v>
      </c>
      <c r="H123" s="93">
        <v>6.6649593719999997E-2</v>
      </c>
      <c r="I123" s="93">
        <v>0.16947869700000001</v>
      </c>
      <c r="J123" s="93">
        <v>0.17780989620000001</v>
      </c>
      <c r="K123" s="93">
        <v>0.18058696259999998</v>
      </c>
      <c r="L123" s="93">
        <v>2.0716320910000002E-2</v>
      </c>
      <c r="M123" s="93">
        <v>2.16457707</v>
      </c>
      <c r="N123" s="93">
        <v>2.0164627350000002E-3</v>
      </c>
      <c r="O123" s="93">
        <v>1.819270881E-2</v>
      </c>
      <c r="P123" s="93">
        <v>3.4585165230000001E-3</v>
      </c>
      <c r="Q123" s="93">
        <v>1.1527749399999999E-4</v>
      </c>
      <c r="R123" s="93">
        <v>2.8071664570000002E-3</v>
      </c>
      <c r="S123" s="93">
        <v>1.35001472E-3</v>
      </c>
      <c r="T123" s="93">
        <v>1.0439737529999999E-3</v>
      </c>
      <c r="U123" s="93">
        <v>7.4082583599999999E-4</v>
      </c>
      <c r="V123" s="93">
        <v>1.486847298E-2</v>
      </c>
      <c r="W123" s="93" t="s">
        <v>388</v>
      </c>
      <c r="X123" s="93">
        <v>1.8500401660000001E-5</v>
      </c>
      <c r="Y123" s="93">
        <v>5.6575731750000003E-5</v>
      </c>
      <c r="Z123" s="93">
        <v>1.5666005650000001E-5</v>
      </c>
      <c r="AA123" s="93">
        <v>8.5682760149999997E-6</v>
      </c>
      <c r="AB123" s="93">
        <v>9.9310415075000002E-5</v>
      </c>
      <c r="AC123" s="93" t="s">
        <v>388</v>
      </c>
      <c r="AD123" s="93" t="s">
        <v>388</v>
      </c>
      <c r="AE123" s="92"/>
      <c r="AF123" s="93" t="s">
        <v>388</v>
      </c>
      <c r="AG123" s="15" t="s">
        <v>388</v>
      </c>
      <c r="AH123" s="15" t="s">
        <v>388</v>
      </c>
      <c r="AI123" s="15" t="s">
        <v>388</v>
      </c>
      <c r="AJ123" s="15" t="s">
        <v>388</v>
      </c>
      <c r="AK123" s="93">
        <v>27.770664050000001</v>
      </c>
      <c r="AL123" s="38" t="s">
        <v>436</v>
      </c>
    </row>
    <row r="124" spans="1:38" s="2" customFormat="1" ht="26.25" customHeight="1" thickBot="1" x14ac:dyDescent="0.25">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43" t="s">
        <v>287</v>
      </c>
      <c r="C125" s="43" t="s">
        <v>288</v>
      </c>
      <c r="D125" s="45"/>
      <c r="E125" s="15" t="s">
        <v>388</v>
      </c>
      <c r="F125" s="93">
        <v>8.1474999999999992E-2</v>
      </c>
      <c r="G125" s="15" t="s">
        <v>388</v>
      </c>
      <c r="H125" s="15" t="s">
        <v>388</v>
      </c>
      <c r="I125" s="93">
        <v>7.7530860000000004E-5</v>
      </c>
      <c r="J125" s="93">
        <v>5.1452297999999999E-4</v>
      </c>
      <c r="K125" s="93">
        <v>1.0877814600000002E-3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2354</v>
      </c>
      <c r="AL125" s="38" t="s">
        <v>424</v>
      </c>
    </row>
    <row r="126" spans="1:38" s="2" customFormat="1" ht="26.25" customHeight="1" thickBot="1" x14ac:dyDescent="0.25">
      <c r="A126" s="43" t="s">
        <v>286</v>
      </c>
      <c r="B126" s="43" t="s">
        <v>289</v>
      </c>
      <c r="C126" s="43" t="s">
        <v>290</v>
      </c>
      <c r="D126" s="45"/>
      <c r="E126" s="15" t="s">
        <v>388</v>
      </c>
      <c r="F126" s="15" t="s">
        <v>388</v>
      </c>
      <c r="G126" s="15" t="s">
        <v>388</v>
      </c>
      <c r="H126" s="93">
        <v>9.0959999999999999E-2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379</v>
      </c>
      <c r="AL126" s="38" t="s">
        <v>425</v>
      </c>
    </row>
    <row r="127" spans="1:38" s="2" customFormat="1" ht="26.25" customHeight="1" thickBot="1" x14ac:dyDescent="0.25">
      <c r="A127" s="43" t="s">
        <v>286</v>
      </c>
      <c r="B127" s="43" t="s">
        <v>291</v>
      </c>
      <c r="C127" s="43" t="s">
        <v>292</v>
      </c>
      <c r="D127" s="45"/>
      <c r="E127" s="15" t="s">
        <v>388</v>
      </c>
      <c r="F127" s="93" t="s">
        <v>388</v>
      </c>
      <c r="G127" s="93" t="s">
        <v>388</v>
      </c>
      <c r="H127" s="93">
        <v>0.2029779703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43"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43" t="s">
        <v>305</v>
      </c>
      <c r="C133" s="43" t="s">
        <v>306</v>
      </c>
      <c r="D133" s="45" t="s">
        <v>295</v>
      </c>
      <c r="E133" s="15" t="s">
        <v>389</v>
      </c>
      <c r="F133" s="15" t="s">
        <v>389</v>
      </c>
      <c r="G133" s="15" t="s">
        <v>389</v>
      </c>
      <c r="H133" s="15" t="s">
        <v>388</v>
      </c>
      <c r="I133" s="93">
        <v>9.8325920000000007E-4</v>
      </c>
      <c r="J133" s="93">
        <v>9.8325920000000007E-4</v>
      </c>
      <c r="K133" s="93">
        <v>1.0926361600000001E-3</v>
      </c>
      <c r="L133" s="93">
        <v>4.9162960000000003E-4</v>
      </c>
      <c r="M133" s="15" t="s">
        <v>389</v>
      </c>
      <c r="N133" s="93">
        <v>8.5093008000000018E-4</v>
      </c>
      <c r="O133" s="93">
        <v>1.4253008000000004E-4</v>
      </c>
      <c r="P133" s="93">
        <v>1.988847370033878E-2</v>
      </c>
      <c r="Q133" s="93">
        <v>3.8565295999999996E-4</v>
      </c>
      <c r="R133" s="93">
        <v>3.8423616000000005E-4</v>
      </c>
      <c r="S133" s="93">
        <v>3.5221648000000001E-4</v>
      </c>
      <c r="T133" s="93">
        <v>4.9106287999999996E-4</v>
      </c>
      <c r="U133" s="93">
        <v>5.6048608000000013E-4</v>
      </c>
      <c r="V133" s="93">
        <v>4.5371603199999997E-3</v>
      </c>
      <c r="W133" s="93">
        <v>7.65072E-4</v>
      </c>
      <c r="X133" s="93">
        <v>3.7403519999999995E-4</v>
      </c>
      <c r="Y133" s="93">
        <v>2.0430256E-4</v>
      </c>
      <c r="Z133" s="93">
        <v>1.8248384000000003E-4</v>
      </c>
      <c r="AA133" s="93">
        <v>1.9806864000000002E-4</v>
      </c>
      <c r="AB133" s="93">
        <v>9.5889023999999991E-4</v>
      </c>
      <c r="AC133" s="93">
        <v>4.2504000000000005E-3</v>
      </c>
      <c r="AD133" s="93">
        <v>1.1617760000000001E-2</v>
      </c>
      <c r="AE133" s="92"/>
      <c r="AF133" s="15" t="s">
        <v>388</v>
      </c>
      <c r="AG133" s="15" t="s">
        <v>388</v>
      </c>
      <c r="AH133" s="15" t="s">
        <v>388</v>
      </c>
      <c r="AI133" s="15" t="s">
        <v>388</v>
      </c>
      <c r="AJ133" s="15" t="s">
        <v>388</v>
      </c>
      <c r="AK133" s="93">
        <v>28336</v>
      </c>
      <c r="AL133" s="38" t="s">
        <v>427</v>
      </c>
    </row>
    <row r="134" spans="1:38" s="2" customFormat="1" ht="26.25" customHeight="1" thickBot="1" x14ac:dyDescent="0.25">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43" t="s">
        <v>311</v>
      </c>
      <c r="C136" s="43" t="s">
        <v>312</v>
      </c>
      <c r="D136" s="45"/>
      <c r="E136" s="15" t="s">
        <v>388</v>
      </c>
      <c r="F136" s="93">
        <v>1.0105149641861995E-2</v>
      </c>
      <c r="G136" s="15" t="s">
        <v>388</v>
      </c>
      <c r="H136" s="93">
        <v>0.38187733333333335</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673676.64279079973</v>
      </c>
      <c r="AL136" s="38" t="s">
        <v>440</v>
      </c>
    </row>
    <row r="137" spans="1:38" s="2" customFormat="1" ht="26.25" customHeight="1" thickBot="1" x14ac:dyDescent="0.25">
      <c r="A137" s="43" t="s">
        <v>286</v>
      </c>
      <c r="B137" s="43" t="s">
        <v>313</v>
      </c>
      <c r="C137" s="43" t="s">
        <v>314</v>
      </c>
      <c r="D137" s="45"/>
      <c r="E137" s="15" t="s">
        <v>388</v>
      </c>
      <c r="F137" s="93">
        <v>1.5515407048199998E-2</v>
      </c>
      <c r="G137" s="15" t="s">
        <v>388</v>
      </c>
      <c r="H137" s="15" t="s">
        <v>388</v>
      </c>
      <c r="I137" s="93" t="s">
        <v>388</v>
      </c>
      <c r="J137" s="93" t="s">
        <v>388</v>
      </c>
      <c r="K137" s="93" t="s">
        <v>388</v>
      </c>
      <c r="L137" s="93" t="s">
        <v>388</v>
      </c>
      <c r="M137" s="15" t="s">
        <v>388</v>
      </c>
      <c r="N137" s="15" t="s">
        <v>388</v>
      </c>
      <c r="O137" s="15" t="s">
        <v>388</v>
      </c>
      <c r="P137" s="15" t="s">
        <v>388</v>
      </c>
      <c r="Q137" s="15" t="s">
        <v>388</v>
      </c>
      <c r="R137" s="15" t="s">
        <v>388</v>
      </c>
      <c r="S137" s="15" t="s">
        <v>388</v>
      </c>
      <c r="T137" s="15" t="s">
        <v>388</v>
      </c>
      <c r="U137" s="15" t="s">
        <v>388</v>
      </c>
      <c r="V137" s="15"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1034360.4698799999</v>
      </c>
      <c r="AL137" s="38" t="s">
        <v>429</v>
      </c>
    </row>
    <row r="138" spans="1:38" s="2" customFormat="1" ht="26.25" customHeight="1" thickBot="1" x14ac:dyDescent="0.25">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43" t="s">
        <v>317</v>
      </c>
      <c r="C139" s="43" t="s">
        <v>430</v>
      </c>
      <c r="D139" s="45" t="s">
        <v>318</v>
      </c>
      <c r="E139" s="15" t="s">
        <v>388</v>
      </c>
      <c r="F139" s="15" t="s">
        <v>388</v>
      </c>
      <c r="G139" s="15" t="s">
        <v>388</v>
      </c>
      <c r="H139" s="15" t="s">
        <v>388</v>
      </c>
      <c r="I139" s="93">
        <v>0.13515507099999999</v>
      </c>
      <c r="J139" s="93">
        <v>0.13515507099999999</v>
      </c>
      <c r="K139" s="93">
        <v>0.13515507099999999</v>
      </c>
      <c r="L139" s="93">
        <v>1.1733189389999997E-2</v>
      </c>
      <c r="M139" s="15" t="s">
        <v>388</v>
      </c>
      <c r="N139" s="93">
        <v>3.8223900000000004E-4</v>
      </c>
      <c r="O139" s="93">
        <v>7.6974299999999992E-4</v>
      </c>
      <c r="P139" s="93">
        <v>7.6974299999999992E-4</v>
      </c>
      <c r="Q139" s="93">
        <v>1.2178998E-3</v>
      </c>
      <c r="R139" s="93">
        <v>1.1635650000000001E-3</v>
      </c>
      <c r="S139" s="93">
        <v>2.7140022000000006E-3</v>
      </c>
      <c r="T139" s="15" t="s">
        <v>388</v>
      </c>
      <c r="U139" s="15" t="s">
        <v>388</v>
      </c>
      <c r="V139" s="15" t="s">
        <v>388</v>
      </c>
      <c r="W139" s="93">
        <v>1.403595717</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2106</v>
      </c>
      <c r="AL139" s="38" t="s">
        <v>407</v>
      </c>
    </row>
    <row r="140" spans="1:38" s="2" customFormat="1" ht="26.25" customHeight="1" thickBot="1" x14ac:dyDescent="0.25">
      <c r="A140" s="43" t="s">
        <v>319</v>
      </c>
      <c r="B140" s="43" t="s">
        <v>320</v>
      </c>
      <c r="C140" s="43" t="s">
        <v>431</v>
      </c>
      <c r="D140" s="45"/>
      <c r="E140" s="15" t="s">
        <v>388</v>
      </c>
      <c r="F140" s="15" t="s">
        <v>388</v>
      </c>
      <c r="G140" s="15" t="s">
        <v>388</v>
      </c>
      <c r="H140" s="93">
        <v>0.61359000000000008</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95" t="s">
        <v>321</v>
      </c>
      <c r="C141" s="96" t="s">
        <v>376</v>
      </c>
      <c r="D141" s="94" t="s">
        <v>141</v>
      </c>
      <c r="E141" s="94">
        <f t="shared" ref="E141:T141" si="0">SUM(E14:E140)</f>
        <v>130.54165412719775</v>
      </c>
      <c r="F141" s="94">
        <f t="shared" si="0"/>
        <v>89.240260735188699</v>
      </c>
      <c r="G141" s="94">
        <f t="shared" si="0"/>
        <v>35.046473598711003</v>
      </c>
      <c r="H141" s="94">
        <f t="shared" si="0"/>
        <v>36.03183157805487</v>
      </c>
      <c r="I141" s="94">
        <f t="shared" si="0"/>
        <v>17.489507916379591</v>
      </c>
      <c r="J141" s="94">
        <f t="shared" si="0"/>
        <v>30.61439059353706</v>
      </c>
      <c r="K141" s="94">
        <f t="shared" si="0"/>
        <v>44.754624179585512</v>
      </c>
      <c r="L141" s="94">
        <f t="shared" si="0"/>
        <v>4.0829140781705666</v>
      </c>
      <c r="M141" s="94">
        <f t="shared" si="0"/>
        <v>357.06579189174118</v>
      </c>
      <c r="N141" s="94">
        <f t="shared" si="0"/>
        <v>15.649971521880294</v>
      </c>
      <c r="O141" s="94">
        <f t="shared" si="0"/>
        <v>0.95488877072982625</v>
      </c>
      <c r="P141" s="94">
        <f t="shared" si="0"/>
        <v>0.58190375384472492</v>
      </c>
      <c r="Q141" s="94">
        <f t="shared" si="0"/>
        <v>2.4461722000921062</v>
      </c>
      <c r="R141" s="94">
        <f t="shared" si="0"/>
        <v>16.651588592469469</v>
      </c>
      <c r="S141" s="94">
        <f t="shared" si="0"/>
        <v>40.63491200262505</v>
      </c>
      <c r="T141" s="94">
        <f t="shared" si="0"/>
        <v>14.78135340162618</v>
      </c>
      <c r="U141" s="94" t="s">
        <v>387</v>
      </c>
      <c r="V141" s="94">
        <f t="shared" ref="V141:AD141" si="1">SUM(V14:V140)</f>
        <v>119.96083311212031</v>
      </c>
      <c r="W141" s="94">
        <f t="shared" si="1"/>
        <v>12.790110361202407</v>
      </c>
      <c r="X141" s="94">
        <f t="shared" si="1"/>
        <v>7.5029245248608696</v>
      </c>
      <c r="Y141" s="94">
        <f t="shared" si="1"/>
        <v>5.7898835876587453</v>
      </c>
      <c r="Z141" s="94">
        <f t="shared" si="1"/>
        <v>4.5378042529534497</v>
      </c>
      <c r="AA141" s="94">
        <f t="shared" si="1"/>
        <v>5.1805312165410839</v>
      </c>
      <c r="AB141" s="94">
        <f t="shared" si="1"/>
        <v>23.011143582014149</v>
      </c>
      <c r="AC141" s="94">
        <f t="shared" si="1"/>
        <v>33.404888495740309</v>
      </c>
      <c r="AD141" s="94">
        <f t="shared" si="1"/>
        <v>22.687570235796972</v>
      </c>
      <c r="AE141" s="97"/>
      <c r="AF141" s="94">
        <f>SUM(AF14:AF140)</f>
        <v>298612.57579018944</v>
      </c>
      <c r="AG141" s="94">
        <f>SUM(AG14:AG140)</f>
        <v>148249.3509065815</v>
      </c>
      <c r="AH141" s="94">
        <f>SUM(AH14:AH140)</f>
        <v>68670.914865634579</v>
      </c>
      <c r="AI141" s="94">
        <f>SUM(AI14:AI140)</f>
        <v>379204.61785164481</v>
      </c>
      <c r="AJ141" s="94">
        <f>SUM(AJ14:AJ140)</f>
        <v>24277.231618999998</v>
      </c>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365</v>
      </c>
      <c r="C152" s="127" t="s">
        <v>362</v>
      </c>
      <c r="D152" s="125" t="s">
        <v>295</v>
      </c>
      <c r="E152" s="125">
        <f>SUM(E$141, E$151, IF(AND(ISNUMBER(SEARCH($B$4,"AT|BE|CH|GB|IE|LT|LU|NL")),SUM(E$143:E$149)&gt;0),SUM(E$143:E$149)-SUM(E$27:E$33),0))</f>
        <v>130.54165412719775</v>
      </c>
      <c r="F152" s="125">
        <f t="shared" ref="F152:AD152" si="2">SUM(F$141, F$151, IF(AND(ISNUMBER(SEARCH($B$4,"AT|BE|CH|GB|IE|LT|LU|NL")),SUM(F$143:F$149)&gt;0),SUM(F$143:F$149)-SUM(F$27:F$33),0))</f>
        <v>89.240260735188699</v>
      </c>
      <c r="G152" s="125">
        <f t="shared" si="2"/>
        <v>35.046473598711003</v>
      </c>
      <c r="H152" s="125">
        <f t="shared" si="2"/>
        <v>36.03183157805487</v>
      </c>
      <c r="I152" s="125">
        <f t="shared" si="2"/>
        <v>17.489507916379591</v>
      </c>
      <c r="J152" s="125">
        <f t="shared" si="2"/>
        <v>30.61439059353706</v>
      </c>
      <c r="K152" s="125">
        <f t="shared" si="2"/>
        <v>44.754624179585512</v>
      </c>
      <c r="L152" s="125">
        <f t="shared" si="2"/>
        <v>4.0829140781705666</v>
      </c>
      <c r="M152" s="125">
        <f t="shared" si="2"/>
        <v>357.06579189174118</v>
      </c>
      <c r="N152" s="125">
        <f t="shared" si="2"/>
        <v>15.649971521880294</v>
      </c>
      <c r="O152" s="125">
        <f t="shared" si="2"/>
        <v>0.95488877072982625</v>
      </c>
      <c r="P152" s="125">
        <f t="shared" si="2"/>
        <v>0.58190375384472492</v>
      </c>
      <c r="Q152" s="125">
        <f t="shared" si="2"/>
        <v>2.4461722000921062</v>
      </c>
      <c r="R152" s="125">
        <f t="shared" si="2"/>
        <v>16.651588592469469</v>
      </c>
      <c r="S152" s="125">
        <f t="shared" si="2"/>
        <v>40.63491200262505</v>
      </c>
      <c r="T152" s="125">
        <f t="shared" si="2"/>
        <v>14.78135340162618</v>
      </c>
      <c r="U152" s="125">
        <f t="shared" si="2"/>
        <v>0</v>
      </c>
      <c r="V152" s="125">
        <f t="shared" si="2"/>
        <v>119.96083311212031</v>
      </c>
      <c r="W152" s="125">
        <f t="shared" si="2"/>
        <v>12.790110361202407</v>
      </c>
      <c r="X152" s="125">
        <f t="shared" si="2"/>
        <v>7.5029245248608696</v>
      </c>
      <c r="Y152" s="125">
        <f t="shared" si="2"/>
        <v>5.7898835876587453</v>
      </c>
      <c r="Z152" s="125">
        <f t="shared" si="2"/>
        <v>4.5378042529534497</v>
      </c>
      <c r="AA152" s="125">
        <f t="shared" si="2"/>
        <v>5.1805312165410839</v>
      </c>
      <c r="AB152" s="125">
        <f t="shared" si="2"/>
        <v>23.011143582014149</v>
      </c>
      <c r="AC152" s="125">
        <f t="shared" si="2"/>
        <v>33.404888495740309</v>
      </c>
      <c r="AD152" s="125">
        <f t="shared" si="2"/>
        <v>22.687570235796972</v>
      </c>
      <c r="AE152" s="114"/>
      <c r="AF152" s="125"/>
      <c r="AG152" s="125"/>
      <c r="AH152" s="125"/>
      <c r="AI152" s="125"/>
      <c r="AJ152" s="125"/>
      <c r="AK152" s="125"/>
      <c r="AL152" s="128"/>
    </row>
    <row r="153" spans="1:38" s="120" customFormat="1" ht="26.25" customHeight="1" thickBot="1" x14ac:dyDescent="0.25">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366</v>
      </c>
      <c r="C154" s="127" t="s">
        <v>363</v>
      </c>
      <c r="D154" s="125" t="s">
        <v>322</v>
      </c>
      <c r="E154" s="125">
        <f>SUM(E$141, E$153, -1 * IF(OR($B$6=2005,$B$6&gt;=2020),SUM(E$99:E$122),0), IF(AND(ISNUMBER(SEARCH($B$4,"AT|BE|CH|GB|IE|LT|LU|NL")),SUM(E$143:E$149)&gt;0),SUM(E$143:E$149)-SUM(E$27:E$33),0))</f>
        <v>130.54165412719775</v>
      </c>
      <c r="F154" s="125">
        <f>SUM(F$141, F$153, -1 * IF(OR($B$6=2005,$B$6&gt;=2020),SUM(F$99:F$122),0), IF(AND(ISNUMBER(SEARCH($B$4,"AT|BE|CH|GB|IE|LT|LU|NL")),SUM(F$143:F$149)&gt;0),SUM(F$143:F$149)-SUM(F$27:F$33),0))</f>
        <v>89.240260735188699</v>
      </c>
      <c r="G154" s="125">
        <f>SUM(G$141, G$153, IF(AND(ISNUMBER(SEARCH($B$4,"AT|BE|CH|GB|IE|LT|LU|NL")),SUM(G$143:G$149)&gt;0),SUM(G$143:G$149)-SUM(G$27:G$33),0))</f>
        <v>35.046473598711003</v>
      </c>
      <c r="H154" s="125">
        <f>SUM(H$141, H$153, IF(AND(ISNUMBER(SEARCH($B$4,"AT|BE|CH|GB|IE|LT|LU|NL")),SUM(H$143:H$149)&gt;0),SUM(H$143:H$149)-SUM(H$27:H$33),0))</f>
        <v>36.03183157805487</v>
      </c>
      <c r="I154" s="125">
        <f t="shared" ref="I154:AD154" si="3">SUM(I$141, I$153, IF(AND(ISNUMBER(SEARCH($B$4,"AT|BE|CH|GB|IE|LT|LU|NL")),SUM(I$143:I$149)&gt;0),SUM(I$143:I$149)-SUM(I$27:I$33),0))</f>
        <v>17.489507916379591</v>
      </c>
      <c r="J154" s="125">
        <f t="shared" si="3"/>
        <v>30.61439059353706</v>
      </c>
      <c r="K154" s="125">
        <f t="shared" si="3"/>
        <v>44.754624179585512</v>
      </c>
      <c r="L154" s="125">
        <f t="shared" si="3"/>
        <v>4.0829140781705666</v>
      </c>
      <c r="M154" s="125">
        <f t="shared" si="3"/>
        <v>357.06579189174118</v>
      </c>
      <c r="N154" s="125">
        <f t="shared" si="3"/>
        <v>15.649971521880294</v>
      </c>
      <c r="O154" s="125">
        <f t="shared" si="3"/>
        <v>0.95488877072982625</v>
      </c>
      <c r="P154" s="125">
        <f t="shared" si="3"/>
        <v>0.58190375384472492</v>
      </c>
      <c r="Q154" s="125">
        <f t="shared" si="3"/>
        <v>2.4461722000921062</v>
      </c>
      <c r="R154" s="125">
        <f t="shared" si="3"/>
        <v>16.651588592469469</v>
      </c>
      <c r="S154" s="125">
        <f t="shared" si="3"/>
        <v>40.63491200262505</v>
      </c>
      <c r="T154" s="125">
        <f t="shared" si="3"/>
        <v>14.78135340162618</v>
      </c>
      <c r="U154" s="125">
        <f t="shared" si="3"/>
        <v>0</v>
      </c>
      <c r="V154" s="125">
        <f t="shared" si="3"/>
        <v>119.96083311212031</v>
      </c>
      <c r="W154" s="125">
        <f t="shared" si="3"/>
        <v>12.790110361202407</v>
      </c>
      <c r="X154" s="125">
        <f t="shared" si="3"/>
        <v>7.5029245248608696</v>
      </c>
      <c r="Y154" s="125">
        <f t="shared" si="3"/>
        <v>5.7898835876587453</v>
      </c>
      <c r="Z154" s="125">
        <f t="shared" si="3"/>
        <v>4.5378042529534497</v>
      </c>
      <c r="AA154" s="125">
        <f t="shared" si="3"/>
        <v>5.1805312165410839</v>
      </c>
      <c r="AB154" s="125">
        <f t="shared" si="3"/>
        <v>23.011143582014149</v>
      </c>
      <c r="AC154" s="125">
        <f t="shared" si="3"/>
        <v>33.404888495740309</v>
      </c>
      <c r="AD154" s="125">
        <f t="shared" si="3"/>
        <v>22.687570235796972</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34" t="s">
        <v>326</v>
      </c>
      <c r="C157" s="135" t="s">
        <v>327</v>
      </c>
      <c r="D157" s="136"/>
      <c r="E157" s="136">
        <v>7.4164876996021976</v>
      </c>
      <c r="F157" s="136">
        <v>0.15503610455599992</v>
      </c>
      <c r="G157" s="136">
        <v>0.51097574277631341</v>
      </c>
      <c r="H157" s="136" t="s">
        <v>388</v>
      </c>
      <c r="I157" s="136">
        <v>0.13497245960799992</v>
      </c>
      <c r="J157" s="136">
        <v>0.13497245960799992</v>
      </c>
      <c r="K157" s="136">
        <v>0.13497245960799992</v>
      </c>
      <c r="L157" s="136">
        <v>6.7486229803999959E-2</v>
      </c>
      <c r="M157" s="136">
        <v>1.5749422783509999</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26338.955813212033</v>
      </c>
      <c r="AG157" s="136" t="s">
        <v>388</v>
      </c>
      <c r="AH157" s="136" t="s">
        <v>388</v>
      </c>
      <c r="AI157" s="136" t="s">
        <v>388</v>
      </c>
      <c r="AJ157" s="136" t="s">
        <v>388</v>
      </c>
      <c r="AK157" s="136" t="s">
        <v>388</v>
      </c>
      <c r="AL157" s="134" t="s">
        <v>434</v>
      </c>
    </row>
    <row r="158" spans="1:38" s="115" customFormat="1" ht="26.25" customHeight="1" thickBot="1" x14ac:dyDescent="0.25">
      <c r="A158" s="134" t="s">
        <v>325</v>
      </c>
      <c r="B158" s="134" t="s">
        <v>328</v>
      </c>
      <c r="C158" s="135" t="s">
        <v>329</v>
      </c>
      <c r="D158" s="136"/>
      <c r="E158" s="136">
        <v>0.60038956628595908</v>
      </c>
      <c r="F158" s="136">
        <v>4.8437751630260373E-2</v>
      </c>
      <c r="G158" s="136">
        <v>3.8250234241448612E-2</v>
      </c>
      <c r="H158" s="136" t="s">
        <v>388</v>
      </c>
      <c r="I158" s="136">
        <v>7.7076422052721584E-3</v>
      </c>
      <c r="J158" s="136">
        <v>7.7076422052721584E-3</v>
      </c>
      <c r="K158" s="136">
        <v>7.7076422052721584E-3</v>
      </c>
      <c r="L158" s="136">
        <v>3.8538211026360792E-3</v>
      </c>
      <c r="M158" s="136">
        <v>0.85277245769223009</v>
      </c>
      <c r="N158" s="136">
        <v>0.2579935647213551</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1989.9887481801834</v>
      </c>
      <c r="AG158" s="136" t="s">
        <v>388</v>
      </c>
      <c r="AH158" s="136" t="s">
        <v>388</v>
      </c>
      <c r="AI158" s="136" t="s">
        <v>388</v>
      </c>
      <c r="AJ158" s="136" t="s">
        <v>388</v>
      </c>
      <c r="AK158" s="136" t="s">
        <v>388</v>
      </c>
      <c r="AL158" s="134" t="s">
        <v>434</v>
      </c>
    </row>
    <row r="159" spans="1:38" s="115" customFormat="1" ht="26.25" customHeight="1" thickBot="1" x14ac:dyDescent="0.25">
      <c r="A159" s="134" t="s">
        <v>330</v>
      </c>
      <c r="B159" s="134" t="s">
        <v>331</v>
      </c>
      <c r="C159" s="135" t="s">
        <v>435</v>
      </c>
      <c r="D159" s="136"/>
      <c r="E159" s="136">
        <v>19.502400000000002</v>
      </c>
      <c r="F159" s="136">
        <v>0.79600000000000004</v>
      </c>
      <c r="G159" s="136">
        <v>0.68781999999999999</v>
      </c>
      <c r="H159" s="136" t="s">
        <v>388</v>
      </c>
      <c r="I159" s="136">
        <v>0.52336546236559145</v>
      </c>
      <c r="J159" s="136">
        <v>0.57701999999999998</v>
      </c>
      <c r="K159" s="136">
        <v>0.57701999999999998</v>
      </c>
      <c r="L159" s="136" t="s">
        <v>388</v>
      </c>
      <c r="M159" s="136">
        <v>2.6010999999999997</v>
      </c>
      <c r="N159" s="136">
        <v>5.88555660041978E-2</v>
      </c>
      <c r="O159" s="136">
        <v>6.2731105137040812E-3</v>
      </c>
      <c r="P159" s="136">
        <v>7.4718962041346194E-3</v>
      </c>
      <c r="Q159" s="136">
        <v>1.6581865552083106E-2</v>
      </c>
      <c r="R159" s="136">
        <v>0.20725080029167356</v>
      </c>
      <c r="S159" s="136">
        <v>6.8725033589193504E-2</v>
      </c>
      <c r="T159" s="136">
        <v>9.1378875541036244</v>
      </c>
      <c r="U159" s="136">
        <v>1.1946828182192892E-2</v>
      </c>
      <c r="V159" s="136">
        <v>0.412350201535161</v>
      </c>
      <c r="W159" s="136">
        <v>0.14112447219728558</v>
      </c>
      <c r="X159" s="136">
        <v>1.5383079861652567E-3</v>
      </c>
      <c r="Y159" s="136">
        <v>9.109969347948485E-3</v>
      </c>
      <c r="Z159" s="136">
        <v>6.2731105137040812E-3</v>
      </c>
      <c r="AA159" s="136">
        <v>2.6131122353414919E-3</v>
      </c>
      <c r="AB159" s="136">
        <v>1.9534500083159313E-2</v>
      </c>
      <c r="AC159" s="136">
        <v>4.4511166441143835E-2</v>
      </c>
      <c r="AD159" s="136">
        <v>0.16397864636374912</v>
      </c>
      <c r="AE159" s="114"/>
      <c r="AF159" s="136">
        <v>13993.549604992459</v>
      </c>
      <c r="AG159" s="136" t="s">
        <v>388</v>
      </c>
      <c r="AH159" s="136" t="s">
        <v>388</v>
      </c>
      <c r="AI159" s="136" t="s">
        <v>388</v>
      </c>
      <c r="AJ159" s="136" t="s">
        <v>388</v>
      </c>
      <c r="AK159" s="136" t="s">
        <v>388</v>
      </c>
      <c r="AL159" s="134" t="s">
        <v>434</v>
      </c>
    </row>
    <row r="160" spans="1:38" s="115" customFormat="1" ht="26.25" customHeight="1" thickBot="1" x14ac:dyDescent="0.25">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D3167-A30B-4460-B9E3-E8DE02722464}">
  <sheetPr codeName="Tabelle42"/>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5.140625" style="5" customWidth="1"/>
    <col min="2" max="2" width="9.42578125" style="5" customWidth="1"/>
    <col min="3" max="3" width="43.8554687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42578125" style="5" customWidth="1"/>
    <col min="33" max="34" width="8.5703125" style="5" customWidth="1"/>
    <col min="35" max="35" width="14.5703125" style="5" customWidth="1"/>
    <col min="36" max="37" width="8.5703125" style="5" customWidth="1"/>
    <col min="38" max="38" width="25.5703125" style="5" customWidth="1"/>
    <col min="39" max="43" width="8.85546875" style="5"/>
    <col min="44" max="44" width="12.5703125" style="5" bestFit="1" customWidth="1"/>
    <col min="45"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2018</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2018</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41.4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43" t="s">
        <v>50</v>
      </c>
      <c r="C14" s="43" t="s">
        <v>51</v>
      </c>
      <c r="D14" s="45"/>
      <c r="E14" s="93">
        <v>24.357889874515976</v>
      </c>
      <c r="F14" s="93">
        <v>1.6033202154023052</v>
      </c>
      <c r="G14" s="93">
        <v>12.457416566198829</v>
      </c>
      <c r="H14" s="93">
        <v>3.66957E-3</v>
      </c>
      <c r="I14" s="93">
        <v>0.33627304060155044</v>
      </c>
      <c r="J14" s="93">
        <v>1.178056096431106</v>
      </c>
      <c r="K14" s="93">
        <v>2.8488369832375269</v>
      </c>
      <c r="L14" s="93">
        <v>1.8031398489871408E-2</v>
      </c>
      <c r="M14" s="93">
        <v>15.646854087325908</v>
      </c>
      <c r="N14" s="93">
        <v>2.1889373351563148</v>
      </c>
      <c r="O14" s="93">
        <v>0.1343609028952556</v>
      </c>
      <c r="P14" s="93">
        <v>0.16000035736961848</v>
      </c>
      <c r="Q14" s="93">
        <v>0.83923184139224749</v>
      </c>
      <c r="R14" s="93">
        <v>1.7923850448058989</v>
      </c>
      <c r="S14" s="93">
        <v>2.8483802723527538</v>
      </c>
      <c r="T14" s="93">
        <v>2.0022003187726685</v>
      </c>
      <c r="U14" s="15" t="s">
        <v>387</v>
      </c>
      <c r="V14" s="93">
        <v>22.524913691089267</v>
      </c>
      <c r="W14" s="93">
        <v>3.7038752694954229</v>
      </c>
      <c r="X14" s="93">
        <v>0.48808613691725877</v>
      </c>
      <c r="Y14" s="93">
        <v>2.3542966737921146E-2</v>
      </c>
      <c r="Z14" s="93">
        <v>1.1480058476880828E-2</v>
      </c>
      <c r="AA14" s="93">
        <v>2.3136421988243699E-2</v>
      </c>
      <c r="AB14" s="93">
        <v>0.54624558412030444</v>
      </c>
      <c r="AC14" s="93">
        <v>0.45683796334407206</v>
      </c>
      <c r="AD14" s="93">
        <v>0.31969369393179847</v>
      </c>
      <c r="AE14" s="92"/>
      <c r="AF14" s="93">
        <v>5800.4804439452446</v>
      </c>
      <c r="AG14" s="93">
        <v>120478.91710419366</v>
      </c>
      <c r="AH14" s="93">
        <v>32349.006979999998</v>
      </c>
      <c r="AI14" s="93">
        <v>94427.732798993005</v>
      </c>
      <c r="AJ14" s="93">
        <v>15805.16463321594</v>
      </c>
      <c r="AK14" s="15" t="s">
        <v>388</v>
      </c>
      <c r="AL14" s="38" t="s">
        <v>48</v>
      </c>
    </row>
    <row r="15" spans="1:38" s="2" customFormat="1" ht="26.25" customHeight="1" thickBot="1" x14ac:dyDescent="0.25">
      <c r="A15" s="43" t="s">
        <v>52</v>
      </c>
      <c r="B15" s="43" t="s">
        <v>53</v>
      </c>
      <c r="C15" s="43" t="s">
        <v>54</v>
      </c>
      <c r="D15" s="45"/>
      <c r="E15" s="93">
        <v>1.9558321000000001</v>
      </c>
      <c r="F15" s="93">
        <v>7.5949003500000001E-2</v>
      </c>
      <c r="G15" s="93">
        <v>4.6279918687999997</v>
      </c>
      <c r="H15" s="15" t="s">
        <v>388</v>
      </c>
      <c r="I15" s="93">
        <v>1.3436765366413087E-2</v>
      </c>
      <c r="J15" s="93">
        <v>3.7044409816484082E-2</v>
      </c>
      <c r="K15" s="93">
        <v>0.10532980000000003</v>
      </c>
      <c r="L15" s="93">
        <v>8.9996329892349494E-4</v>
      </c>
      <c r="M15" s="93">
        <v>1.0902686764999998</v>
      </c>
      <c r="N15" s="93">
        <v>2.7853486000000003</v>
      </c>
      <c r="O15" s="93">
        <v>6.3020791399999998E-2</v>
      </c>
      <c r="P15" s="93">
        <v>1.2895791649999998E-2</v>
      </c>
      <c r="Q15" s="93">
        <v>0.454523868</v>
      </c>
      <c r="R15" s="93">
        <v>3.4680018550000002</v>
      </c>
      <c r="S15" s="93">
        <v>1.2178295260000003</v>
      </c>
      <c r="T15" s="93">
        <v>0.8857256</v>
      </c>
      <c r="U15" s="15" t="s">
        <v>387</v>
      </c>
      <c r="V15" s="93">
        <v>5.2226862499999998</v>
      </c>
      <c r="W15" s="93">
        <v>3.4618009660000004E-2</v>
      </c>
      <c r="X15" s="93">
        <v>4.2941989380530972E-7</v>
      </c>
      <c r="Y15" s="93">
        <v>2.2393217337353805E-3</v>
      </c>
      <c r="Z15" s="93">
        <v>2.234414077806177E-3</v>
      </c>
      <c r="AA15" s="93">
        <v>3.4093496625646372E-3</v>
      </c>
      <c r="AB15" s="93">
        <v>7.8835148940000002E-3</v>
      </c>
      <c r="AC15" s="15" t="s">
        <v>388</v>
      </c>
      <c r="AD15" s="15" t="s">
        <v>388</v>
      </c>
      <c r="AE15" s="92"/>
      <c r="AF15" s="93">
        <v>30930.640641999998</v>
      </c>
      <c r="AG15" s="93">
        <v>7.032</v>
      </c>
      <c r="AH15" s="93">
        <v>12577.611156000003</v>
      </c>
      <c r="AI15" s="93">
        <v>1935</v>
      </c>
      <c r="AJ15" s="93" t="s">
        <v>388</v>
      </c>
      <c r="AK15" s="15" t="s">
        <v>388</v>
      </c>
      <c r="AL15" s="38" t="s">
        <v>48</v>
      </c>
    </row>
    <row r="16" spans="1:38" s="2" customFormat="1" ht="26.25" customHeight="1" thickBot="1" x14ac:dyDescent="0.25">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43" t="s">
        <v>57</v>
      </c>
      <c r="C17" s="43" t="s">
        <v>58</v>
      </c>
      <c r="D17" s="45"/>
      <c r="E17" s="93">
        <v>2.8422835499999999</v>
      </c>
      <c r="F17" s="93">
        <v>1.7897807800000005E-2</v>
      </c>
      <c r="G17" s="93">
        <v>0.36630233857500005</v>
      </c>
      <c r="H17" s="15" t="s">
        <v>388</v>
      </c>
      <c r="I17" s="93">
        <v>3.3995597433384714E-3</v>
      </c>
      <c r="J17" s="93">
        <v>8.4531541077216728E-3</v>
      </c>
      <c r="K17" s="93">
        <v>1.7761107100000003E-2</v>
      </c>
      <c r="L17" s="93">
        <v>3.399951146452101E-4</v>
      </c>
      <c r="M17" s="93">
        <v>0.91031305311000021</v>
      </c>
      <c r="N17" s="93">
        <v>3.9737427500000002E-3</v>
      </c>
      <c r="O17" s="93">
        <v>1.05625002E-4</v>
      </c>
      <c r="P17" s="93">
        <v>7.6619563999999989E-5</v>
      </c>
      <c r="Q17" s="93">
        <v>3.0140551000000005E-4</v>
      </c>
      <c r="R17" s="93">
        <v>8.6077300000000001E-4</v>
      </c>
      <c r="S17" s="93">
        <v>8.7386917399999995E-4</v>
      </c>
      <c r="T17" s="93">
        <v>4.3230804999999997E-2</v>
      </c>
      <c r="U17" s="15" t="s">
        <v>387</v>
      </c>
      <c r="V17" s="93">
        <v>1.5230450000000001E-2</v>
      </c>
      <c r="W17" s="93">
        <v>8.4028849169999996E-3</v>
      </c>
      <c r="X17" s="93">
        <v>5.0873682025525275E-5</v>
      </c>
      <c r="Y17" s="93">
        <v>3.5095823116767551E-4</v>
      </c>
      <c r="Z17" s="93">
        <v>4.2347847981008023E-5</v>
      </c>
      <c r="AA17" s="93">
        <v>3.7032501825791141E-5</v>
      </c>
      <c r="AB17" s="93">
        <v>4.8121226299999999E-4</v>
      </c>
      <c r="AC17" s="93">
        <v>4.602791E-4</v>
      </c>
      <c r="AD17" s="93">
        <v>0.11223121161000001</v>
      </c>
      <c r="AE17" s="92"/>
      <c r="AF17" s="93">
        <v>6651.5999299999994</v>
      </c>
      <c r="AG17" s="93">
        <v>14926.757339</v>
      </c>
      <c r="AH17" s="93">
        <v>2878.5411030000005</v>
      </c>
      <c r="AI17" s="93">
        <v>10.1935</v>
      </c>
      <c r="AJ17" s="15" t="s">
        <v>388</v>
      </c>
      <c r="AK17" s="15" t="s">
        <v>388</v>
      </c>
      <c r="AL17" s="38" t="s">
        <v>48</v>
      </c>
    </row>
    <row r="18" spans="1:38" s="2" customFormat="1" ht="26.25" customHeight="1" thickBot="1" x14ac:dyDescent="0.25">
      <c r="A18" s="43" t="s">
        <v>52</v>
      </c>
      <c r="B18" s="43" t="s">
        <v>59</v>
      </c>
      <c r="C18" s="43" t="s">
        <v>60</v>
      </c>
      <c r="D18" s="45"/>
      <c r="E18" s="93">
        <v>0.21589191829999999</v>
      </c>
      <c r="F18" s="93">
        <v>1.3845116690000001E-3</v>
      </c>
      <c r="G18" s="93">
        <v>3.2839319599943999</v>
      </c>
      <c r="H18" s="15" t="s">
        <v>388</v>
      </c>
      <c r="I18" s="93">
        <v>3.7654808960126433E-3</v>
      </c>
      <c r="J18" s="93">
        <v>6.9376078362425554E-3</v>
      </c>
      <c r="K18" s="93">
        <v>1.5612085800000003E-2</v>
      </c>
      <c r="L18" s="93">
        <v>9.54035071540293E-4</v>
      </c>
      <c r="M18" s="93">
        <v>7.9172860080000046E-2</v>
      </c>
      <c r="N18" s="93">
        <v>7.5875000000000009E-4</v>
      </c>
      <c r="O18" s="93">
        <v>9.1050000000000001E-6</v>
      </c>
      <c r="P18" s="93">
        <v>2.9462999999999996E-6</v>
      </c>
      <c r="Q18" s="93">
        <v>6.0700000000000005E-5</v>
      </c>
      <c r="R18" s="93">
        <v>0.25275958250000002</v>
      </c>
      <c r="S18" s="93">
        <v>2.4552500000000002E-4</v>
      </c>
      <c r="T18" s="93">
        <v>3.6013690000000001E-2</v>
      </c>
      <c r="U18" s="15" t="s">
        <v>387</v>
      </c>
      <c r="V18" s="93">
        <v>3.6420000000000002E-4</v>
      </c>
      <c r="W18" s="93">
        <v>1.4463505545000003E-3</v>
      </c>
      <c r="X18" s="93">
        <v>1.9901407744564627E-4</v>
      </c>
      <c r="Y18" s="93">
        <v>1.5649609574021259E-3</v>
      </c>
      <c r="Z18" s="93">
        <v>1.7771388054563066E-4</v>
      </c>
      <c r="AA18" s="93">
        <v>1.5675655100659731E-4</v>
      </c>
      <c r="AB18" s="93">
        <v>2.0984454664000002E-3</v>
      </c>
      <c r="AC18" s="93">
        <v>1.5644543451999999E-4</v>
      </c>
      <c r="AD18" s="93">
        <v>4.2896328820000003E-2</v>
      </c>
      <c r="AE18" s="92"/>
      <c r="AF18" s="93">
        <v>1056.8212476671658</v>
      </c>
      <c r="AG18" s="93">
        <v>252.33134600000002</v>
      </c>
      <c r="AH18" s="93">
        <v>52.410000000000004</v>
      </c>
      <c r="AI18" s="15" t="s">
        <v>388</v>
      </c>
      <c r="AJ18" s="15" t="s">
        <v>388</v>
      </c>
      <c r="AK18" s="15" t="s">
        <v>388</v>
      </c>
      <c r="AL18" s="38" t="s">
        <v>48</v>
      </c>
    </row>
    <row r="19" spans="1:38" s="2" customFormat="1" ht="26.25" customHeight="1" thickBot="1" x14ac:dyDescent="0.25">
      <c r="A19" s="43" t="s">
        <v>52</v>
      </c>
      <c r="B19" s="43" t="s">
        <v>61</v>
      </c>
      <c r="C19" s="43" t="s">
        <v>62</v>
      </c>
      <c r="D19" s="45"/>
      <c r="E19" s="93">
        <v>1.5498168593000003</v>
      </c>
      <c r="F19" s="93">
        <v>1.136879929804E-2</v>
      </c>
      <c r="G19" s="93">
        <v>0.63032975344772002</v>
      </c>
      <c r="H19" s="15" t="s">
        <v>388</v>
      </c>
      <c r="I19" s="93">
        <v>4.3135497536960991E-2</v>
      </c>
      <c r="J19" s="93">
        <v>6.731520525791676E-2</v>
      </c>
      <c r="K19" s="93">
        <v>8.0642198919999991E-2</v>
      </c>
      <c r="L19" s="93">
        <v>1.1937708425331263E-2</v>
      </c>
      <c r="M19" s="93">
        <v>0.27112295646079998</v>
      </c>
      <c r="N19" s="93">
        <v>3.1263791074999998E-2</v>
      </c>
      <c r="O19" s="93">
        <v>4.3598880190000007E-4</v>
      </c>
      <c r="P19" s="93">
        <v>1.3267579269000002E-4</v>
      </c>
      <c r="Q19" s="93">
        <v>2.5652200500000002E-3</v>
      </c>
      <c r="R19" s="93">
        <v>1.7882933230000001E-3</v>
      </c>
      <c r="S19" s="93">
        <v>3.8251746325000005E-3</v>
      </c>
      <c r="T19" s="93">
        <v>0.36285299190000003</v>
      </c>
      <c r="U19" s="15" t="s">
        <v>387</v>
      </c>
      <c r="V19" s="93">
        <v>2.3903065575999999E-2</v>
      </c>
      <c r="W19" s="93">
        <v>8.5672342197200008E-3</v>
      </c>
      <c r="X19" s="93">
        <v>4.8624825207039862E-4</v>
      </c>
      <c r="Y19" s="93">
        <v>3.7342854992435475E-3</v>
      </c>
      <c r="Z19" s="93">
        <v>4.2852476632798225E-4</v>
      </c>
      <c r="AA19" s="93">
        <v>3.774228005700718E-4</v>
      </c>
      <c r="AB19" s="93">
        <v>5.0264813182120003E-3</v>
      </c>
      <c r="AC19" s="93">
        <v>1.6611300316E-4</v>
      </c>
      <c r="AD19" s="93">
        <v>1.8993161586999999E-2</v>
      </c>
      <c r="AE19" s="92"/>
      <c r="AF19" s="93">
        <v>3502.2983270399995</v>
      </c>
      <c r="AG19" s="93">
        <v>98.364118000000005</v>
      </c>
      <c r="AH19" s="93">
        <v>3931.5539770000005</v>
      </c>
      <c r="AI19" s="93">
        <v>370.74545000000001</v>
      </c>
      <c r="AJ19" s="93">
        <v>30</v>
      </c>
      <c r="AK19" s="15" t="s">
        <v>388</v>
      </c>
      <c r="AL19" s="38" t="s">
        <v>48</v>
      </c>
    </row>
    <row r="20" spans="1:38" s="2" customFormat="1" ht="26.25" customHeight="1" thickBot="1" x14ac:dyDescent="0.25">
      <c r="A20" s="43" t="s">
        <v>52</v>
      </c>
      <c r="B20" s="43" t="s">
        <v>63</v>
      </c>
      <c r="C20" s="43" t="s">
        <v>64</v>
      </c>
      <c r="D20" s="45"/>
      <c r="E20" s="93">
        <v>18.17075011079999</v>
      </c>
      <c r="F20" s="93">
        <v>0.40041872666469969</v>
      </c>
      <c r="G20" s="93">
        <v>2.7140381382011203</v>
      </c>
      <c r="H20" s="15" t="s">
        <v>388</v>
      </c>
      <c r="I20" s="93">
        <v>1.2947830009346035</v>
      </c>
      <c r="J20" s="93">
        <v>1.8411736180854019</v>
      </c>
      <c r="K20" s="93">
        <v>2.1679941261799995</v>
      </c>
      <c r="L20" s="93">
        <v>2.3183340979185268E-2</v>
      </c>
      <c r="M20" s="93">
        <v>21.877955671694984</v>
      </c>
      <c r="N20" s="93">
        <v>5.1404755464199994</v>
      </c>
      <c r="O20" s="93">
        <v>0.32492090129059997</v>
      </c>
      <c r="P20" s="93">
        <v>0.12935332736862001</v>
      </c>
      <c r="Q20" s="93">
        <v>0.21139363690829999</v>
      </c>
      <c r="R20" s="93">
        <v>0.18148828542769999</v>
      </c>
      <c r="S20" s="93">
        <v>0.48351181664799986</v>
      </c>
      <c r="T20" s="93">
        <v>0.56623958273899955</v>
      </c>
      <c r="U20" s="15" t="s">
        <v>387</v>
      </c>
      <c r="V20" s="93">
        <v>2.8139564063199995</v>
      </c>
      <c r="W20" s="93">
        <v>1.018265199526899</v>
      </c>
      <c r="X20" s="93">
        <v>5.2931577557704106E-2</v>
      </c>
      <c r="Y20" s="93">
        <v>0.11976598761583797</v>
      </c>
      <c r="Z20" s="93">
        <v>2.8665368212697391E-2</v>
      </c>
      <c r="AA20" s="93">
        <v>2.3342871837760511E-2</v>
      </c>
      <c r="AB20" s="93">
        <v>0.22470580522399994</v>
      </c>
      <c r="AC20" s="93">
        <v>0.16654666950662686</v>
      </c>
      <c r="AD20" s="93">
        <v>5.8659907088359761E-2</v>
      </c>
      <c r="AE20" s="92"/>
      <c r="AF20" s="93">
        <v>9369.1169245000292</v>
      </c>
      <c r="AG20" s="93">
        <v>9151.5804240011494</v>
      </c>
      <c r="AH20" s="93">
        <v>18141.78434100001</v>
      </c>
      <c r="AI20" s="93">
        <v>195437.94011244507</v>
      </c>
      <c r="AJ20" s="93">
        <v>3996.3632427840603</v>
      </c>
      <c r="AK20" s="15" t="s">
        <v>388</v>
      </c>
      <c r="AL20" s="38" t="s">
        <v>48</v>
      </c>
    </row>
    <row r="21" spans="1:38" s="2" customFormat="1" ht="26.25" customHeight="1" thickBot="1" x14ac:dyDescent="0.25">
      <c r="A21" s="43" t="s">
        <v>52</v>
      </c>
      <c r="B21" s="43" t="s">
        <v>65</v>
      </c>
      <c r="C21" s="43" t="s">
        <v>66</v>
      </c>
      <c r="D21" s="45"/>
      <c r="E21" s="93">
        <v>0.41924043869999977</v>
      </c>
      <c r="F21" s="93">
        <v>2.5040694475999999E-2</v>
      </c>
      <c r="G21" s="93">
        <v>0.67061118132309028</v>
      </c>
      <c r="H21" s="15" t="s">
        <v>388</v>
      </c>
      <c r="I21" s="93">
        <v>9.1441870195565992E-3</v>
      </c>
      <c r="J21" s="93">
        <v>2.0803782585734877E-2</v>
      </c>
      <c r="K21" s="93">
        <v>3.9493447830000014E-2</v>
      </c>
      <c r="L21" s="93">
        <v>2.2571121737340744E-3</v>
      </c>
      <c r="M21" s="93">
        <v>0.17040400757999999</v>
      </c>
      <c r="N21" s="93">
        <v>0.12598879727999998</v>
      </c>
      <c r="O21" s="93">
        <v>2.9711794970000002E-3</v>
      </c>
      <c r="P21" s="93">
        <v>3.0772788214999997E-3</v>
      </c>
      <c r="Q21" s="93">
        <v>5.5089551872E-2</v>
      </c>
      <c r="R21" s="93">
        <v>0.10428232844000002</v>
      </c>
      <c r="S21" s="93">
        <v>0.14405809545500001</v>
      </c>
      <c r="T21" s="93">
        <v>0.17953903512</v>
      </c>
      <c r="U21" s="15" t="s">
        <v>387</v>
      </c>
      <c r="V21" s="93">
        <v>0.40139728120000007</v>
      </c>
      <c r="W21" s="93">
        <v>2.2516883528999995E-2</v>
      </c>
      <c r="X21" s="93">
        <v>5.0769179937633076E-4</v>
      </c>
      <c r="Y21" s="93">
        <v>1.47745224989829E-3</v>
      </c>
      <c r="Z21" s="93">
        <v>2.9567177586122738E-4</v>
      </c>
      <c r="AA21" s="93">
        <v>2.4430459386415169E-4</v>
      </c>
      <c r="AB21" s="93">
        <v>2.5251204189999997E-3</v>
      </c>
      <c r="AC21" s="93">
        <v>1.3161835557400001E-3</v>
      </c>
      <c r="AD21" s="93">
        <v>0.13141009460807998</v>
      </c>
      <c r="AE21" s="92"/>
      <c r="AF21" s="93">
        <v>530.22598519193025</v>
      </c>
      <c r="AG21" s="93">
        <v>1616.1479510000004</v>
      </c>
      <c r="AH21" s="93">
        <v>209.80095900000001</v>
      </c>
      <c r="AI21" s="93">
        <v>250.99145299999998</v>
      </c>
      <c r="AJ21" s="15" t="s">
        <v>388</v>
      </c>
      <c r="AK21" s="15" t="s">
        <v>388</v>
      </c>
      <c r="AL21" s="38" t="s">
        <v>48</v>
      </c>
    </row>
    <row r="22" spans="1:38" s="2" customFormat="1" ht="26.25" customHeight="1" thickBot="1" x14ac:dyDescent="0.25">
      <c r="A22" s="43" t="s">
        <v>52</v>
      </c>
      <c r="B22" s="43" t="s">
        <v>67</v>
      </c>
      <c r="C22" s="43" t="s">
        <v>68</v>
      </c>
      <c r="D22" s="45"/>
      <c r="E22" s="93">
        <v>2.0216826043999996</v>
      </c>
      <c r="F22" s="93">
        <v>1.8482441929999992E-2</v>
      </c>
      <c r="G22" s="93">
        <v>0.54216095076000004</v>
      </c>
      <c r="H22" s="15" t="s">
        <v>388</v>
      </c>
      <c r="I22" s="93">
        <v>3.1101324312468665E-2</v>
      </c>
      <c r="J22" s="93">
        <v>6.5153404478771201E-2</v>
      </c>
      <c r="K22" s="93">
        <v>0.14169611842999996</v>
      </c>
      <c r="L22" s="93">
        <v>2.562203443966053E-3</v>
      </c>
      <c r="M22" s="93">
        <v>4.8731901614799993</v>
      </c>
      <c r="N22" s="93">
        <v>0.92253713350000011</v>
      </c>
      <c r="O22" s="93">
        <v>2.1312754782999998E-2</v>
      </c>
      <c r="P22" s="93">
        <v>5.3299445478299998E-2</v>
      </c>
      <c r="Q22" s="93">
        <v>0.15076321488</v>
      </c>
      <c r="R22" s="93">
        <v>1.1530295492999993</v>
      </c>
      <c r="S22" s="93">
        <v>0.4079088090500001</v>
      </c>
      <c r="T22" s="93">
        <v>0.96130566490000002</v>
      </c>
      <c r="U22" s="15" t="s">
        <v>387</v>
      </c>
      <c r="V22" s="93">
        <v>4.6198143838600005</v>
      </c>
      <c r="W22" s="93">
        <v>1.6669505136999999E-2</v>
      </c>
      <c r="X22" s="93">
        <v>9.9607492086146001E-4</v>
      </c>
      <c r="Y22" s="93">
        <v>2.8912203465232445E-3</v>
      </c>
      <c r="Z22" s="93">
        <v>5.7982150765005047E-4</v>
      </c>
      <c r="AA22" s="93">
        <v>4.7897695036524406E-4</v>
      </c>
      <c r="AB22" s="93">
        <v>4.9460937254E-3</v>
      </c>
      <c r="AC22" s="93">
        <v>1.84476185732E-3</v>
      </c>
      <c r="AD22" s="93">
        <v>0.34490181654395996</v>
      </c>
      <c r="AE22" s="92"/>
      <c r="AF22" s="93">
        <v>2952.3301292000001</v>
      </c>
      <c r="AG22" s="93">
        <v>3033.5410009999996</v>
      </c>
      <c r="AH22" s="93">
        <v>944.30687300000022</v>
      </c>
      <c r="AI22" s="93">
        <v>936.26249800000005</v>
      </c>
      <c r="AJ22" s="93">
        <v>2772.0872479999998</v>
      </c>
      <c r="AK22" s="15" t="s">
        <v>388</v>
      </c>
      <c r="AL22" s="38" t="s">
        <v>48</v>
      </c>
    </row>
    <row r="23" spans="1:38" s="2" customFormat="1" ht="26.25" customHeight="1" thickBot="1" x14ac:dyDescent="0.25">
      <c r="A23" s="43" t="s">
        <v>69</v>
      </c>
      <c r="B23" s="43" t="s">
        <v>377</v>
      </c>
      <c r="C23" s="43" t="s">
        <v>390</v>
      </c>
      <c r="D23" s="45"/>
      <c r="E23" s="93">
        <v>6.1581250329576447</v>
      </c>
      <c r="F23" s="93">
        <v>1.2710098969901886</v>
      </c>
      <c r="G23" s="93">
        <v>4.2492140053598899E-3</v>
      </c>
      <c r="H23" s="93">
        <v>2.8499542314348813E-3</v>
      </c>
      <c r="I23" s="93">
        <v>0.34296926058643012</v>
      </c>
      <c r="J23" s="93">
        <v>0.34296926058643012</v>
      </c>
      <c r="K23" s="93">
        <v>0.34296926058643012</v>
      </c>
      <c r="L23" s="93">
        <v>0.20823277991788769</v>
      </c>
      <c r="M23" s="93">
        <v>7.619851566566286</v>
      </c>
      <c r="N23" s="15" t="s">
        <v>388</v>
      </c>
      <c r="O23" s="93">
        <v>3.5653815298714517E-3</v>
      </c>
      <c r="P23" s="15" t="s">
        <v>388</v>
      </c>
      <c r="Q23" s="15" t="s">
        <v>388</v>
      </c>
      <c r="R23" s="93">
        <v>1.7826907649357262E-2</v>
      </c>
      <c r="S23" s="93">
        <v>0.60611486007814663</v>
      </c>
      <c r="T23" s="93">
        <v>2.4957670709100165E-2</v>
      </c>
      <c r="U23" s="93">
        <v>3.5653815298714512E-3</v>
      </c>
      <c r="V23" s="93">
        <v>0.3565381529871452</v>
      </c>
      <c r="W23" s="15" t="s">
        <v>388</v>
      </c>
      <c r="X23" s="93">
        <v>1.0751848907777679E-2</v>
      </c>
      <c r="Y23" s="93">
        <v>1.7771203331193926E-2</v>
      </c>
      <c r="Z23" s="15" t="s">
        <v>388</v>
      </c>
      <c r="AA23" s="15" t="s">
        <v>388</v>
      </c>
      <c r="AB23" s="93">
        <v>2.8523052238971607E-2</v>
      </c>
      <c r="AC23" s="15" t="s">
        <v>388</v>
      </c>
      <c r="AD23" s="15" t="s">
        <v>388</v>
      </c>
      <c r="AE23" s="92"/>
      <c r="AF23" s="93">
        <v>15403.122240630555</v>
      </c>
      <c r="AG23" s="15" t="s">
        <v>388</v>
      </c>
      <c r="AH23" s="15" t="s">
        <v>388</v>
      </c>
      <c r="AI23" s="93">
        <v>5.8386771312083052</v>
      </c>
      <c r="AJ23" s="15" t="s">
        <v>388</v>
      </c>
      <c r="AK23" s="15" t="s">
        <v>388</v>
      </c>
      <c r="AL23" s="38" t="s">
        <v>48</v>
      </c>
    </row>
    <row r="24" spans="1:38" s="2" customFormat="1" ht="26.25" customHeight="1" thickBot="1" x14ac:dyDescent="0.25">
      <c r="A24" s="43" t="s">
        <v>52</v>
      </c>
      <c r="B24" s="43" t="s">
        <v>70</v>
      </c>
      <c r="C24" s="43" t="s">
        <v>71</v>
      </c>
      <c r="D24" s="45"/>
      <c r="E24" s="93">
        <v>1.8864325664560004</v>
      </c>
      <c r="F24" s="93">
        <v>0.20377683176460001</v>
      </c>
      <c r="G24" s="93">
        <v>0.55354304198694548</v>
      </c>
      <c r="H24" s="93">
        <v>1.3000000000000002E-3</v>
      </c>
      <c r="I24" s="93">
        <v>6.6084285463616055E-2</v>
      </c>
      <c r="J24" s="93">
        <v>0.1786639785248795</v>
      </c>
      <c r="K24" s="93">
        <v>0.44726502003799989</v>
      </c>
      <c r="L24" s="93">
        <v>5.2011265430570745E-3</v>
      </c>
      <c r="M24" s="93">
        <v>3.3092420400039964</v>
      </c>
      <c r="N24" s="93">
        <v>0.26683040379140011</v>
      </c>
      <c r="O24" s="93">
        <v>2.0676545078249998E-2</v>
      </c>
      <c r="P24" s="93">
        <v>7.7134867609999977E-3</v>
      </c>
      <c r="Q24" s="93">
        <v>6.7406464383000016E-3</v>
      </c>
      <c r="R24" s="93">
        <v>0.14997075574879998</v>
      </c>
      <c r="S24" s="93">
        <v>0.22345686509310014</v>
      </c>
      <c r="T24" s="93">
        <v>0.30448325638189983</v>
      </c>
      <c r="U24" s="15" t="s">
        <v>387</v>
      </c>
      <c r="V24" s="93">
        <v>2.8579181946949999</v>
      </c>
      <c r="W24" s="93">
        <v>0.73120995976830061</v>
      </c>
      <c r="X24" s="93">
        <v>2.9952292849730153E-2</v>
      </c>
      <c r="Y24" s="93">
        <v>5.0142437880917649E-2</v>
      </c>
      <c r="Z24" s="93">
        <v>1.5115283384763948E-2</v>
      </c>
      <c r="AA24" s="93">
        <v>1.2118198909628224E-2</v>
      </c>
      <c r="AB24" s="93">
        <v>0.10732821302503998</v>
      </c>
      <c r="AC24" s="93">
        <v>0.13942869617040005</v>
      </c>
      <c r="AD24" s="93">
        <v>3.5697941736200001E-2</v>
      </c>
      <c r="AE24" s="92"/>
      <c r="AF24" s="93">
        <v>1769.8627340000014</v>
      </c>
      <c r="AG24" s="93">
        <v>479.55380200000008</v>
      </c>
      <c r="AH24" s="93">
        <v>741.75908900000013</v>
      </c>
      <c r="AI24" s="93">
        <v>8348.9369129999959</v>
      </c>
      <c r="AJ24" s="93">
        <v>2625.5889480000001</v>
      </c>
      <c r="AK24" s="15" t="s">
        <v>388</v>
      </c>
      <c r="AL24" s="38" t="s">
        <v>48</v>
      </c>
    </row>
    <row r="25" spans="1:38" s="2" customFormat="1" ht="26.25" customHeight="1" thickBot="1" x14ac:dyDescent="0.25">
      <c r="A25" s="43" t="s">
        <v>72</v>
      </c>
      <c r="B25" s="43" t="s">
        <v>73</v>
      </c>
      <c r="C25" s="43" t="s">
        <v>74</v>
      </c>
      <c r="D25" s="45"/>
      <c r="E25" s="93">
        <v>0.82692735478110002</v>
      </c>
      <c r="F25" s="93">
        <v>9.3469306420799952E-2</v>
      </c>
      <c r="G25" s="93">
        <v>5.028047467321059E-2</v>
      </c>
      <c r="H25" s="15" t="s">
        <v>388</v>
      </c>
      <c r="I25" s="93">
        <v>7.5580940300000029E-3</v>
      </c>
      <c r="J25" s="93">
        <v>7.5580940300000029E-3</v>
      </c>
      <c r="K25" s="93">
        <v>7.5580940300000029E-3</v>
      </c>
      <c r="L25" s="93">
        <v>3.7790470150000015E-3</v>
      </c>
      <c r="M25" s="93">
        <v>0.77517578214599991</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2591.7770450108555</v>
      </c>
      <c r="AG25" s="15" t="s">
        <v>388</v>
      </c>
      <c r="AH25" s="15" t="s">
        <v>388</v>
      </c>
      <c r="AI25" s="15" t="s">
        <v>388</v>
      </c>
      <c r="AJ25" s="15" t="s">
        <v>388</v>
      </c>
      <c r="AK25" s="15" t="s">
        <v>388</v>
      </c>
      <c r="AL25" s="38" t="s">
        <v>48</v>
      </c>
    </row>
    <row r="26" spans="1:38" s="2" customFormat="1" ht="26.25" customHeight="1" thickBot="1" x14ac:dyDescent="0.25">
      <c r="A26" s="43" t="s">
        <v>72</v>
      </c>
      <c r="B26" s="43" t="s">
        <v>75</v>
      </c>
      <c r="C26" s="43" t="s">
        <v>76</v>
      </c>
      <c r="D26" s="45"/>
      <c r="E26" s="93">
        <v>0.19924339099684271</v>
      </c>
      <c r="F26" s="93">
        <v>2.8022480324704398E-2</v>
      </c>
      <c r="G26" s="93">
        <v>1.3660570022402663E-2</v>
      </c>
      <c r="H26" s="15" t="s">
        <v>388</v>
      </c>
      <c r="I26" s="93">
        <v>1.8213176810016984E-3</v>
      </c>
      <c r="J26" s="93">
        <v>1.8213176810016984E-3</v>
      </c>
      <c r="K26" s="93">
        <v>1.8213176810016984E-3</v>
      </c>
      <c r="L26" s="93">
        <v>9.1065884050084921E-4</v>
      </c>
      <c r="M26" s="93">
        <v>0.36800657954126137</v>
      </c>
      <c r="N26" s="93">
        <v>5.8375782237188895E-2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708.30609296982209</v>
      </c>
      <c r="AG26" s="15" t="s">
        <v>388</v>
      </c>
      <c r="AH26" s="15" t="s">
        <v>388</v>
      </c>
      <c r="AI26" s="15" t="s">
        <v>388</v>
      </c>
      <c r="AJ26" s="15" t="s">
        <v>388</v>
      </c>
      <c r="AK26" s="15" t="s">
        <v>388</v>
      </c>
      <c r="AL26" s="38" t="s">
        <v>48</v>
      </c>
    </row>
    <row r="27" spans="1:38" s="2" customFormat="1" ht="26.25" customHeight="1" thickBot="1" x14ac:dyDescent="0.25">
      <c r="A27" s="43" t="s">
        <v>77</v>
      </c>
      <c r="B27" s="43" t="s">
        <v>78</v>
      </c>
      <c r="C27" s="43" t="s">
        <v>79</v>
      </c>
      <c r="D27" s="45"/>
      <c r="E27" s="93">
        <v>12.765217626424231</v>
      </c>
      <c r="F27" s="93">
        <v>1.7262131249956374</v>
      </c>
      <c r="G27" s="93">
        <v>2.7199967460130259E-2</v>
      </c>
      <c r="H27" s="93">
        <v>0.79739454411838584</v>
      </c>
      <c r="I27" s="93">
        <v>0.289579854748718</v>
      </c>
      <c r="J27" s="93">
        <v>0.289579854748718</v>
      </c>
      <c r="K27" s="93">
        <v>0.289579854748718</v>
      </c>
      <c r="L27" s="93">
        <v>0.14989585855897727</v>
      </c>
      <c r="M27" s="93">
        <v>25.832801161785351</v>
      </c>
      <c r="N27" s="93">
        <v>2.4619958775825594E-3</v>
      </c>
      <c r="O27" s="93">
        <v>2.9790526851028237E-4</v>
      </c>
      <c r="P27" s="93">
        <v>1.5419933227081682E-2</v>
      </c>
      <c r="Q27" s="93">
        <v>4.6654633514049877E-4</v>
      </c>
      <c r="R27" s="93">
        <v>1.4837711725969725E-2</v>
      </c>
      <c r="S27" s="93">
        <v>1.0305851666120117E-2</v>
      </c>
      <c r="T27" s="93">
        <v>3.1305841022421185E-3</v>
      </c>
      <c r="U27" s="93">
        <v>3.372821332604328E-4</v>
      </c>
      <c r="V27" s="93">
        <v>5.6832857930475912E-2</v>
      </c>
      <c r="W27" s="93">
        <v>0.63836713827465219</v>
      </c>
      <c r="X27" s="93">
        <v>2.3962829216468008E-2</v>
      </c>
      <c r="Y27" s="93">
        <v>2.7852707356592604E-2</v>
      </c>
      <c r="Z27" s="93">
        <v>1.4334243954358072E-2</v>
      </c>
      <c r="AA27" s="93">
        <v>2.8200304621389647E-2</v>
      </c>
      <c r="AB27" s="93">
        <v>9.4350085148808327E-2</v>
      </c>
      <c r="AC27" s="93">
        <v>0.12506348106524706</v>
      </c>
      <c r="AD27" s="93">
        <v>1.2780621280300547E-4</v>
      </c>
      <c r="AE27" s="92"/>
      <c r="AF27" s="93">
        <v>80781.661774674867</v>
      </c>
      <c r="AG27" s="15" t="s">
        <v>388</v>
      </c>
      <c r="AH27" s="93">
        <v>103.61611718105891</v>
      </c>
      <c r="AI27" s="93">
        <v>7093.940464201858</v>
      </c>
      <c r="AJ27" s="15" t="s">
        <v>388</v>
      </c>
      <c r="AK27" s="15" t="s">
        <v>388</v>
      </c>
      <c r="AL27" s="38" t="s">
        <v>48</v>
      </c>
    </row>
    <row r="28" spans="1:38" s="2" customFormat="1" ht="26.25" customHeight="1" thickBot="1" x14ac:dyDescent="0.25">
      <c r="A28" s="43" t="s">
        <v>77</v>
      </c>
      <c r="B28" s="43" t="s">
        <v>80</v>
      </c>
      <c r="C28" s="43" t="s">
        <v>81</v>
      </c>
      <c r="D28" s="45"/>
      <c r="E28" s="93">
        <v>4.5603364663034274</v>
      </c>
      <c r="F28" s="93">
        <v>0.34576338911433518</v>
      </c>
      <c r="G28" s="93">
        <v>3.4937549786876196E-3</v>
      </c>
      <c r="H28" s="93">
        <v>1.0414985080498361E-2</v>
      </c>
      <c r="I28" s="93">
        <v>0.27725555669797836</v>
      </c>
      <c r="J28" s="93">
        <v>0.27725555669797836</v>
      </c>
      <c r="K28" s="93">
        <v>0.27725555669797841</v>
      </c>
      <c r="L28" s="93">
        <v>0.15241369184713907</v>
      </c>
      <c r="M28" s="93">
        <v>2.3625141499373186</v>
      </c>
      <c r="N28" s="93">
        <v>1.6509080603409031E-4</v>
      </c>
      <c r="O28" s="93">
        <v>1.6700804691036379E-5</v>
      </c>
      <c r="P28" s="93">
        <v>1.71037151986631E-3</v>
      </c>
      <c r="Q28" s="93">
        <v>3.2922299163004388E-5</v>
      </c>
      <c r="R28" s="93">
        <v>2.7063678667942465E-3</v>
      </c>
      <c r="S28" s="93">
        <v>1.8161779646886356E-3</v>
      </c>
      <c r="T28" s="93">
        <v>7.3992872050171026E-5</v>
      </c>
      <c r="U28" s="93">
        <v>3.2442988943936018E-5</v>
      </c>
      <c r="V28" s="93">
        <v>5.8253587033364335E-3</v>
      </c>
      <c r="W28" s="93">
        <v>0.20278554340013538</v>
      </c>
      <c r="X28" s="93">
        <v>4.9946612531171575E-3</v>
      </c>
      <c r="Y28" s="93">
        <v>5.2556430953258513E-3</v>
      </c>
      <c r="Z28" s="93">
        <v>2.7535193665765879E-3</v>
      </c>
      <c r="AA28" s="93">
        <v>5.0076026290320043E-3</v>
      </c>
      <c r="AB28" s="93">
        <v>1.80114263440516E-2</v>
      </c>
      <c r="AC28" s="93">
        <v>1.921877992115912E-2</v>
      </c>
      <c r="AD28" s="93">
        <v>4.1202451851274736E-5</v>
      </c>
      <c r="AE28" s="92"/>
      <c r="AF28" s="93">
        <v>12203.394479759618</v>
      </c>
      <c r="AG28" s="15" t="s">
        <v>388</v>
      </c>
      <c r="AH28" s="93">
        <v>16.634801357797556</v>
      </c>
      <c r="AI28" s="93">
        <v>1485.9348305364185</v>
      </c>
      <c r="AJ28" s="15" t="s">
        <v>388</v>
      </c>
      <c r="AK28" s="15" t="s">
        <v>388</v>
      </c>
      <c r="AL28" s="38" t="s">
        <v>48</v>
      </c>
    </row>
    <row r="29" spans="1:38" s="2" customFormat="1" ht="26.25" customHeight="1" thickBot="1" x14ac:dyDescent="0.25">
      <c r="A29" s="43" t="s">
        <v>77</v>
      </c>
      <c r="B29" s="43" t="s">
        <v>82</v>
      </c>
      <c r="C29" s="43" t="s">
        <v>83</v>
      </c>
      <c r="D29" s="45"/>
      <c r="E29" s="93">
        <v>12.902974562129518</v>
      </c>
      <c r="F29" s="93">
        <v>0.36509835158614401</v>
      </c>
      <c r="G29" s="93">
        <v>1.5560444849557263E-2</v>
      </c>
      <c r="H29" s="93">
        <v>2.8316617002765027E-2</v>
      </c>
      <c r="I29" s="93">
        <v>0.20424898009969689</v>
      </c>
      <c r="J29" s="93">
        <v>0.20424898009969689</v>
      </c>
      <c r="K29" s="93">
        <v>0.20424898009969689</v>
      </c>
      <c r="L29" s="93">
        <v>0.10824469054219996</v>
      </c>
      <c r="M29" s="93">
        <v>3.2222380600585461</v>
      </c>
      <c r="N29" s="93">
        <v>7.1546639252857615E-4</v>
      </c>
      <c r="O29" s="93">
        <v>7.1546639252857621E-5</v>
      </c>
      <c r="P29" s="93">
        <v>7.5839437608029086E-3</v>
      </c>
      <c r="Q29" s="93">
        <v>1.4309327850571524E-4</v>
      </c>
      <c r="R29" s="93">
        <v>1.2162928672985795E-2</v>
      </c>
      <c r="S29" s="93">
        <v>8.1563168748257676E-3</v>
      </c>
      <c r="T29" s="93">
        <v>2.8618655701143048E-4</v>
      </c>
      <c r="U29" s="93">
        <v>1.4309327850571524E-4</v>
      </c>
      <c r="V29" s="93">
        <v>2.5756790131028742E-2</v>
      </c>
      <c r="W29" s="93">
        <v>0.11128382049269821</v>
      </c>
      <c r="X29" s="93">
        <v>7.297757203791477E-3</v>
      </c>
      <c r="Y29" s="93">
        <v>4.4072729779760296E-2</v>
      </c>
      <c r="Z29" s="93">
        <v>4.9224087805966044E-2</v>
      </c>
      <c r="AA29" s="93">
        <v>1.1304369001951503E-2</v>
      </c>
      <c r="AB29" s="93">
        <v>0.11189894379146932</v>
      </c>
      <c r="AC29" s="93">
        <v>8.5939479081912087E-2</v>
      </c>
      <c r="AD29" s="93">
        <v>2.2251210316823979E-5</v>
      </c>
      <c r="AE29" s="92"/>
      <c r="AF29" s="93">
        <v>54606.596479637272</v>
      </c>
      <c r="AG29" s="15" t="s">
        <v>388</v>
      </c>
      <c r="AH29" s="93">
        <v>34.239911178009116</v>
      </c>
      <c r="AI29" s="93">
        <v>6655.5563612527194</v>
      </c>
      <c r="AJ29" s="15" t="s">
        <v>388</v>
      </c>
      <c r="AK29" s="15" t="s">
        <v>388</v>
      </c>
      <c r="AL29" s="38" t="s">
        <v>48</v>
      </c>
    </row>
    <row r="30" spans="1:38" s="2" customFormat="1" ht="26.25" customHeight="1" thickBot="1" x14ac:dyDescent="0.25">
      <c r="A30" s="43" t="s">
        <v>77</v>
      </c>
      <c r="B30" s="43" t="s">
        <v>84</v>
      </c>
      <c r="C30" s="43" t="s">
        <v>85</v>
      </c>
      <c r="D30" s="45"/>
      <c r="E30" s="93">
        <v>0.24314371815267696</v>
      </c>
      <c r="F30" s="93">
        <v>1.2658803002964885</v>
      </c>
      <c r="G30" s="93">
        <v>5.6674505026904783E-4</v>
      </c>
      <c r="H30" s="93">
        <v>1.9858506500000004E-3</v>
      </c>
      <c r="I30" s="93">
        <v>2.8620655189690803E-2</v>
      </c>
      <c r="J30" s="93">
        <v>2.8620655189690803E-2</v>
      </c>
      <c r="K30" s="93">
        <v>2.8620655189690803E-2</v>
      </c>
      <c r="L30" s="93">
        <v>7.5881552708659886E-3</v>
      </c>
      <c r="M30" s="93">
        <v>5.6612414734000591</v>
      </c>
      <c r="N30" s="93">
        <v>6.1049102211134933E-5</v>
      </c>
      <c r="O30" s="93">
        <v>7.6055005887765008E-6</v>
      </c>
      <c r="P30" s="93">
        <v>3.3724857251561918E-4</v>
      </c>
      <c r="Q30" s="93">
        <v>1.1459525258395481E-5</v>
      </c>
      <c r="R30" s="93">
        <v>2.5377627048537237E-4</v>
      </c>
      <c r="S30" s="93">
        <v>1.8050697391469513E-4</v>
      </c>
      <c r="T30" s="93">
        <v>8.6694141142468773E-5</v>
      </c>
      <c r="U30" s="93">
        <v>7.7080493392379647E-6</v>
      </c>
      <c r="V30" s="93">
        <v>1.2749046034881077E-3</v>
      </c>
      <c r="W30" s="93">
        <v>2.6329700243599999E-2</v>
      </c>
      <c r="X30" s="93">
        <v>3.5901484240673768E-4</v>
      </c>
      <c r="Y30" s="93">
        <v>3.9858057660754214E-4</v>
      </c>
      <c r="Z30" s="93">
        <v>2.7930186761161648E-4</v>
      </c>
      <c r="AA30" s="93">
        <v>4.2613121394972724E-4</v>
      </c>
      <c r="AB30" s="93">
        <v>1.4630285005756236E-3</v>
      </c>
      <c r="AC30" s="93">
        <v>2.3739440520482665E-3</v>
      </c>
      <c r="AD30" s="93">
        <v>7.1012497991199998E-6</v>
      </c>
      <c r="AE30" s="92"/>
      <c r="AF30" s="93">
        <v>1556.0537450198196</v>
      </c>
      <c r="AG30" s="15" t="s">
        <v>388</v>
      </c>
      <c r="AH30" s="15" t="s">
        <v>388</v>
      </c>
      <c r="AI30" s="93">
        <v>107.11534186714316</v>
      </c>
      <c r="AJ30" s="15" t="s">
        <v>388</v>
      </c>
      <c r="AK30" s="15" t="s">
        <v>388</v>
      </c>
      <c r="AL30" s="38" t="s">
        <v>48</v>
      </c>
    </row>
    <row r="31" spans="1:38" s="2" customFormat="1" ht="26.25" customHeight="1" thickBot="1" x14ac:dyDescent="0.25">
      <c r="A31" s="43" t="s">
        <v>77</v>
      </c>
      <c r="B31" s="43" t="s">
        <v>86</v>
      </c>
      <c r="C31" s="43" t="s">
        <v>87</v>
      </c>
      <c r="D31" s="45"/>
      <c r="E31" s="15" t="s">
        <v>388</v>
      </c>
      <c r="F31" s="93">
        <v>1.3487471084466927</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43" t="s">
        <v>88</v>
      </c>
      <c r="C32" s="43" t="s">
        <v>89</v>
      </c>
      <c r="D32" s="45"/>
      <c r="E32" s="15" t="s">
        <v>388</v>
      </c>
      <c r="F32" s="15" t="s">
        <v>388</v>
      </c>
      <c r="G32" s="15" t="s">
        <v>388</v>
      </c>
      <c r="H32" s="15" t="s">
        <v>388</v>
      </c>
      <c r="I32" s="93">
        <v>0.64427935846655215</v>
      </c>
      <c r="J32" s="93">
        <v>1.1689339757259698</v>
      </c>
      <c r="K32" s="93">
        <v>1.575980717843857</v>
      </c>
      <c r="L32" s="93">
        <v>0.16653939282223026</v>
      </c>
      <c r="M32" s="15" t="s">
        <v>388</v>
      </c>
      <c r="N32" s="93">
        <v>0.48834169897126367</v>
      </c>
      <c r="O32" s="93">
        <v>1.8202072290980959E-3</v>
      </c>
      <c r="P32" s="15" t="s">
        <v>388</v>
      </c>
      <c r="Q32" s="93">
        <v>4.3428493090312131E-2</v>
      </c>
      <c r="R32" s="93">
        <v>1.35983385523471</v>
      </c>
      <c r="S32" s="93">
        <v>30.623464133742935</v>
      </c>
      <c r="T32" s="93">
        <v>0.19525227836563488</v>
      </c>
      <c r="U32" s="93">
        <v>3.1519614356877133E-2</v>
      </c>
      <c r="V32" s="93">
        <v>19.542647398820723</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43" t="s">
        <v>90</v>
      </c>
      <c r="C33" s="43" t="s">
        <v>91</v>
      </c>
      <c r="D33" s="45"/>
      <c r="E33" s="15" t="s">
        <v>388</v>
      </c>
      <c r="F33" s="15" t="s">
        <v>388</v>
      </c>
      <c r="G33" s="15" t="s">
        <v>388</v>
      </c>
      <c r="H33" s="15" t="s">
        <v>388</v>
      </c>
      <c r="I33" s="93">
        <v>0.47550954010534424</v>
      </c>
      <c r="J33" s="93">
        <v>5.5992232928576673</v>
      </c>
      <c r="K33" s="93">
        <v>11.198446585715335</v>
      </c>
      <c r="L33" s="93">
        <v>9.2947106661437309E-2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43" t="s">
        <v>92</v>
      </c>
      <c r="C34" s="43" t="s">
        <v>93</v>
      </c>
      <c r="D34" s="45"/>
      <c r="E34" s="93">
        <v>1.5751310586745249</v>
      </c>
      <c r="F34" s="93">
        <v>8.581654609966724E-2</v>
      </c>
      <c r="G34" s="93">
        <v>2.70856501654448E-4</v>
      </c>
      <c r="H34" s="93">
        <v>1.5799962596509468E-4</v>
      </c>
      <c r="I34" s="93">
        <v>2.9322238710242247E-2</v>
      </c>
      <c r="J34" s="93">
        <v>3.0820455286677977E-2</v>
      </c>
      <c r="K34" s="93">
        <v>3.2532702802604535E-2</v>
      </c>
      <c r="L34" s="93">
        <v>1.9059455161657461E-2</v>
      </c>
      <c r="M34" s="93">
        <v>0.20858113828929259</v>
      </c>
      <c r="N34" s="15" t="s">
        <v>388</v>
      </c>
      <c r="O34" s="93">
        <v>2.257137513787067E-4</v>
      </c>
      <c r="P34" s="15" t="s">
        <v>388</v>
      </c>
      <c r="Q34" s="15" t="s">
        <v>388</v>
      </c>
      <c r="R34" s="93">
        <v>1.1285687568935335E-3</v>
      </c>
      <c r="S34" s="93">
        <v>3.8371337734380145E-2</v>
      </c>
      <c r="T34" s="93">
        <v>1.579996259650947E-3</v>
      </c>
      <c r="U34" s="93">
        <v>2.257137513787067E-4</v>
      </c>
      <c r="V34" s="93">
        <v>2.2571375137870667E-2</v>
      </c>
      <c r="W34" s="15" t="s">
        <v>388</v>
      </c>
      <c r="X34" s="93">
        <v>6.7714125413612005E-4</v>
      </c>
      <c r="Y34" s="93">
        <v>1.1285687568935335E-3</v>
      </c>
      <c r="Z34" s="15" t="s">
        <v>388</v>
      </c>
      <c r="AA34" s="15" t="s">
        <v>388</v>
      </c>
      <c r="AB34" s="93">
        <v>1.8057100110296534E-3</v>
      </c>
      <c r="AC34" s="15" t="s">
        <v>388</v>
      </c>
      <c r="AD34" s="15" t="s">
        <v>388</v>
      </c>
      <c r="AE34" s="92"/>
      <c r="AF34" s="93">
        <v>975.08340595601294</v>
      </c>
      <c r="AG34" s="15" t="s">
        <v>388</v>
      </c>
      <c r="AH34" s="15" t="s">
        <v>388</v>
      </c>
      <c r="AI34" s="15" t="s">
        <v>388</v>
      </c>
      <c r="AJ34" s="15" t="s">
        <v>388</v>
      </c>
      <c r="AK34" s="15" t="s">
        <v>388</v>
      </c>
      <c r="AL34" s="38" t="s">
        <v>48</v>
      </c>
    </row>
    <row r="35" spans="1:38" s="2" customFormat="1" ht="26.25" customHeight="1" thickBot="1" x14ac:dyDescent="0.25">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43" t="s">
        <v>97</v>
      </c>
      <c r="C36" s="43" t="s">
        <v>98</v>
      </c>
      <c r="D36" s="45"/>
      <c r="E36" s="93">
        <v>6.5646136808455742</v>
      </c>
      <c r="F36" s="93">
        <v>2.9403576973383694</v>
      </c>
      <c r="G36" s="93">
        <v>8.3071648834918091E-2</v>
      </c>
      <c r="H36" s="93">
        <v>9.8252309849556924E-4</v>
      </c>
      <c r="I36" s="93">
        <v>0.32346900219715657</v>
      </c>
      <c r="J36" s="93">
        <v>0.33211703654148222</v>
      </c>
      <c r="K36" s="93">
        <v>0.33211703654148211</v>
      </c>
      <c r="L36" s="93">
        <v>6.1880097654424482E-2</v>
      </c>
      <c r="M36" s="93">
        <v>19.577246344568731</v>
      </c>
      <c r="N36" s="93">
        <v>1.2846605774021637E-2</v>
      </c>
      <c r="O36" s="93">
        <v>1.0553463045009529E-3</v>
      </c>
      <c r="P36" s="93">
        <v>2.7295908212574835E-3</v>
      </c>
      <c r="Q36" s="93">
        <v>3.89404914881978E-3</v>
      </c>
      <c r="R36" s="93">
        <v>1.2041676952308072E-2</v>
      </c>
      <c r="S36" s="93">
        <v>1.8924685628792182E-2</v>
      </c>
      <c r="T36" s="93">
        <v>0.43287069963412628</v>
      </c>
      <c r="U36" s="93">
        <v>1.2735703506236403E-3</v>
      </c>
      <c r="V36" s="93">
        <v>0.11354811377275309</v>
      </c>
      <c r="W36" s="93">
        <v>1.60108544428006E-2</v>
      </c>
      <c r="X36" s="93">
        <v>2.4042466840842492E-4</v>
      </c>
      <c r="Y36" s="93">
        <v>1.2566793535727964E-3</v>
      </c>
      <c r="Z36" s="93">
        <v>1.1475673305114528E-3</v>
      </c>
      <c r="AA36" s="93">
        <v>1.9113514919408584E-4</v>
      </c>
      <c r="AB36" s="93">
        <v>2.8358065016867596E-3</v>
      </c>
      <c r="AC36" s="93">
        <v>8.2245463898849361E-3</v>
      </c>
      <c r="AD36" s="93">
        <v>9.4004498963339983E-3</v>
      </c>
      <c r="AE36" s="92"/>
      <c r="AF36" s="93">
        <v>5748.8428440083517</v>
      </c>
      <c r="AG36" s="15" t="s">
        <v>388</v>
      </c>
      <c r="AH36" s="15" t="s">
        <v>388</v>
      </c>
      <c r="AI36" s="93">
        <v>131.97988819207717</v>
      </c>
      <c r="AJ36" s="15" t="s">
        <v>388</v>
      </c>
      <c r="AK36" s="15" t="s">
        <v>388</v>
      </c>
      <c r="AL36" s="38" t="s">
        <v>48</v>
      </c>
    </row>
    <row r="37" spans="1:38" s="2" customFormat="1" ht="26.25" customHeight="1" thickBot="1" x14ac:dyDescent="0.25">
      <c r="A37" s="43" t="s">
        <v>69</v>
      </c>
      <c r="B37" s="43" t="s">
        <v>99</v>
      </c>
      <c r="C37" s="43" t="s">
        <v>393</v>
      </c>
      <c r="D37" s="45"/>
      <c r="E37" s="93">
        <v>7.5048599999999995E-3</v>
      </c>
      <c r="F37" s="93">
        <v>1.24251333E-4</v>
      </c>
      <c r="G37" s="93">
        <v>4.9700557999999998E-6</v>
      </c>
      <c r="H37" s="15" t="s">
        <v>388</v>
      </c>
      <c r="I37" s="15" t="s">
        <v>388</v>
      </c>
      <c r="J37" s="15" t="s">
        <v>388</v>
      </c>
      <c r="K37" s="15" t="s">
        <v>388</v>
      </c>
      <c r="L37" s="15" t="s">
        <v>388</v>
      </c>
      <c r="M37" s="93">
        <v>2.4850303600000003E-3</v>
      </c>
      <c r="N37" s="15" t="s">
        <v>388</v>
      </c>
      <c r="O37" s="15" t="s">
        <v>388</v>
      </c>
      <c r="P37" s="15" t="s">
        <v>388</v>
      </c>
      <c r="Q37" s="15" t="s">
        <v>388</v>
      </c>
      <c r="R37" s="15" t="s">
        <v>388</v>
      </c>
      <c r="S37" s="15" t="s">
        <v>388</v>
      </c>
      <c r="T37" s="15" t="s">
        <v>388</v>
      </c>
      <c r="U37" s="15" t="s">
        <v>388</v>
      </c>
      <c r="V37" s="15" t="s">
        <v>388</v>
      </c>
      <c r="W37" s="93">
        <v>6.2125660999999994E-5</v>
      </c>
      <c r="X37" s="15" t="s">
        <v>388</v>
      </c>
      <c r="Y37" s="15" t="s">
        <v>388</v>
      </c>
      <c r="Z37" s="15" t="s">
        <v>388</v>
      </c>
      <c r="AA37" s="15" t="s">
        <v>388</v>
      </c>
      <c r="AB37" s="15" t="s">
        <v>388</v>
      </c>
      <c r="AC37" s="15" t="s">
        <v>388</v>
      </c>
      <c r="AD37" s="15" t="s">
        <v>388</v>
      </c>
      <c r="AE37" s="92"/>
      <c r="AF37" s="15" t="s">
        <v>388</v>
      </c>
      <c r="AG37" s="15" t="s">
        <v>388</v>
      </c>
      <c r="AH37" s="93">
        <v>124.251356</v>
      </c>
      <c r="AI37" s="15" t="s">
        <v>388</v>
      </c>
      <c r="AJ37" s="15" t="s">
        <v>388</v>
      </c>
      <c r="AK37" s="15" t="s">
        <v>388</v>
      </c>
      <c r="AL37" s="38" t="s">
        <v>48</v>
      </c>
    </row>
    <row r="38" spans="1:38" s="2" customFormat="1" ht="26.25" customHeight="1" thickBot="1" x14ac:dyDescent="0.25">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43" t="s">
        <v>103</v>
      </c>
      <c r="C39" s="43" t="s">
        <v>394</v>
      </c>
      <c r="D39" s="45"/>
      <c r="E39" s="93">
        <v>1.1814818729999998</v>
      </c>
      <c r="F39" s="93">
        <v>8.7899321930000024E-2</v>
      </c>
      <c r="G39" s="93">
        <v>1.0827764539095002</v>
      </c>
      <c r="H39" s="93">
        <v>5.2437898740000004E-3</v>
      </c>
      <c r="I39" s="93">
        <v>0.13664512933000006</v>
      </c>
      <c r="J39" s="93">
        <v>0.21211730752000002</v>
      </c>
      <c r="K39" s="93">
        <v>0.29746631100000009</v>
      </c>
      <c r="L39" s="93">
        <v>2.7023872465549999E-2</v>
      </c>
      <c r="M39" s="93">
        <v>1.0044115544000001</v>
      </c>
      <c r="N39" s="93">
        <v>9.0710000000000013E-2</v>
      </c>
      <c r="O39" s="93">
        <v>1.04268E-2</v>
      </c>
      <c r="P39" s="93">
        <v>1.9700400000000002E-3</v>
      </c>
      <c r="Q39" s="93">
        <v>1.6189000000000002E-2</v>
      </c>
      <c r="R39" s="93">
        <v>0.131078</v>
      </c>
      <c r="S39" s="93">
        <v>5.0090000000000003E-2</v>
      </c>
      <c r="T39" s="93">
        <v>0.56591999999999998</v>
      </c>
      <c r="U39" s="93">
        <v>1.6050000000000002E-2</v>
      </c>
      <c r="V39" s="93">
        <v>2.3056860000000001</v>
      </c>
      <c r="W39" s="93">
        <v>7.5186682760000012E-2</v>
      </c>
      <c r="X39" s="93">
        <v>3.2933776007249465E-3</v>
      </c>
      <c r="Y39" s="93">
        <v>2.2812280960234542E-2</v>
      </c>
      <c r="Z39" s="93">
        <v>2.5075302123027722E-3</v>
      </c>
      <c r="AA39" s="93">
        <v>2.3567947167377401E-3</v>
      </c>
      <c r="AB39" s="93">
        <v>3.0969983490000002E-2</v>
      </c>
      <c r="AC39" s="93">
        <v>1.6050000000000002E-2</v>
      </c>
      <c r="AD39" s="93">
        <v>0.19348572868337546</v>
      </c>
      <c r="AE39" s="92"/>
      <c r="AF39" s="93">
        <v>10443.5655248</v>
      </c>
      <c r="AG39" s="93">
        <v>123</v>
      </c>
      <c r="AH39" s="93">
        <v>1106.4000000000001</v>
      </c>
      <c r="AI39" s="93">
        <v>3210</v>
      </c>
      <c r="AJ39" s="15" t="s">
        <v>388</v>
      </c>
      <c r="AK39" s="15" t="s">
        <v>388</v>
      </c>
      <c r="AL39" s="38" t="s">
        <v>48</v>
      </c>
    </row>
    <row r="40" spans="1:38" s="2" customFormat="1" ht="26.25" customHeight="1" thickBot="1" x14ac:dyDescent="0.25">
      <c r="A40" s="43" t="s">
        <v>69</v>
      </c>
      <c r="B40" s="43" t="s">
        <v>104</v>
      </c>
      <c r="C40" s="43" t="s">
        <v>395</v>
      </c>
      <c r="D40" s="45"/>
      <c r="E40" s="93">
        <v>1.5570968910523344</v>
      </c>
      <c r="F40" s="93">
        <v>0.52593230651588729</v>
      </c>
      <c r="G40" s="93">
        <v>1.3269809087208737E-3</v>
      </c>
      <c r="H40" s="93">
        <v>7.7510702959569799E-4</v>
      </c>
      <c r="I40" s="93">
        <v>0.11304636065217188</v>
      </c>
      <c r="J40" s="93">
        <v>0.11304636065217188</v>
      </c>
      <c r="K40" s="93">
        <v>0.11304636065217188</v>
      </c>
      <c r="L40" s="93">
        <v>3.0611312966563706E-2</v>
      </c>
      <c r="M40" s="93">
        <v>16.080001180610829</v>
      </c>
      <c r="N40" s="15" t="s">
        <v>388</v>
      </c>
      <c r="O40" s="93">
        <v>1.0688140458349803E-3</v>
      </c>
      <c r="P40" s="15" t="s">
        <v>388</v>
      </c>
      <c r="Q40" s="15" t="s">
        <v>388</v>
      </c>
      <c r="R40" s="93">
        <v>5.3440702291749007E-3</v>
      </c>
      <c r="S40" s="93">
        <v>0.18169838779194661</v>
      </c>
      <c r="T40" s="93">
        <v>7.481698320844863E-3</v>
      </c>
      <c r="U40" s="93">
        <v>1.0688140458349803E-3</v>
      </c>
      <c r="V40" s="93">
        <v>0.10688140458349801</v>
      </c>
      <c r="W40" s="15" t="s">
        <v>388</v>
      </c>
      <c r="X40" s="93">
        <v>3.3833254031436061E-3</v>
      </c>
      <c r="Y40" s="93">
        <v>5.167186963536235E-3</v>
      </c>
      <c r="Z40" s="15" t="s">
        <v>388</v>
      </c>
      <c r="AA40" s="15" t="s">
        <v>388</v>
      </c>
      <c r="AB40" s="93">
        <v>8.5505123666798424E-3</v>
      </c>
      <c r="AC40" s="15" t="s">
        <v>388</v>
      </c>
      <c r="AD40" s="15" t="s">
        <v>388</v>
      </c>
      <c r="AE40" s="92"/>
      <c r="AF40" s="93">
        <v>4549.414938516612</v>
      </c>
      <c r="AG40" s="15" t="s">
        <v>388</v>
      </c>
      <c r="AH40" s="15" t="s">
        <v>388</v>
      </c>
      <c r="AI40" s="93">
        <v>45.928340950722081</v>
      </c>
      <c r="AJ40" s="15" t="s">
        <v>388</v>
      </c>
      <c r="AK40" s="15" t="s">
        <v>388</v>
      </c>
      <c r="AL40" s="38" t="s">
        <v>48</v>
      </c>
    </row>
    <row r="41" spans="1:38" s="2" customFormat="1" ht="26.25" customHeight="1" thickBot="1" x14ac:dyDescent="0.25">
      <c r="A41" s="43" t="s">
        <v>102</v>
      </c>
      <c r="B41" s="43" t="s">
        <v>105</v>
      </c>
      <c r="C41" s="43" t="s">
        <v>396</v>
      </c>
      <c r="D41" s="45"/>
      <c r="E41" s="93">
        <v>5.2172499999999991</v>
      </c>
      <c r="F41" s="93">
        <v>21.561839495332737</v>
      </c>
      <c r="G41" s="93">
        <v>0.84578605099999971</v>
      </c>
      <c r="H41" s="93">
        <v>1.1441219258729678</v>
      </c>
      <c r="I41" s="93">
        <v>8.6897135709054822</v>
      </c>
      <c r="J41" s="93">
        <v>8.9930490409346877</v>
      </c>
      <c r="K41" s="93">
        <v>9.380339667640305</v>
      </c>
      <c r="L41" s="93">
        <v>2.5712163746567382</v>
      </c>
      <c r="M41" s="93">
        <v>157.06099217437909</v>
      </c>
      <c r="N41" s="93">
        <v>0.55850000000000011</v>
      </c>
      <c r="O41" s="93">
        <v>0.15777600000000006</v>
      </c>
      <c r="P41" s="93">
        <v>2.6619399999999984E-2</v>
      </c>
      <c r="Q41" s="93">
        <v>6.5802999999999987E-2</v>
      </c>
      <c r="R41" s="93">
        <v>1.862865</v>
      </c>
      <c r="S41" s="93">
        <v>0.35043300000000005</v>
      </c>
      <c r="T41" s="93">
        <v>1.6321899999999991</v>
      </c>
      <c r="U41" s="93">
        <v>0.261965</v>
      </c>
      <c r="V41" s="93">
        <v>36.737919999999995</v>
      </c>
      <c r="W41" s="93">
        <v>1.1094525000000002</v>
      </c>
      <c r="X41" s="93">
        <v>6.7228799076163206</v>
      </c>
      <c r="Y41" s="93">
        <v>5.3079541877754819</v>
      </c>
      <c r="Z41" s="93">
        <v>4.3174066148913424</v>
      </c>
      <c r="AA41" s="93">
        <v>4.9661716338614079</v>
      </c>
      <c r="AB41" s="93">
        <v>21.314412344144554</v>
      </c>
      <c r="AC41" s="93">
        <v>0.26212186274509808</v>
      </c>
      <c r="AD41" s="93">
        <v>3.1445893666732534</v>
      </c>
      <c r="AE41" s="92"/>
      <c r="AF41" s="93">
        <v>12100</v>
      </c>
      <c r="AG41" s="93">
        <v>166</v>
      </c>
      <c r="AH41" s="93">
        <v>1006</v>
      </c>
      <c r="AI41" s="93">
        <v>52393</v>
      </c>
      <c r="AJ41" s="93">
        <v>1</v>
      </c>
      <c r="AK41" s="15" t="s">
        <v>388</v>
      </c>
      <c r="AL41" s="38" t="s">
        <v>48</v>
      </c>
    </row>
    <row r="42" spans="1:38" s="2" customFormat="1" ht="26.25" customHeight="1" thickBot="1" x14ac:dyDescent="0.25">
      <c r="A42" s="43" t="s">
        <v>69</v>
      </c>
      <c r="B42" s="43" t="s">
        <v>106</v>
      </c>
      <c r="C42" s="43" t="s">
        <v>107</v>
      </c>
      <c r="D42" s="45"/>
      <c r="E42" s="93">
        <v>0.8865841737444492</v>
      </c>
      <c r="F42" s="93">
        <v>2.7021274751645885</v>
      </c>
      <c r="G42" s="93">
        <v>8.3976145255367472E-4</v>
      </c>
      <c r="H42" s="93">
        <v>2.8130389800858768E-4</v>
      </c>
      <c r="I42" s="93">
        <v>0.14152937342962862</v>
      </c>
      <c r="J42" s="93">
        <v>0.14152937342962862</v>
      </c>
      <c r="K42" s="93">
        <v>0.14152937342962862</v>
      </c>
      <c r="L42" s="93">
        <v>2.1970645756608478E-2</v>
      </c>
      <c r="M42" s="93">
        <v>39.905906709840657</v>
      </c>
      <c r="N42" s="15" t="s">
        <v>388</v>
      </c>
      <c r="O42" s="93">
        <v>6.0313329539615876E-4</v>
      </c>
      <c r="P42" s="15" t="s">
        <v>388</v>
      </c>
      <c r="Q42" s="15" t="s">
        <v>388</v>
      </c>
      <c r="R42" s="93">
        <v>3.0156664769807945E-3</v>
      </c>
      <c r="S42" s="93">
        <v>0.10253266021734699</v>
      </c>
      <c r="T42" s="93">
        <v>4.2219330677731115E-3</v>
      </c>
      <c r="U42" s="93">
        <v>6.0313329539615887E-4</v>
      </c>
      <c r="V42" s="93">
        <v>6.0313329539615872E-2</v>
      </c>
      <c r="W42" s="15" t="s">
        <v>388</v>
      </c>
      <c r="X42" s="93">
        <v>2.2714911161684972E-3</v>
      </c>
      <c r="Y42" s="93">
        <v>2.5535752470007733E-3</v>
      </c>
      <c r="Z42" s="15" t="s">
        <v>388</v>
      </c>
      <c r="AA42" s="15" t="s">
        <v>388</v>
      </c>
      <c r="AB42" s="93">
        <v>4.8250663631692701E-3</v>
      </c>
      <c r="AC42" s="15" t="s">
        <v>388</v>
      </c>
      <c r="AD42" s="15" t="s">
        <v>388</v>
      </c>
      <c r="AE42" s="92"/>
      <c r="AF42" s="93">
        <v>2428.2532958070642</v>
      </c>
      <c r="AG42" s="15" t="s">
        <v>388</v>
      </c>
      <c r="AH42" s="15" t="s">
        <v>388</v>
      </c>
      <c r="AI42" s="93">
        <v>119.9835579936381</v>
      </c>
      <c r="AJ42" s="15" t="s">
        <v>388</v>
      </c>
      <c r="AK42" s="15" t="s">
        <v>388</v>
      </c>
      <c r="AL42" s="38" t="s">
        <v>48</v>
      </c>
    </row>
    <row r="43" spans="1:38" s="2" customFormat="1" ht="26.25" customHeight="1" thickBot="1" x14ac:dyDescent="0.25">
      <c r="A43" s="43" t="s">
        <v>102</v>
      </c>
      <c r="B43" s="43" t="s">
        <v>108</v>
      </c>
      <c r="C43" s="43" t="s">
        <v>109</v>
      </c>
      <c r="D43" s="45"/>
      <c r="E43" s="93">
        <v>1.0207692200000003</v>
      </c>
      <c r="F43" s="93">
        <v>0.44806512400000009</v>
      </c>
      <c r="G43" s="93">
        <v>0.73285740899999996</v>
      </c>
      <c r="H43" s="93">
        <v>1.1964130600000001E-2</v>
      </c>
      <c r="I43" s="93">
        <v>0.17073843993157892</v>
      </c>
      <c r="J43" s="93">
        <v>0.36657535840004485</v>
      </c>
      <c r="K43" s="93">
        <v>0.9949364683333336</v>
      </c>
      <c r="L43" s="93">
        <v>1.0888624368794737E-2</v>
      </c>
      <c r="M43" s="93">
        <v>2.1270042500000002</v>
      </c>
      <c r="N43" s="93">
        <v>0.4298902099000001</v>
      </c>
      <c r="O43" s="93">
        <v>2.7014950750000002E-2</v>
      </c>
      <c r="P43" s="93">
        <v>9.0408247500000007E-3</v>
      </c>
      <c r="Q43" s="93">
        <v>0.17542407734999999</v>
      </c>
      <c r="R43" s="93">
        <v>0.53559364700000012</v>
      </c>
      <c r="S43" s="93">
        <v>0.4969565675</v>
      </c>
      <c r="T43" s="93">
        <v>0.60496614700000007</v>
      </c>
      <c r="U43" s="93">
        <v>3.517E-2</v>
      </c>
      <c r="V43" s="93">
        <v>5.6186659689999985</v>
      </c>
      <c r="W43" s="93">
        <v>0.18618069349999997</v>
      </c>
      <c r="X43" s="93">
        <v>2.4130212816910377E-3</v>
      </c>
      <c r="Y43" s="93">
        <v>8.9910708319562958E-3</v>
      </c>
      <c r="Z43" s="93">
        <v>9.7422230397597846E-4</v>
      </c>
      <c r="AA43" s="93">
        <v>1.1861880323766861E-3</v>
      </c>
      <c r="AB43" s="93">
        <v>1.3564502449999998E-2</v>
      </c>
      <c r="AC43" s="93">
        <v>3.7170000000000002E-2</v>
      </c>
      <c r="AD43" s="93">
        <v>0.42229429616432884</v>
      </c>
      <c r="AE43" s="92"/>
      <c r="AF43" s="93">
        <v>2897</v>
      </c>
      <c r="AG43" s="93">
        <v>2162.38</v>
      </c>
      <c r="AH43" s="93">
        <v>40</v>
      </c>
      <c r="AI43" s="93">
        <v>7061.0735000000004</v>
      </c>
      <c r="AJ43" s="15" t="s">
        <v>388</v>
      </c>
      <c r="AK43" s="15" t="s">
        <v>388</v>
      </c>
      <c r="AL43" s="38" t="s">
        <v>48</v>
      </c>
    </row>
    <row r="44" spans="1:38" s="2" customFormat="1" ht="26.25" customHeight="1" thickBot="1" x14ac:dyDescent="0.25">
      <c r="A44" s="43" t="s">
        <v>69</v>
      </c>
      <c r="B44" s="43" t="s">
        <v>110</v>
      </c>
      <c r="C44" s="43" t="s">
        <v>111</v>
      </c>
      <c r="D44" s="45"/>
      <c r="E44" s="93">
        <v>3.1306820400759228</v>
      </c>
      <c r="F44" s="93">
        <v>1.4381883039933363</v>
      </c>
      <c r="G44" s="93">
        <v>3.0116994897060041E-3</v>
      </c>
      <c r="H44" s="93">
        <v>1.9471064908398378E-3</v>
      </c>
      <c r="I44" s="93">
        <v>0.22954068586793711</v>
      </c>
      <c r="J44" s="93">
        <v>0.22954068586793711</v>
      </c>
      <c r="K44" s="93">
        <v>0.22954068586793711</v>
      </c>
      <c r="L44" s="93">
        <v>0.10816616430420432</v>
      </c>
      <c r="M44" s="93">
        <v>9.5225191525328334</v>
      </c>
      <c r="N44" s="15" t="s">
        <v>388</v>
      </c>
      <c r="O44" s="93">
        <v>2.490696760688815E-3</v>
      </c>
      <c r="P44" s="15" t="s">
        <v>388</v>
      </c>
      <c r="Q44" s="15" t="s">
        <v>388</v>
      </c>
      <c r="R44" s="93">
        <v>1.2453483803444078E-2</v>
      </c>
      <c r="S44" s="93">
        <v>0.4234184493170986</v>
      </c>
      <c r="T44" s="93">
        <v>1.7434877324821709E-2</v>
      </c>
      <c r="U44" s="93">
        <v>2.490696760688815E-3</v>
      </c>
      <c r="V44" s="93">
        <v>0.24906967606888153</v>
      </c>
      <c r="W44" s="15" t="s">
        <v>388</v>
      </c>
      <c r="X44" s="93">
        <v>7.5631663984850475E-3</v>
      </c>
      <c r="Y44" s="93">
        <v>1.2362407687025474E-2</v>
      </c>
      <c r="Z44" s="15" t="s">
        <v>388</v>
      </c>
      <c r="AA44" s="15" t="s">
        <v>388</v>
      </c>
      <c r="AB44" s="93">
        <v>1.992557408551052E-2</v>
      </c>
      <c r="AC44" s="15" t="s">
        <v>388</v>
      </c>
      <c r="AD44" s="15" t="s">
        <v>388</v>
      </c>
      <c r="AE44" s="92"/>
      <c r="AF44" s="93">
        <v>10724.868409728502</v>
      </c>
      <c r="AG44" s="15" t="s">
        <v>388</v>
      </c>
      <c r="AH44" s="15" t="s">
        <v>388</v>
      </c>
      <c r="AI44" s="93">
        <v>23.648223093563576</v>
      </c>
      <c r="AJ44" s="15" t="s">
        <v>388</v>
      </c>
      <c r="AK44" s="15" t="s">
        <v>388</v>
      </c>
      <c r="AL44" s="38" t="s">
        <v>48</v>
      </c>
    </row>
    <row r="45" spans="1:38" s="2" customFormat="1" ht="26.25" customHeight="1" thickBot="1" x14ac:dyDescent="0.25">
      <c r="A45" s="43" t="s">
        <v>69</v>
      </c>
      <c r="B45" s="43" t="s">
        <v>112</v>
      </c>
      <c r="C45" s="43" t="s">
        <v>113</v>
      </c>
      <c r="D45" s="45"/>
      <c r="E45" s="93">
        <v>1.6446186432000003</v>
      </c>
      <c r="F45" s="93">
        <v>7.3255742774680332E-2</v>
      </c>
      <c r="G45" s="93">
        <v>3.4262888400000003E-4</v>
      </c>
      <c r="H45" s="93">
        <v>2.2556401530000002E-4</v>
      </c>
      <c r="I45" s="93">
        <v>3.7974701309999984E-2</v>
      </c>
      <c r="J45" s="93">
        <v>4.0687179974999994E-2</v>
      </c>
      <c r="K45" s="93">
        <v>4.0687179974999994E-2</v>
      </c>
      <c r="L45" s="93">
        <v>1.2613025792249998E-2</v>
      </c>
      <c r="M45" s="93">
        <v>0.24412307984999998</v>
      </c>
      <c r="N45" s="93">
        <v>3.7118129099999999E-3</v>
      </c>
      <c r="O45" s="93">
        <v>2.8552407000000004E-4</v>
      </c>
      <c r="P45" s="93">
        <v>8.5657220999999992E-4</v>
      </c>
      <c r="Q45" s="93">
        <v>1.1420962800000002E-3</v>
      </c>
      <c r="R45" s="93">
        <v>1.4276203500000002E-3</v>
      </c>
      <c r="S45" s="93">
        <v>5.7104814000000009E-3</v>
      </c>
      <c r="T45" s="93">
        <v>2.8552406999999998E-2</v>
      </c>
      <c r="U45" s="93">
        <v>2.8552407000000004E-4</v>
      </c>
      <c r="V45" s="93">
        <v>3.4262888399999997E-2</v>
      </c>
      <c r="W45" s="93">
        <v>3.7118129099999999E-3</v>
      </c>
      <c r="X45" s="93">
        <v>5.7104813999999994E-5</v>
      </c>
      <c r="Y45" s="93">
        <v>2.8552406999999999E-4</v>
      </c>
      <c r="Z45" s="93">
        <v>2.8552406999999999E-4</v>
      </c>
      <c r="AA45" s="93">
        <v>2.8552406999999997E-5</v>
      </c>
      <c r="AB45" s="93">
        <v>6.5670536099999991E-4</v>
      </c>
      <c r="AC45" s="93">
        <v>2.2841925599999999E-3</v>
      </c>
      <c r="AD45" s="93">
        <v>1.0849914660000001E-3</v>
      </c>
      <c r="AE45" s="92"/>
      <c r="AF45" s="93">
        <v>1233.4639823999998</v>
      </c>
      <c r="AG45" s="15" t="s">
        <v>388</v>
      </c>
      <c r="AH45" s="15" t="s">
        <v>388</v>
      </c>
      <c r="AI45" s="15" t="s">
        <v>388</v>
      </c>
      <c r="AJ45" s="15" t="s">
        <v>388</v>
      </c>
      <c r="AK45" s="15" t="s">
        <v>388</v>
      </c>
      <c r="AL45" s="38" t="s">
        <v>48</v>
      </c>
    </row>
    <row r="46" spans="1:38" s="2" customFormat="1" ht="26.25" customHeight="1" thickBot="1" x14ac:dyDescent="0.25">
      <c r="A46" s="43" t="s">
        <v>102</v>
      </c>
      <c r="B46" s="43" t="s">
        <v>114</v>
      </c>
      <c r="C46" s="43" t="s">
        <v>115</v>
      </c>
      <c r="D46" s="45"/>
      <c r="E46" s="93">
        <v>3.0688269816452545</v>
      </c>
      <c r="F46" s="93">
        <v>0.25601082648788537</v>
      </c>
      <c r="G46" s="93">
        <v>1.0380165913441195</v>
      </c>
      <c r="H46" s="93">
        <v>7.8287790464459301E-5</v>
      </c>
      <c r="I46" s="93">
        <v>0.17303731707527809</v>
      </c>
      <c r="J46" s="93">
        <v>0.61921916055600534</v>
      </c>
      <c r="K46" s="93">
        <v>2.078044864784288</v>
      </c>
      <c r="L46" s="93">
        <v>5.3355366831388563E-2</v>
      </c>
      <c r="M46" s="93">
        <v>6.3394967636876647</v>
      </c>
      <c r="N46" s="93">
        <v>0.49461853592059635</v>
      </c>
      <c r="O46" s="93">
        <v>4.8991559498007362E-2</v>
      </c>
      <c r="P46" s="93">
        <v>5.1513944164377342E-3</v>
      </c>
      <c r="Q46" s="93">
        <v>1.4777869908627317E-2</v>
      </c>
      <c r="R46" s="93">
        <v>0.3401065071317465</v>
      </c>
      <c r="S46" s="93">
        <v>0.50701922262544297</v>
      </c>
      <c r="T46" s="93">
        <v>1.0169071065970463</v>
      </c>
      <c r="U46" s="93">
        <v>8.8535295008926448E-4</v>
      </c>
      <c r="V46" s="93">
        <v>6.7847031154345698</v>
      </c>
      <c r="W46" s="93">
        <v>0.21289537988728971</v>
      </c>
      <c r="X46" s="93">
        <v>9.3546105430346652E-3</v>
      </c>
      <c r="Y46" s="93">
        <v>2.6799762266483809E-2</v>
      </c>
      <c r="Z46" s="93">
        <v>5.4767165625264833E-3</v>
      </c>
      <c r="AA46" s="93">
        <v>4.4579873192799081E-3</v>
      </c>
      <c r="AB46" s="93">
        <v>4.6089076691324865E-2</v>
      </c>
      <c r="AC46" s="93">
        <v>1.0807013320935551E-2</v>
      </c>
      <c r="AD46" s="15" t="s">
        <v>388</v>
      </c>
      <c r="AE46" s="92"/>
      <c r="AF46" s="93">
        <v>13167.817692637966</v>
      </c>
      <c r="AG46" s="15" t="s">
        <v>388</v>
      </c>
      <c r="AH46" s="93">
        <v>7926.7488565172307</v>
      </c>
      <c r="AI46" s="93">
        <v>9634.7121201234186</v>
      </c>
      <c r="AJ46" s="15" t="s">
        <v>388</v>
      </c>
      <c r="AK46" s="15" t="s">
        <v>388</v>
      </c>
      <c r="AL46" s="38" t="s">
        <v>48</v>
      </c>
    </row>
    <row r="47" spans="1:38" s="2" customFormat="1" ht="26.25" customHeight="1" thickBot="1" x14ac:dyDescent="0.25">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43" t="s">
        <v>122</v>
      </c>
      <c r="C49" s="43" t="s">
        <v>123</v>
      </c>
      <c r="D49" s="45"/>
      <c r="E49" s="15" t="s">
        <v>389</v>
      </c>
      <c r="F49" s="93">
        <v>6.6274747000000009E-2</v>
      </c>
      <c r="G49" s="93">
        <v>5.2781430000000004E-2</v>
      </c>
      <c r="H49" s="93">
        <v>3.1846307000000002E-3</v>
      </c>
      <c r="I49" s="93">
        <v>2.8090605475504325E-3</v>
      </c>
      <c r="J49" s="93">
        <v>6.7233252449567724E-3</v>
      </c>
      <c r="K49" s="93">
        <v>1.5979409999999999E-2</v>
      </c>
      <c r="L49" s="93">
        <v>1.3764396682997117E-3</v>
      </c>
      <c r="M49" s="15" t="s">
        <v>389</v>
      </c>
      <c r="N49" s="93">
        <v>4.0289700000000006E-3</v>
      </c>
      <c r="O49" s="93">
        <v>1.5467000000000001E-4</v>
      </c>
      <c r="P49" s="93">
        <v>1.0000000000000001E-5</v>
      </c>
      <c r="Q49" s="93">
        <v>2.1602600000000002E-3</v>
      </c>
      <c r="R49" s="93">
        <v>1.47853E-3</v>
      </c>
      <c r="S49" s="93">
        <v>4.3798700000000001E-3</v>
      </c>
      <c r="T49" s="93">
        <v>8.7730700000000009E-3</v>
      </c>
      <c r="U49" s="15" t="s">
        <v>387</v>
      </c>
      <c r="V49" s="93">
        <v>1.2455270000000001E-2</v>
      </c>
      <c r="W49" s="93">
        <v>2.5821329999999998</v>
      </c>
      <c r="X49" s="93">
        <v>4.4611999999999999E-5</v>
      </c>
      <c r="Y49" s="93">
        <v>1.4498899999999999E-4</v>
      </c>
      <c r="Z49" s="15" t="s">
        <v>388</v>
      </c>
      <c r="AA49" s="93">
        <v>3.3458999999999999E-5</v>
      </c>
      <c r="AB49" s="93">
        <v>2.2306E-4</v>
      </c>
      <c r="AC49" s="15" t="s">
        <v>388</v>
      </c>
      <c r="AD49" s="93">
        <v>3.0985596000000002</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43" t="s">
        <v>125</v>
      </c>
      <c r="C50" s="43" t="s">
        <v>126</v>
      </c>
      <c r="D50" s="45"/>
      <c r="E50" s="15" t="s">
        <v>388</v>
      </c>
      <c r="F50" s="15" t="s">
        <v>388</v>
      </c>
      <c r="G50" s="15" t="s">
        <v>388</v>
      </c>
      <c r="H50" s="15" t="s">
        <v>388</v>
      </c>
      <c r="I50" s="93">
        <v>1.1831432584269665</v>
      </c>
      <c r="J50" s="93">
        <v>1.6847960000000002</v>
      </c>
      <c r="K50" s="93">
        <v>2.5777378800000004</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9157</v>
      </c>
      <c r="AL50" s="38" t="s">
        <v>397</v>
      </c>
    </row>
    <row r="51" spans="1:38" s="2" customFormat="1" ht="26.25" customHeight="1" thickBot="1" x14ac:dyDescent="0.25">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43" t="s">
        <v>130</v>
      </c>
      <c r="C52" s="43" t="s">
        <v>398</v>
      </c>
      <c r="D52" s="45"/>
      <c r="E52" s="15" t="s">
        <v>389</v>
      </c>
      <c r="F52" s="93">
        <v>2.9484729999999999</v>
      </c>
      <c r="G52" s="15" t="s">
        <v>389</v>
      </c>
      <c r="H52" s="15" t="s">
        <v>389</v>
      </c>
      <c r="I52" s="93">
        <v>3.4048243935555335E-3</v>
      </c>
      <c r="J52" s="93">
        <v>5.3992704335947455E-3</v>
      </c>
      <c r="K52" s="93">
        <v>6.9272250000000013E-3</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43" t="s">
        <v>132</v>
      </c>
      <c r="C53" s="43" t="s">
        <v>133</v>
      </c>
      <c r="D53" s="45"/>
      <c r="E53" s="15" t="s">
        <v>388</v>
      </c>
      <c r="F53" s="93">
        <v>2.8410766942365404</v>
      </c>
      <c r="G53" s="15" t="s">
        <v>388</v>
      </c>
      <c r="H53" s="15" t="s">
        <v>388</v>
      </c>
      <c r="I53" s="93">
        <v>1.2E-4</v>
      </c>
      <c r="J53" s="93">
        <v>1.2E-4</v>
      </c>
      <c r="K53" s="93">
        <v>1.2E-4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43" t="s">
        <v>135</v>
      </c>
      <c r="C54" s="43" t="s">
        <v>136</v>
      </c>
      <c r="D54" s="45"/>
      <c r="E54" s="15" t="s">
        <v>388</v>
      </c>
      <c r="F54" s="93">
        <v>0.25170000000000003</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2517.0770000000002</v>
      </c>
      <c r="AL54" s="38" t="s">
        <v>399</v>
      </c>
    </row>
    <row r="55" spans="1:38" s="2" customFormat="1" ht="26.25" customHeight="1" thickBot="1" x14ac:dyDescent="0.25">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43" t="s">
        <v>142</v>
      </c>
      <c r="C57" s="43" t="s">
        <v>143</v>
      </c>
      <c r="D57" s="45"/>
      <c r="E57" s="15" t="s">
        <v>389</v>
      </c>
      <c r="F57" s="93">
        <v>2.2361507000000003E-2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0.05</v>
      </c>
      <c r="X57" s="93">
        <v>8.5399836333282752E-5</v>
      </c>
      <c r="Y57" s="93">
        <v>8.5399836333282752E-5</v>
      </c>
      <c r="Z57" s="93">
        <v>8.5399836333282752E-5</v>
      </c>
      <c r="AA57" s="93">
        <v>8.5399836333282752E-5</v>
      </c>
      <c r="AB57" s="93">
        <v>3.4159934533313101E-4</v>
      </c>
      <c r="AC57" s="15" t="s">
        <v>388</v>
      </c>
      <c r="AD57" s="93">
        <v>2.9324380000000003</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43" t="s">
        <v>145</v>
      </c>
      <c r="C58" s="43" t="s">
        <v>146</v>
      </c>
      <c r="D58" s="45"/>
      <c r="E58" s="15" t="s">
        <v>388</v>
      </c>
      <c r="F58" s="15" t="s">
        <v>388</v>
      </c>
      <c r="G58" s="15" t="s">
        <v>389</v>
      </c>
      <c r="H58" s="15" t="s">
        <v>388</v>
      </c>
      <c r="I58" s="93">
        <v>2.4243333333333334E-4</v>
      </c>
      <c r="J58" s="93">
        <v>1.2121666666666667E-3</v>
      </c>
      <c r="K58" s="93">
        <v>3.117E-3</v>
      </c>
      <c r="L58" s="93">
        <v>1.1151933333333331E-6</v>
      </c>
      <c r="M58" s="15" t="s">
        <v>388</v>
      </c>
      <c r="N58" s="15" t="s">
        <v>388</v>
      </c>
      <c r="O58" s="15" t="s">
        <v>388</v>
      </c>
      <c r="P58" s="15" t="s">
        <v>388</v>
      </c>
      <c r="Q58" s="15" t="s">
        <v>388</v>
      </c>
      <c r="R58" s="15" t="s">
        <v>388</v>
      </c>
      <c r="S58" s="15" t="s">
        <v>388</v>
      </c>
      <c r="T58" s="15" t="s">
        <v>388</v>
      </c>
      <c r="U58" s="15" t="s">
        <v>388</v>
      </c>
      <c r="V58" s="15" t="s">
        <v>388</v>
      </c>
      <c r="W58" s="93">
        <v>2.9951999999999999E-2</v>
      </c>
      <c r="X58" s="15" t="s">
        <v>388</v>
      </c>
      <c r="Y58" s="15" t="s">
        <v>388</v>
      </c>
      <c r="Z58" s="15" t="s">
        <v>388</v>
      </c>
      <c r="AA58" s="15" t="s">
        <v>388</v>
      </c>
      <c r="AB58" s="15" t="s">
        <v>388</v>
      </c>
      <c r="AC58" s="15" t="s">
        <v>388</v>
      </c>
      <c r="AD58" s="93">
        <v>5.7599999999999997E-5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43" t="s">
        <v>148</v>
      </c>
      <c r="C59" s="43" t="s">
        <v>402</v>
      </c>
      <c r="D59" s="45"/>
      <c r="E59" s="15" t="s">
        <v>389</v>
      </c>
      <c r="F59" s="93">
        <v>5.7535000000000008E-4</v>
      </c>
      <c r="G59" s="15" t="s">
        <v>389</v>
      </c>
      <c r="H59" s="15" t="s">
        <v>388</v>
      </c>
      <c r="I59" s="93">
        <v>5.3939599999999997E-3</v>
      </c>
      <c r="J59" s="93">
        <v>6.068205000000001E-3</v>
      </c>
      <c r="K59" s="93">
        <v>6.7424499999999997E-3</v>
      </c>
      <c r="L59" s="93">
        <v>3.3442552E-6</v>
      </c>
      <c r="M59" s="15" t="s">
        <v>389</v>
      </c>
      <c r="N59" s="15" t="s">
        <v>388</v>
      </c>
      <c r="O59" s="15" t="s">
        <v>388</v>
      </c>
      <c r="P59" s="15" t="s">
        <v>388</v>
      </c>
      <c r="Q59" s="15" t="s">
        <v>388</v>
      </c>
      <c r="R59" s="15" t="s">
        <v>388</v>
      </c>
      <c r="S59" s="15" t="s">
        <v>388</v>
      </c>
      <c r="T59" s="15" t="s">
        <v>388</v>
      </c>
      <c r="U59" s="15" t="s">
        <v>388</v>
      </c>
      <c r="V59" s="15" t="s">
        <v>388</v>
      </c>
      <c r="W59" s="93">
        <v>3.0956799999999997E-4</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43" t="s">
        <v>149</v>
      </c>
      <c r="C60" s="43" t="s">
        <v>150</v>
      </c>
      <c r="D60" s="45"/>
      <c r="E60" s="15" t="s">
        <v>388</v>
      </c>
      <c r="F60" s="15" t="s">
        <v>388</v>
      </c>
      <c r="G60" s="15" t="s">
        <v>388</v>
      </c>
      <c r="H60" s="15" t="s">
        <v>388</v>
      </c>
      <c r="I60" s="93">
        <v>4.3725794117647061E-4</v>
      </c>
      <c r="J60" s="93">
        <v>3.6622794117647057E-3</v>
      </c>
      <c r="K60" s="93">
        <v>7.458273199999998E-3</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43" t="s">
        <v>151</v>
      </c>
      <c r="C61" s="43" t="s">
        <v>152</v>
      </c>
      <c r="D61" s="45"/>
      <c r="E61" s="15" t="s">
        <v>388</v>
      </c>
      <c r="F61" s="15" t="s">
        <v>388</v>
      </c>
      <c r="G61" s="15" t="s">
        <v>388</v>
      </c>
      <c r="H61" s="15" t="s">
        <v>388</v>
      </c>
      <c r="I61" s="93">
        <v>2.8205513460416703E-3</v>
      </c>
      <c r="J61" s="93">
        <v>1.9161924460416698E-2</v>
      </c>
      <c r="K61" s="93">
        <v>6.1434269329166701E-2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43" t="s">
        <v>153</v>
      </c>
      <c r="C62" s="43" t="s">
        <v>154</v>
      </c>
      <c r="D62" s="45"/>
      <c r="E62" s="15" t="s">
        <v>388</v>
      </c>
      <c r="F62" s="15" t="s">
        <v>388</v>
      </c>
      <c r="G62" s="15" t="s">
        <v>388</v>
      </c>
      <c r="H62" s="15" t="s">
        <v>388</v>
      </c>
      <c r="I62" s="93">
        <v>2.8153663267300004E-2</v>
      </c>
      <c r="J62" s="93">
        <v>0.27363308217060017</v>
      </c>
      <c r="K62" s="93">
        <v>0.7024534346300001</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43" t="s">
        <v>160</v>
      </c>
      <c r="C65" s="43" t="s">
        <v>161</v>
      </c>
      <c r="D65" s="45"/>
      <c r="E65" s="93">
        <v>0.42829999999999996</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43" t="s">
        <v>169</v>
      </c>
      <c r="C68" s="43" t="s">
        <v>170</v>
      </c>
      <c r="D68" s="45"/>
      <c r="E68" s="15" t="s">
        <v>388</v>
      </c>
      <c r="F68" s="15" t="s">
        <v>388</v>
      </c>
      <c r="G68" s="15" t="s">
        <v>388</v>
      </c>
      <c r="H68" s="15" t="s">
        <v>388</v>
      </c>
      <c r="I68" s="93">
        <v>5.8799999999999998E-4</v>
      </c>
      <c r="J68" s="93">
        <v>7.8400000000000008E-4</v>
      </c>
      <c r="K68" s="93">
        <v>9.7999999999999997E-4</v>
      </c>
      <c r="L68" s="93">
        <v>1.0583999999999999E-5</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43" t="s">
        <v>175</v>
      </c>
      <c r="C70" s="43" t="s">
        <v>444</v>
      </c>
      <c r="D70" s="45"/>
      <c r="E70" s="93">
        <v>0.12287999999999999</v>
      </c>
      <c r="F70" s="93">
        <v>2.4028025399999997</v>
      </c>
      <c r="G70" s="93">
        <v>1.5383827954563001</v>
      </c>
      <c r="H70" s="93">
        <v>0.30639</v>
      </c>
      <c r="I70" s="93">
        <v>0.28876899363999786</v>
      </c>
      <c r="J70" s="93">
        <v>0.42507991384402344</v>
      </c>
      <c r="K70" s="93">
        <v>0.49056991</v>
      </c>
      <c r="L70" s="93">
        <v>5.197841885519962E-3</v>
      </c>
      <c r="M70" s="15" t="s">
        <v>388</v>
      </c>
      <c r="N70" s="93">
        <v>1E-3</v>
      </c>
      <c r="O70" s="15" t="s">
        <v>388</v>
      </c>
      <c r="P70" s="93">
        <v>3.4982860000000005E-2</v>
      </c>
      <c r="Q70" s="15" t="s">
        <v>388</v>
      </c>
      <c r="R70" s="15" t="s">
        <v>388</v>
      </c>
      <c r="S70" s="93">
        <v>3.0000000000000001E-3</v>
      </c>
      <c r="T70" s="93">
        <v>0.16209999999999999</v>
      </c>
      <c r="U70" s="15" t="s">
        <v>388</v>
      </c>
      <c r="V70" s="93">
        <v>0.25</v>
      </c>
      <c r="W70" s="15" t="s">
        <v>388</v>
      </c>
      <c r="X70" s="15" t="s">
        <v>388</v>
      </c>
      <c r="Y70" s="15" t="s">
        <v>388</v>
      </c>
      <c r="Z70" s="15" t="s">
        <v>388</v>
      </c>
      <c r="AA70" s="15" t="s">
        <v>388</v>
      </c>
      <c r="AB70" s="15" t="s">
        <v>388</v>
      </c>
      <c r="AC70" s="93">
        <v>23.9</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43" t="s">
        <v>176</v>
      </c>
      <c r="C71" s="43" t="s">
        <v>177</v>
      </c>
      <c r="D71" s="45"/>
      <c r="E71" s="15" t="s">
        <v>388</v>
      </c>
      <c r="F71" s="93">
        <v>0.1578022</v>
      </c>
      <c r="G71" s="15" t="s">
        <v>388</v>
      </c>
      <c r="H71" s="15" t="s">
        <v>388</v>
      </c>
      <c r="I71" s="93">
        <v>1.4931149759999994E-3</v>
      </c>
      <c r="J71" s="93">
        <v>1.1944919807999995E-2</v>
      </c>
      <c r="K71" s="93">
        <v>3.7327874400000051E-2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43" t="s">
        <v>178</v>
      </c>
      <c r="C72" s="43" t="s">
        <v>179</v>
      </c>
      <c r="D72" s="45"/>
      <c r="E72" s="15" t="s">
        <v>389</v>
      </c>
      <c r="F72" s="93">
        <v>0.18057003287000001</v>
      </c>
      <c r="G72" s="93">
        <v>0.73919266000000006</v>
      </c>
      <c r="H72" s="93">
        <v>4.36E-2</v>
      </c>
      <c r="I72" s="93">
        <v>0.20804523130000002</v>
      </c>
      <c r="J72" s="93">
        <v>0.22533666787142861</v>
      </c>
      <c r="K72" s="93">
        <v>0.27473691999999994</v>
      </c>
      <c r="L72" s="93">
        <v>7.4896283268000041E-4</v>
      </c>
      <c r="M72" s="93">
        <v>0.61958000000000002</v>
      </c>
      <c r="N72" s="93">
        <v>0.37640333999999992</v>
      </c>
      <c r="O72" s="93">
        <v>5.6193200000000006E-3</v>
      </c>
      <c r="P72" s="93">
        <v>0.10175000000000001</v>
      </c>
      <c r="Q72" s="93">
        <v>4.088758E-2</v>
      </c>
      <c r="R72" s="93">
        <v>2.6976176950000004</v>
      </c>
      <c r="S72" s="93">
        <v>0.27673104000000004</v>
      </c>
      <c r="T72" s="93">
        <v>0.92120033999999973</v>
      </c>
      <c r="U72" s="15" t="s">
        <v>387</v>
      </c>
      <c r="V72" s="93">
        <v>1.8106733740000007</v>
      </c>
      <c r="W72" s="93">
        <v>1.19648</v>
      </c>
      <c r="X72" s="93">
        <v>2.6842337055555552E-3</v>
      </c>
      <c r="Y72" s="93">
        <v>2.8466067611111106E-3</v>
      </c>
      <c r="Z72" s="93">
        <v>2.7259061055555553E-3</v>
      </c>
      <c r="AA72" s="93">
        <v>2.6364559277777776E-3</v>
      </c>
      <c r="AB72" s="93">
        <v>1.0893202499999999E-2</v>
      </c>
      <c r="AC72" s="93">
        <v>1.5775999999999998E-2</v>
      </c>
      <c r="AD72" s="93">
        <v>12.270432500000002</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43" t="s">
        <v>181</v>
      </c>
      <c r="C73" s="43" t="s">
        <v>182</v>
      </c>
      <c r="D73" s="45"/>
      <c r="E73" s="15" t="s">
        <v>388</v>
      </c>
      <c r="F73" s="93">
        <v>1.7490000000000001E-3</v>
      </c>
      <c r="G73" s="93">
        <v>1.97E-3</v>
      </c>
      <c r="H73" s="15" t="s">
        <v>388</v>
      </c>
      <c r="I73" s="93">
        <v>0.1794</v>
      </c>
      <c r="J73" s="93">
        <v>0.25414999999999999</v>
      </c>
      <c r="K73" s="93">
        <v>0.29899999999999999</v>
      </c>
      <c r="L73" s="93">
        <v>1.7940000000000001E-2</v>
      </c>
      <c r="M73" s="15" t="s">
        <v>388</v>
      </c>
      <c r="N73" s="93">
        <v>2.1000000000000001E-2</v>
      </c>
      <c r="O73" s="93">
        <v>4.0000000000000002E-4</v>
      </c>
      <c r="P73" s="93">
        <v>1.6000000000000001E-3</v>
      </c>
      <c r="Q73" s="93">
        <v>8.0000000000000004E-4</v>
      </c>
      <c r="R73" s="93">
        <v>1.181</v>
      </c>
      <c r="S73" s="93">
        <v>0.08</v>
      </c>
      <c r="T73" s="93">
        <v>9.4E-2</v>
      </c>
      <c r="U73" s="15" t="s">
        <v>387</v>
      </c>
      <c r="V73" s="93">
        <v>1.0130000000000001</v>
      </c>
      <c r="W73" s="15" t="s">
        <v>388</v>
      </c>
      <c r="X73" s="93">
        <v>3.3333333333333337E-6</v>
      </c>
      <c r="Y73" s="93">
        <v>3.3333333333333337E-6</v>
      </c>
      <c r="Z73" s="15" t="s">
        <v>388</v>
      </c>
      <c r="AA73" s="93">
        <v>3.3333333333333337E-6</v>
      </c>
      <c r="AB73" s="93">
        <v>1.0000000000000001E-5</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43" t="s">
        <v>184</v>
      </c>
      <c r="C74" s="43" t="s">
        <v>185</v>
      </c>
      <c r="D74" s="45"/>
      <c r="E74" s="15" t="s">
        <v>388</v>
      </c>
      <c r="F74" s="15" t="s">
        <v>389</v>
      </c>
      <c r="G74" s="15" t="s">
        <v>388</v>
      </c>
      <c r="H74" s="15" t="s">
        <v>388</v>
      </c>
      <c r="I74" s="93">
        <v>1.3235812291125142E-5</v>
      </c>
      <c r="J74" s="93">
        <v>3.369115855922763E-5</v>
      </c>
      <c r="K74" s="93">
        <v>4.8130226513182331E-5</v>
      </c>
      <c r="L74" s="93">
        <v>6.4176270980319357E-7</v>
      </c>
      <c r="M74" s="15" t="s">
        <v>388</v>
      </c>
      <c r="N74" s="93">
        <v>3.1E-4</v>
      </c>
      <c r="O74" s="93">
        <v>2.0000000000000002E-5</v>
      </c>
      <c r="P74" s="15" t="s">
        <v>388</v>
      </c>
      <c r="Q74" s="93">
        <v>2.6000000000000003E-4</v>
      </c>
      <c r="R74" s="15" t="s">
        <v>388</v>
      </c>
      <c r="S74" s="15" t="s">
        <v>388</v>
      </c>
      <c r="T74" s="15" t="s">
        <v>388</v>
      </c>
      <c r="U74" s="15" t="s">
        <v>388</v>
      </c>
      <c r="V74" s="93">
        <v>2E-3</v>
      </c>
      <c r="W74" s="93">
        <v>7.0000000000000001E-3</v>
      </c>
      <c r="X74" s="15" t="s">
        <v>388</v>
      </c>
      <c r="Y74" s="15" t="s">
        <v>388</v>
      </c>
      <c r="Z74" s="15" t="s">
        <v>388</v>
      </c>
      <c r="AA74" s="15" t="s">
        <v>388</v>
      </c>
      <c r="AB74" s="15" t="s">
        <v>388</v>
      </c>
      <c r="AC74" s="93">
        <v>3.4531770000000003E-2</v>
      </c>
      <c r="AD74" s="93">
        <v>9.2013409225000009E-2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43" t="s">
        <v>193</v>
      </c>
      <c r="C77" s="43" t="s">
        <v>194</v>
      </c>
      <c r="D77" s="45"/>
      <c r="E77" s="15" t="s">
        <v>388</v>
      </c>
      <c r="F77" s="15" t="s">
        <v>388</v>
      </c>
      <c r="G77" s="15" t="s">
        <v>388</v>
      </c>
      <c r="H77" s="15" t="s">
        <v>388</v>
      </c>
      <c r="I77" s="93">
        <v>2.6711612251435537E-5</v>
      </c>
      <c r="J77" s="93">
        <v>1.3598526998408764E-4</v>
      </c>
      <c r="K77" s="93">
        <v>5.0131820000000001E-4</v>
      </c>
      <c r="L77" s="15" t="s">
        <v>388</v>
      </c>
      <c r="M77" s="15" t="s">
        <v>388</v>
      </c>
      <c r="N77" s="93">
        <v>8.0299999999999989E-3</v>
      </c>
      <c r="O77" s="93">
        <v>1.2E-2</v>
      </c>
      <c r="P77" s="93">
        <v>1.48E-3</v>
      </c>
      <c r="Q77" s="93">
        <v>5.9000000000000007E-3</v>
      </c>
      <c r="R77" s="15" t="s">
        <v>388</v>
      </c>
      <c r="S77" s="93">
        <v>1.8499999999999999E-2</v>
      </c>
      <c r="T77" s="15" t="s">
        <v>388</v>
      </c>
      <c r="U77" s="15" t="s">
        <v>388</v>
      </c>
      <c r="V77" s="93">
        <v>3.9821599999999999</v>
      </c>
      <c r="W77" s="93">
        <v>6.4404795069761045E-2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43" t="s">
        <v>196</v>
      </c>
      <c r="C78" s="43" t="s">
        <v>197</v>
      </c>
      <c r="D78" s="45"/>
      <c r="E78" s="15" t="s">
        <v>388</v>
      </c>
      <c r="F78" s="93">
        <v>5.5700000000000009E-4</v>
      </c>
      <c r="G78" s="93">
        <v>0.11100123456790126</v>
      </c>
      <c r="H78" s="15" t="s">
        <v>388</v>
      </c>
      <c r="I78" s="93">
        <v>3.6172310956790124E-4</v>
      </c>
      <c r="J78" s="93">
        <v>4.3624710648148152E-4</v>
      </c>
      <c r="K78" s="93">
        <v>7.1750246913580243E-4</v>
      </c>
      <c r="L78" s="93">
        <v>1.8821874999999998E-8</v>
      </c>
      <c r="M78" s="93">
        <v>5.4999999999999997E-3</v>
      </c>
      <c r="N78" s="93">
        <v>1.5400000000000001E-3</v>
      </c>
      <c r="O78" s="93">
        <v>7.9999999999999996E-6</v>
      </c>
      <c r="P78" s="93">
        <v>3.8200872686423746E-6</v>
      </c>
      <c r="Q78" s="93">
        <v>8.2409999999999997E-2</v>
      </c>
      <c r="R78" s="93">
        <v>1.4000000000000001E-4</v>
      </c>
      <c r="S78" s="93">
        <v>3.7000000000000002E-3</v>
      </c>
      <c r="T78" s="93">
        <v>2.5000000000000001E-4</v>
      </c>
      <c r="U78" s="93">
        <v>0.1011</v>
      </c>
      <c r="V78" s="93">
        <v>1.9E-3</v>
      </c>
      <c r="W78" s="93">
        <v>0.22080449999999999</v>
      </c>
      <c r="X78" s="15" t="s">
        <v>388</v>
      </c>
      <c r="Y78" s="15" t="s">
        <v>388</v>
      </c>
      <c r="Z78" s="15" t="s">
        <v>388</v>
      </c>
      <c r="AA78" s="15" t="s">
        <v>388</v>
      </c>
      <c r="AB78" s="15" t="s">
        <v>388</v>
      </c>
      <c r="AC78" s="93">
        <v>6.5467176239999993</v>
      </c>
      <c r="AD78" s="93">
        <v>3.0262350000000003E-4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43" t="s">
        <v>199</v>
      </c>
      <c r="C79" s="43" t="s">
        <v>200</v>
      </c>
      <c r="D79" s="45"/>
      <c r="E79" s="15" t="s">
        <v>388</v>
      </c>
      <c r="F79" s="93">
        <v>2.9000000000000001E-2</v>
      </c>
      <c r="G79" s="93">
        <v>1.5435294116199998E-2</v>
      </c>
      <c r="H79" s="93">
        <v>8.4000000000000005E-2</v>
      </c>
      <c r="I79" s="15" t="s">
        <v>389</v>
      </c>
      <c r="J79" s="15" t="s">
        <v>389</v>
      </c>
      <c r="K79" s="15" t="s">
        <v>389</v>
      </c>
      <c r="L79" s="15" t="s">
        <v>388</v>
      </c>
      <c r="M79" s="15" t="s">
        <v>388</v>
      </c>
      <c r="N79" s="15" t="s">
        <v>388</v>
      </c>
      <c r="O79" s="15" t="s">
        <v>388</v>
      </c>
      <c r="P79" s="15" t="s">
        <v>388</v>
      </c>
      <c r="Q79" s="15" t="s">
        <v>388</v>
      </c>
      <c r="R79" s="15" t="s">
        <v>388</v>
      </c>
      <c r="S79" s="15" t="s">
        <v>388</v>
      </c>
      <c r="T79" s="93">
        <v>2.9980000000000002</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43" t="s">
        <v>202</v>
      </c>
      <c r="C80" s="43" t="s">
        <v>203</v>
      </c>
      <c r="D80" s="45"/>
      <c r="E80" s="15" t="s">
        <v>388</v>
      </c>
      <c r="F80" s="93">
        <v>5.9063300000000004E-3</v>
      </c>
      <c r="G80" s="93">
        <v>5.50115E-5</v>
      </c>
      <c r="H80" s="93">
        <v>2.4000000000000001E-5</v>
      </c>
      <c r="I80" s="93">
        <v>6.0981989999999995E-3</v>
      </c>
      <c r="J80" s="93">
        <v>7.3144659999999995E-3</v>
      </c>
      <c r="K80" s="93">
        <v>1.2162669999999999E-2</v>
      </c>
      <c r="L80" s="15" t="s">
        <v>388</v>
      </c>
      <c r="M80" s="15" t="s">
        <v>388</v>
      </c>
      <c r="N80" s="93">
        <v>0.29806035000000008</v>
      </c>
      <c r="O80" s="93">
        <v>6.5500000000000003E-3</v>
      </c>
      <c r="P80" s="93">
        <v>7.8320000000000015E-2</v>
      </c>
      <c r="Q80" s="93">
        <v>0.23038999999999998</v>
      </c>
      <c r="R80" s="93">
        <v>2.0145E-2</v>
      </c>
      <c r="S80" s="93">
        <v>0.27650000000000002</v>
      </c>
      <c r="T80" s="93">
        <v>3.4184999999999993E-2</v>
      </c>
      <c r="U80" s="93">
        <v>2.0478280527249327E-3</v>
      </c>
      <c r="V80" s="93">
        <v>0.52163999999999999</v>
      </c>
      <c r="W80" s="15" t="s">
        <v>388</v>
      </c>
      <c r="X80" s="15" t="s">
        <v>388</v>
      </c>
      <c r="Y80" s="15" t="s">
        <v>388</v>
      </c>
      <c r="Z80" s="15" t="s">
        <v>388</v>
      </c>
      <c r="AA80" s="15" t="s">
        <v>388</v>
      </c>
      <c r="AB80" s="15" t="s">
        <v>388</v>
      </c>
      <c r="AC80" s="15" t="s">
        <v>388</v>
      </c>
      <c r="AD80" s="93">
        <v>1.4775962249284E-2</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43" t="s">
        <v>204</v>
      </c>
      <c r="C81" s="43" t="s">
        <v>205</v>
      </c>
      <c r="D81" s="45"/>
      <c r="E81" s="15" t="s">
        <v>388</v>
      </c>
      <c r="F81" s="15" t="s">
        <v>388</v>
      </c>
      <c r="G81" s="15" t="s">
        <v>388</v>
      </c>
      <c r="H81" s="15" t="s">
        <v>388</v>
      </c>
      <c r="I81" s="93">
        <v>7.6122149200000017E-4</v>
      </c>
      <c r="J81" s="93">
        <v>7.6122149200000006E-3</v>
      </c>
      <c r="K81" s="93">
        <v>1.5224429840000001E-2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3806.107</v>
      </c>
      <c r="AL81" s="38" t="s">
        <v>409</v>
      </c>
    </row>
    <row r="82" spans="1:38" s="2" customFormat="1" ht="26.25" customHeight="1" thickBot="1" x14ac:dyDescent="0.25">
      <c r="A82" s="43" t="s">
        <v>206</v>
      </c>
      <c r="B82" s="43" t="s">
        <v>207</v>
      </c>
      <c r="C82" s="43" t="s">
        <v>208</v>
      </c>
      <c r="D82" s="45"/>
      <c r="E82" s="15" t="s">
        <v>388</v>
      </c>
      <c r="F82" s="93">
        <v>6.2699150513155129</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43" t="s">
        <v>209</v>
      </c>
      <c r="C83" s="43" t="s">
        <v>210</v>
      </c>
      <c r="D83" s="45"/>
      <c r="E83" s="15" t="s">
        <v>388</v>
      </c>
      <c r="F83" s="93">
        <v>0.359285295</v>
      </c>
      <c r="G83" s="15" t="s">
        <v>388</v>
      </c>
      <c r="H83" s="15" t="s">
        <v>388</v>
      </c>
      <c r="I83" s="93">
        <v>6.7287385880000009E-2</v>
      </c>
      <c r="J83" s="93">
        <v>7.3404420959999994E-2</v>
      </c>
      <c r="K83" s="93">
        <v>9.7872561280000006E-2</v>
      </c>
      <c r="L83" s="93">
        <v>3.8353809951600006E-3</v>
      </c>
      <c r="M83" s="15" t="s">
        <v>388</v>
      </c>
      <c r="N83" s="15" t="s">
        <v>388</v>
      </c>
      <c r="O83" s="15" t="s">
        <v>388</v>
      </c>
      <c r="P83" s="15" t="s">
        <v>388</v>
      </c>
      <c r="Q83" s="15" t="s">
        <v>388</v>
      </c>
      <c r="R83" s="15" t="s">
        <v>388</v>
      </c>
      <c r="S83" s="15" t="s">
        <v>388</v>
      </c>
      <c r="T83" s="15" t="s">
        <v>388</v>
      </c>
      <c r="U83" s="15" t="s">
        <v>388</v>
      </c>
      <c r="V83" s="15" t="s">
        <v>388</v>
      </c>
      <c r="W83" s="93">
        <v>1.2234070160000001E-2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43" t="s">
        <v>211</v>
      </c>
      <c r="C84" s="43" t="s">
        <v>212</v>
      </c>
      <c r="D84" s="45"/>
      <c r="E84" s="15" t="s">
        <v>388</v>
      </c>
      <c r="F84" s="93">
        <v>0.20230311200000001</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43" t="s">
        <v>213</v>
      </c>
      <c r="C85" s="43" t="s">
        <v>410</v>
      </c>
      <c r="D85" s="45"/>
      <c r="E85" s="15" t="s">
        <v>388</v>
      </c>
      <c r="F85" s="93">
        <v>6.5383189800000006</v>
      </c>
      <c r="G85" s="15" t="s">
        <v>388</v>
      </c>
      <c r="H85" s="15" t="s">
        <v>388</v>
      </c>
      <c r="I85" s="93">
        <v>8.2393500000000014E-4</v>
      </c>
      <c r="J85" s="93">
        <v>1.3182960000000005E-3</v>
      </c>
      <c r="K85" s="93">
        <v>1.6478700000000003E-3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43" t="s">
        <v>215</v>
      </c>
      <c r="C86" s="43" t="s">
        <v>216</v>
      </c>
      <c r="D86" s="45"/>
      <c r="E86" s="15" t="s">
        <v>388</v>
      </c>
      <c r="F86" s="93">
        <v>0.43938150000000009</v>
      </c>
      <c r="G86" s="15" t="s">
        <v>388</v>
      </c>
      <c r="H86" s="93">
        <v>4.1100000000000008E-3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43" t="s">
        <v>220</v>
      </c>
      <c r="C88" s="43" t="s">
        <v>221</v>
      </c>
      <c r="D88" s="45"/>
      <c r="E88" s="15" t="s">
        <v>388</v>
      </c>
      <c r="F88" s="93">
        <v>1.6994183728771433</v>
      </c>
      <c r="G88" s="93">
        <v>6.800000000000001E-6</v>
      </c>
      <c r="H88" s="93">
        <v>2.1700000000000001E-3</v>
      </c>
      <c r="I88" s="93">
        <v>2.5207349999999996E-3</v>
      </c>
      <c r="J88" s="93">
        <v>4.0331760000000003E-3</v>
      </c>
      <c r="K88" s="93">
        <v>5.0414699999999993E-3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43" t="s">
        <v>222</v>
      </c>
      <c r="C89" s="43" t="s">
        <v>223</v>
      </c>
      <c r="D89" s="45"/>
      <c r="E89" s="15" t="s">
        <v>388</v>
      </c>
      <c r="F89" s="93">
        <v>0.66122799999999982</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43" t="s">
        <v>224</v>
      </c>
      <c r="C90" s="43" t="s">
        <v>225</v>
      </c>
      <c r="D90" s="45"/>
      <c r="E90" s="15" t="s">
        <v>388</v>
      </c>
      <c r="F90" s="93">
        <v>1.6323958400000007</v>
      </c>
      <c r="G90" s="93">
        <v>6.9999999999999999E-4</v>
      </c>
      <c r="H90" s="93">
        <v>0.20713000000000001</v>
      </c>
      <c r="I90" s="93">
        <v>5.5716150000000006E-2</v>
      </c>
      <c r="J90" s="93">
        <v>6.0242179999999999E-2</v>
      </c>
      <c r="K90" s="93">
        <v>6.4569000000000001E-2</v>
      </c>
      <c r="L90" s="93">
        <v>2.3587200000000001E-6</v>
      </c>
      <c r="M90" s="15" t="s">
        <v>388</v>
      </c>
      <c r="N90" s="15" t="s">
        <v>388</v>
      </c>
      <c r="O90" s="15" t="s">
        <v>388</v>
      </c>
      <c r="P90" s="15" t="s">
        <v>388</v>
      </c>
      <c r="Q90" s="15" t="s">
        <v>388</v>
      </c>
      <c r="R90" s="15" t="s">
        <v>388</v>
      </c>
      <c r="S90" s="15" t="s">
        <v>388</v>
      </c>
      <c r="T90" s="15" t="s">
        <v>388</v>
      </c>
      <c r="U90" s="15" t="s">
        <v>388</v>
      </c>
      <c r="V90" s="15" t="s">
        <v>388</v>
      </c>
      <c r="W90" s="15" t="s">
        <v>388</v>
      </c>
      <c r="X90" s="93">
        <v>4.2321090000000004E-3</v>
      </c>
      <c r="Y90" s="93">
        <v>2.1362074000000003E-3</v>
      </c>
      <c r="Z90" s="93">
        <v>2.1362074000000003E-3</v>
      </c>
      <c r="AA90" s="93">
        <v>2.1362074000000003E-3</v>
      </c>
      <c r="AB90" s="93">
        <v>1.0640731200000001E-2</v>
      </c>
      <c r="AC90" s="93">
        <v>1.1511900000000001E-3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43" t="s">
        <v>383</v>
      </c>
      <c r="C91" s="43" t="s">
        <v>226</v>
      </c>
      <c r="D91" s="45"/>
      <c r="E91" s="93">
        <v>6.1482864999999991E-3</v>
      </c>
      <c r="F91" s="93">
        <v>2.0003720000000003E-2</v>
      </c>
      <c r="G91" s="93">
        <v>4.2884754999999997E-3</v>
      </c>
      <c r="H91" s="93">
        <v>1.3323990000000003E-2</v>
      </c>
      <c r="I91" s="93">
        <v>8.6759956098499999E-2</v>
      </c>
      <c r="J91" s="93">
        <v>8.6828088898000005E-2</v>
      </c>
      <c r="K91" s="93">
        <v>8.6842161345749999E-2</v>
      </c>
      <c r="L91" s="93">
        <v>3.9008790000000004E-4</v>
      </c>
      <c r="M91" s="93">
        <v>0.18705723874999999</v>
      </c>
      <c r="N91" s="93">
        <v>1.1132996000000002</v>
      </c>
      <c r="O91" s="93">
        <v>1.9438877E-2</v>
      </c>
      <c r="P91" s="93">
        <v>8.0941425000000019E-5</v>
      </c>
      <c r="Q91" s="93">
        <v>1.8886332500000003E-3</v>
      </c>
      <c r="R91" s="93">
        <v>2.2152390000000001E-2</v>
      </c>
      <c r="S91" s="93">
        <v>0.64782834</v>
      </c>
      <c r="T91" s="93">
        <v>5.1269369999999995E-2</v>
      </c>
      <c r="U91" s="15" t="s">
        <v>387</v>
      </c>
      <c r="V91" s="93">
        <v>0.37787512000000001</v>
      </c>
      <c r="W91" s="93">
        <v>3.2106000000000002E-4</v>
      </c>
      <c r="X91" s="93">
        <v>3.5637659999999998E-4</v>
      </c>
      <c r="Y91" s="93">
        <v>1.4447700000000001E-4</v>
      </c>
      <c r="Z91" s="93">
        <v>1.4447700000000001E-4</v>
      </c>
      <c r="AA91" s="93">
        <v>1.4447700000000001E-4</v>
      </c>
      <c r="AB91" s="93">
        <v>7.898076E-4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43" t="s">
        <v>227</v>
      </c>
      <c r="C92" s="43" t="s">
        <v>228</v>
      </c>
      <c r="D92" s="45"/>
      <c r="E92" s="15" t="s">
        <v>388</v>
      </c>
      <c r="F92" s="93">
        <v>1.7591142300000002</v>
      </c>
      <c r="G92" s="93">
        <v>0.92254695999999992</v>
      </c>
      <c r="H92" s="93">
        <v>0.20130300000000001</v>
      </c>
      <c r="I92" s="93">
        <v>0.15736231981244689</v>
      </c>
      <c r="J92" s="93">
        <v>0.19568494995355215</v>
      </c>
      <c r="K92" s="93">
        <v>0.26220807700000004</v>
      </c>
      <c r="L92" s="93">
        <v>4.0914203151236209E-3</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43" t="s">
        <v>230</v>
      </c>
      <c r="C93" s="43" t="s">
        <v>411</v>
      </c>
      <c r="D93" s="45"/>
      <c r="E93" s="15" t="s">
        <v>388</v>
      </c>
      <c r="F93" s="93">
        <v>1.6614737799999999</v>
      </c>
      <c r="G93" s="15" t="s">
        <v>388</v>
      </c>
      <c r="H93" s="15" t="s">
        <v>388</v>
      </c>
      <c r="I93" s="93">
        <v>0.39552463251114572</v>
      </c>
      <c r="J93" s="93">
        <v>0.41146827642087885</v>
      </c>
      <c r="K93" s="93">
        <v>0.43028156999999995</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43" t="s">
        <v>233</v>
      </c>
      <c r="C95" s="43" t="s">
        <v>234</v>
      </c>
      <c r="D95" s="45"/>
      <c r="E95" s="93" t="s">
        <v>388</v>
      </c>
      <c r="F95" s="93">
        <v>1.3223935</v>
      </c>
      <c r="G95" s="93" t="s">
        <v>388</v>
      </c>
      <c r="H95" s="15" t="s">
        <v>388</v>
      </c>
      <c r="I95" s="93">
        <v>6.2914200000000007E-4</v>
      </c>
      <c r="J95" s="93">
        <v>2.3660904999999999E-2</v>
      </c>
      <c r="K95" s="93">
        <v>0.12212885</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15" t="s">
        <v>388</v>
      </c>
      <c r="AK95" s="15" t="s">
        <v>388</v>
      </c>
      <c r="AL95" s="38" t="s">
        <v>407</v>
      </c>
    </row>
    <row r="96" spans="1:38" s="2" customFormat="1" ht="26.25" customHeight="1" thickBot="1" x14ac:dyDescent="0.25">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25">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43" t="s">
        <v>239</v>
      </c>
      <c r="C98" s="43" t="s">
        <v>240</v>
      </c>
      <c r="D98" s="45"/>
      <c r="E98" s="93" t="s">
        <v>388</v>
      </c>
      <c r="F98" s="93">
        <v>7.4074399999999999E-4</v>
      </c>
      <c r="G98" s="93">
        <v>1.3799999999999999E-3</v>
      </c>
      <c r="H98" s="93">
        <v>2.5466000000000003E-2</v>
      </c>
      <c r="I98" s="93">
        <v>2.7742564721311477E-2</v>
      </c>
      <c r="J98" s="93">
        <v>4.2740247639344267E-2</v>
      </c>
      <c r="K98" s="93">
        <v>5.6003000000000004E-2</v>
      </c>
      <c r="L98" s="93" t="s">
        <v>388</v>
      </c>
      <c r="M98" s="93" t="s">
        <v>388</v>
      </c>
      <c r="N98" s="93" t="s">
        <v>388</v>
      </c>
      <c r="O98" s="93" t="s">
        <v>388</v>
      </c>
      <c r="P98" s="93" t="s">
        <v>388</v>
      </c>
      <c r="Q98" s="93" t="s">
        <v>388</v>
      </c>
      <c r="R98" s="93" t="s">
        <v>388</v>
      </c>
      <c r="S98" s="93" t="s">
        <v>388</v>
      </c>
      <c r="T98" s="93" t="s">
        <v>388</v>
      </c>
      <c r="U98" s="15" t="s">
        <v>388</v>
      </c>
      <c r="V98" s="93" t="s">
        <v>388</v>
      </c>
      <c r="W98" s="93">
        <v>6.4431330000000002E-3</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43" t="s">
        <v>242</v>
      </c>
      <c r="C99" s="43" t="s">
        <v>412</v>
      </c>
      <c r="D99" s="45"/>
      <c r="E99" s="93">
        <v>4.4926568170000007E-2</v>
      </c>
      <c r="F99" s="93">
        <v>6.0980997759999997</v>
      </c>
      <c r="G99" s="93" t="s">
        <v>388</v>
      </c>
      <c r="H99" s="93">
        <v>5.750391531</v>
      </c>
      <c r="I99" s="93">
        <v>6.2518107249999996E-2</v>
      </c>
      <c r="J99" s="93">
        <v>9.6064408700000006E-2</v>
      </c>
      <c r="K99" s="93">
        <v>0.2104268</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271.42899999999997</v>
      </c>
      <c r="AL99" s="38" t="s">
        <v>243</v>
      </c>
    </row>
    <row r="100" spans="1:38" s="2" customFormat="1" ht="26.25" customHeight="1" thickBot="1" x14ac:dyDescent="0.25">
      <c r="A100" s="43" t="s">
        <v>241</v>
      </c>
      <c r="B100" s="43" t="s">
        <v>244</v>
      </c>
      <c r="C100" s="43" t="s">
        <v>413</v>
      </c>
      <c r="D100" s="45"/>
      <c r="E100" s="93">
        <v>0.14756636947000001</v>
      </c>
      <c r="F100" s="93">
        <v>3.8949661619999998</v>
      </c>
      <c r="G100" s="93" t="s">
        <v>388</v>
      </c>
      <c r="H100" s="93">
        <v>5.3049872875000004</v>
      </c>
      <c r="I100" s="93">
        <v>4.9661081365000005E-2</v>
      </c>
      <c r="J100" s="93">
        <v>7.6391481913000006E-2</v>
      </c>
      <c r="K100" s="93">
        <v>0.16510003986999999</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610.84799999999996</v>
      </c>
      <c r="AL100" s="38" t="s">
        <v>243</v>
      </c>
    </row>
    <row r="101" spans="1:38" s="2" customFormat="1" ht="26.25" customHeight="1" thickBot="1" x14ac:dyDescent="0.25">
      <c r="A101" s="43" t="s">
        <v>241</v>
      </c>
      <c r="B101" s="43" t="s">
        <v>245</v>
      </c>
      <c r="C101" s="43" t="s">
        <v>246</v>
      </c>
      <c r="D101" s="45"/>
      <c r="E101" s="93">
        <v>8.7411389380000013E-3</v>
      </c>
      <c r="F101" s="93">
        <v>0.15647879839999998</v>
      </c>
      <c r="G101" s="93" t="s">
        <v>388</v>
      </c>
      <c r="H101" s="93">
        <v>0.1435355649</v>
      </c>
      <c r="I101" s="93">
        <v>1.5209542279999999E-3</v>
      </c>
      <c r="J101" s="93">
        <v>4.5628626850000003E-3</v>
      </c>
      <c r="K101" s="93">
        <v>1.06466796E-2</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154.999</v>
      </c>
      <c r="AL101" s="38" t="s">
        <v>243</v>
      </c>
    </row>
    <row r="102" spans="1:38" s="2" customFormat="1" ht="26.25" customHeight="1" thickBot="1" x14ac:dyDescent="0.25">
      <c r="A102" s="43" t="s">
        <v>241</v>
      </c>
      <c r="B102" s="43" t="s">
        <v>247</v>
      </c>
      <c r="C102" s="43" t="s">
        <v>414</v>
      </c>
      <c r="D102" s="45"/>
      <c r="E102" s="93">
        <v>6.522252416000001E-3</v>
      </c>
      <c r="F102" s="93">
        <v>0.25800249681300003</v>
      </c>
      <c r="G102" s="93" t="s">
        <v>388</v>
      </c>
      <c r="H102" s="93">
        <v>2.7750370863549998</v>
      </c>
      <c r="I102" s="93">
        <v>2.0967718000000006E-3</v>
      </c>
      <c r="J102" s="93">
        <v>4.5904600000000004E-2</v>
      </c>
      <c r="K102" s="93">
        <v>0.29478252299999996</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767.8</v>
      </c>
      <c r="AL102" s="38" t="s">
        <v>243</v>
      </c>
    </row>
    <row r="103" spans="1:38" s="2" customFormat="1" ht="26.25" customHeight="1" thickBot="1" x14ac:dyDescent="0.25">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43" t="s">
        <v>250</v>
      </c>
      <c r="C104" s="43" t="s">
        <v>251</v>
      </c>
      <c r="D104" s="45"/>
      <c r="E104" s="93">
        <v>4.1982628500000004E-4</v>
      </c>
      <c r="F104" s="93">
        <v>4.7425812289999996E-3</v>
      </c>
      <c r="G104" s="93" t="s">
        <v>388</v>
      </c>
      <c r="H104" s="93">
        <v>6.8936711659999999E-3</v>
      </c>
      <c r="I104" s="93">
        <v>5.3351493E-5</v>
      </c>
      <c r="J104" s="93">
        <v>1.6005448E-4</v>
      </c>
      <c r="K104" s="93">
        <v>3.7346045400000002E-4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5.4370000000000003</v>
      </c>
      <c r="AL104" s="38" t="s">
        <v>243</v>
      </c>
    </row>
    <row r="105" spans="1:38" s="2" customFormat="1" ht="26.25" customHeight="1" thickBot="1" x14ac:dyDescent="0.25">
      <c r="A105" s="43" t="s">
        <v>241</v>
      </c>
      <c r="B105" s="43" t="s">
        <v>252</v>
      </c>
      <c r="C105" s="43" t="s">
        <v>253</v>
      </c>
      <c r="D105" s="45"/>
      <c r="E105" s="93">
        <v>3.0925248676000001E-2</v>
      </c>
      <c r="F105" s="93">
        <v>0.24788581388299999</v>
      </c>
      <c r="G105" s="93" t="s">
        <v>388</v>
      </c>
      <c r="H105" s="93">
        <v>0.69653393286000009</v>
      </c>
      <c r="I105" s="93">
        <v>6.2349227140000001E-3</v>
      </c>
      <c r="J105" s="93">
        <v>9.797735694E-3</v>
      </c>
      <c r="K105" s="93">
        <v>2.1376877874999999E-2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74.400000000000006</v>
      </c>
      <c r="AL105" s="38" t="s">
        <v>243</v>
      </c>
    </row>
    <row r="106" spans="1:38" s="2" customFormat="1" ht="26.25" customHeight="1" thickBot="1" x14ac:dyDescent="0.25">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93" t="s">
        <v>415</v>
      </c>
      <c r="AI106" s="93" t="s">
        <v>415</v>
      </c>
      <c r="AJ106" s="15" t="s">
        <v>415</v>
      </c>
      <c r="AK106" s="15" t="s">
        <v>415</v>
      </c>
      <c r="AL106" s="38" t="s">
        <v>415</v>
      </c>
    </row>
    <row r="107" spans="1:38" s="2" customFormat="1" ht="26.25" customHeight="1" thickBot="1" x14ac:dyDescent="0.25">
      <c r="A107" s="43" t="s">
        <v>241</v>
      </c>
      <c r="B107" s="43" t="s">
        <v>256</v>
      </c>
      <c r="C107" s="43" t="s">
        <v>416</v>
      </c>
      <c r="D107" s="45"/>
      <c r="E107" s="93">
        <v>4.443978874E-2</v>
      </c>
      <c r="F107" s="93">
        <v>0.23454080569999999</v>
      </c>
      <c r="G107" s="93" t="s">
        <v>388</v>
      </c>
      <c r="H107" s="93">
        <v>0.36553015618300005</v>
      </c>
      <c r="I107" s="93">
        <v>1.010152884E-2</v>
      </c>
      <c r="J107" s="93">
        <v>0.13468705120000002</v>
      </c>
      <c r="K107" s="93">
        <v>0.63976349320000003</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3984.8240000000001</v>
      </c>
      <c r="AL107" s="38" t="s">
        <v>243</v>
      </c>
    </row>
    <row r="108" spans="1:38" s="2" customFormat="1" ht="26.25" customHeight="1" thickBot="1" x14ac:dyDescent="0.25">
      <c r="A108" s="43" t="s">
        <v>241</v>
      </c>
      <c r="B108" s="43" t="s">
        <v>257</v>
      </c>
      <c r="C108" s="43" t="s">
        <v>417</v>
      </c>
      <c r="D108" s="45"/>
      <c r="E108" s="93">
        <v>9.0076207830000005E-2</v>
      </c>
      <c r="F108" s="93">
        <v>0.78883618762999996</v>
      </c>
      <c r="G108" s="93" t="s">
        <v>388</v>
      </c>
      <c r="H108" s="93">
        <v>0.61179974728999997</v>
      </c>
      <c r="I108" s="93">
        <v>9.2051990000000007E-3</v>
      </c>
      <c r="J108" s="93">
        <v>9.205199E-2</v>
      </c>
      <c r="K108" s="93">
        <v>0.18410398</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8780.9030000000002</v>
      </c>
      <c r="AL108" s="38" t="s">
        <v>243</v>
      </c>
    </row>
    <row r="109" spans="1:38" s="2" customFormat="1" ht="26.25" customHeight="1" thickBot="1" x14ac:dyDescent="0.25">
      <c r="A109" s="43" t="s">
        <v>241</v>
      </c>
      <c r="B109" s="43" t="s">
        <v>258</v>
      </c>
      <c r="C109" s="43" t="s">
        <v>418</v>
      </c>
      <c r="D109" s="45"/>
      <c r="E109" s="93">
        <v>8.9910918619999988E-3</v>
      </c>
      <c r="F109" s="93">
        <v>2.7905869710000003E-2</v>
      </c>
      <c r="G109" s="15" t="s">
        <v>388</v>
      </c>
      <c r="H109" s="93">
        <v>8.7460244300000003E-2</v>
      </c>
      <c r="I109" s="93">
        <v>2.9909300000000002E-3</v>
      </c>
      <c r="J109" s="93">
        <v>1.6450115000000001E-2</v>
      </c>
      <c r="K109" s="93">
        <v>1.6450115000000001E-2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299.09300000000002</v>
      </c>
      <c r="AL109" s="38" t="s">
        <v>243</v>
      </c>
    </row>
    <row r="110" spans="1:38" s="2" customFormat="1" ht="26.25" customHeight="1" thickBot="1" x14ac:dyDescent="0.25">
      <c r="A110" s="43" t="s">
        <v>241</v>
      </c>
      <c r="B110" s="43" t="s">
        <v>259</v>
      </c>
      <c r="C110" s="43" t="s">
        <v>419</v>
      </c>
      <c r="D110" s="45"/>
      <c r="E110" s="93">
        <v>3.8280047760000002E-3</v>
      </c>
      <c r="F110" s="93">
        <v>2.0881880573E-2</v>
      </c>
      <c r="G110" s="15" t="s">
        <v>388</v>
      </c>
      <c r="H110" s="93">
        <v>3.0898380989E-2</v>
      </c>
      <c r="I110" s="93">
        <v>1.01794485E-2</v>
      </c>
      <c r="J110" s="93">
        <v>7.1504459999999992E-2</v>
      </c>
      <c r="K110" s="93">
        <v>7.3464884999999994E-2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633.76499999999999</v>
      </c>
      <c r="AL110" s="38" t="s">
        <v>243</v>
      </c>
    </row>
    <row r="111" spans="1:38" s="2" customFormat="1" ht="26.25" customHeight="1" thickBot="1" x14ac:dyDescent="0.25">
      <c r="A111" s="43" t="s">
        <v>241</v>
      </c>
      <c r="B111" s="43" t="s">
        <v>260</v>
      </c>
      <c r="C111" s="43" t="s">
        <v>420</v>
      </c>
      <c r="D111" s="45"/>
      <c r="E111" s="93">
        <v>6.0428764940000004E-2</v>
      </c>
      <c r="F111" s="93">
        <v>1.1665645758000001</v>
      </c>
      <c r="G111" s="15" t="s">
        <v>388</v>
      </c>
      <c r="H111" s="93">
        <v>2.7395185345999997</v>
      </c>
      <c r="I111" s="93">
        <v>1.384E-2</v>
      </c>
      <c r="J111" s="93">
        <v>2.768E-2</v>
      </c>
      <c r="K111" s="93">
        <v>6.2280000000000002E-2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3644.9580000000001</v>
      </c>
      <c r="AL111" s="38" t="s">
        <v>243</v>
      </c>
    </row>
    <row r="112" spans="1:38" s="2" customFormat="1" ht="26.25" customHeight="1" thickBot="1" x14ac:dyDescent="0.25">
      <c r="A112" s="43" t="s">
        <v>261</v>
      </c>
      <c r="B112" s="43" t="s">
        <v>262</v>
      </c>
      <c r="C112" s="43" t="s">
        <v>263</v>
      </c>
      <c r="D112" s="45"/>
      <c r="E112" s="93">
        <v>5.5381499119999997</v>
      </c>
      <c r="F112" s="93" t="s">
        <v>388</v>
      </c>
      <c r="G112" s="93" t="s">
        <v>388</v>
      </c>
      <c r="H112" s="93">
        <v>3.5253135919999998</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138.38499999999999</v>
      </c>
      <c r="AL112" s="38" t="s">
        <v>432</v>
      </c>
    </row>
    <row r="113" spans="1:38" s="2" customFormat="1" ht="26.25" customHeight="1" thickBot="1" x14ac:dyDescent="0.25">
      <c r="A113" s="43" t="s">
        <v>261</v>
      </c>
      <c r="B113" s="43" t="s">
        <v>264</v>
      </c>
      <c r="C113" s="43" t="s">
        <v>265</v>
      </c>
      <c r="D113" s="45"/>
      <c r="E113" s="93">
        <v>2.8262791385520001</v>
      </c>
      <c r="F113" s="93">
        <v>2.3391521079129998</v>
      </c>
      <c r="G113" s="15" t="s">
        <v>388</v>
      </c>
      <c r="H113" s="93">
        <v>7.4631738143540005</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43" t="s">
        <v>266</v>
      </c>
      <c r="C114" s="43" t="s">
        <v>421</v>
      </c>
      <c r="D114" s="45"/>
      <c r="E114" s="93">
        <v>9.6787290339999998E-2</v>
      </c>
      <c r="F114" s="93" t="s">
        <v>388</v>
      </c>
      <c r="G114" s="93" t="s">
        <v>388</v>
      </c>
      <c r="H114" s="93">
        <v>6.6109175990000005E-2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2419.6822586120038</v>
      </c>
      <c r="AL114" s="38" t="s">
        <v>441</v>
      </c>
    </row>
    <row r="115" spans="1:38" s="2" customFormat="1" ht="26.25" customHeight="1" thickBot="1" x14ac:dyDescent="0.25">
      <c r="A115" s="43" t="s">
        <v>261</v>
      </c>
      <c r="B115" s="43" t="s">
        <v>267</v>
      </c>
      <c r="C115" s="43" t="s">
        <v>268</v>
      </c>
      <c r="D115" s="45"/>
      <c r="E115" s="93">
        <v>0.30000887399999998</v>
      </c>
      <c r="F115" s="93" t="s">
        <v>388</v>
      </c>
      <c r="G115" s="93" t="s">
        <v>388</v>
      </c>
      <c r="H115" s="93">
        <v>0.60001774799999996</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43" t="s">
        <v>269</v>
      </c>
      <c r="C116" s="43" t="s">
        <v>422</v>
      </c>
      <c r="D116" s="45"/>
      <c r="E116" s="93">
        <v>0.53158126657700011</v>
      </c>
      <c r="F116" s="93">
        <v>6.1026434072999999E-2</v>
      </c>
      <c r="G116" s="15" t="s">
        <v>388</v>
      </c>
      <c r="H116" s="93">
        <v>1.328425703487</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25">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25">
      <c r="A119" s="43" t="s">
        <v>261</v>
      </c>
      <c r="B119" s="43" t="s">
        <v>273</v>
      </c>
      <c r="C119" s="43" t="s">
        <v>274</v>
      </c>
      <c r="D119" s="45"/>
      <c r="E119" s="93" t="s">
        <v>388</v>
      </c>
      <c r="F119" s="93" t="s">
        <v>388</v>
      </c>
      <c r="G119" s="93" t="s">
        <v>388</v>
      </c>
      <c r="H119" s="93" t="s">
        <v>388</v>
      </c>
      <c r="I119" s="93">
        <v>0.20195735000000001</v>
      </c>
      <c r="J119" s="93">
        <v>3.6584879999999997</v>
      </c>
      <c r="K119" s="93">
        <v>3.6584879999999997</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1854.3999999999999</v>
      </c>
      <c r="AL119" s="38" t="s">
        <v>442</v>
      </c>
    </row>
    <row r="120" spans="1:38" s="2" customFormat="1" ht="26.25" customHeight="1" thickBot="1" x14ac:dyDescent="0.25">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25">
      <c r="A121" s="43" t="s">
        <v>261</v>
      </c>
      <c r="B121" s="43" t="s">
        <v>277</v>
      </c>
      <c r="C121" s="43" t="s">
        <v>278</v>
      </c>
      <c r="D121" s="45" t="s">
        <v>279</v>
      </c>
      <c r="E121" s="93" t="s">
        <v>388</v>
      </c>
      <c r="F121" s="93">
        <v>0.73217178497300006</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93" t="s">
        <v>388</v>
      </c>
      <c r="AK121" s="93">
        <v>1996.4</v>
      </c>
      <c r="AL121" s="38" t="s">
        <v>443</v>
      </c>
    </row>
    <row r="122" spans="1:38" s="2" customFormat="1" ht="26.25" customHeight="1" thickBot="1" x14ac:dyDescent="0.25">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4.4607500000000001E-2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25">
      <c r="A123" s="43" t="s">
        <v>261</v>
      </c>
      <c r="B123" s="43" t="s">
        <v>282</v>
      </c>
      <c r="C123" s="43" t="s">
        <v>283</v>
      </c>
      <c r="D123" s="45"/>
      <c r="E123" s="93">
        <v>5.0334056019999997E-2</v>
      </c>
      <c r="F123" s="93">
        <v>0.10596893369999999</v>
      </c>
      <c r="G123" s="93">
        <v>6.7782597470000001E-3</v>
      </c>
      <c r="H123" s="93">
        <v>4.8953413509999995E-2</v>
      </c>
      <c r="I123" s="93">
        <v>0.12724702069999999</v>
      </c>
      <c r="J123" s="93">
        <v>0.1333661974</v>
      </c>
      <c r="K123" s="93">
        <v>0.13540592300000001</v>
      </c>
      <c r="L123" s="93">
        <v>1.6184271930000001E-2</v>
      </c>
      <c r="M123" s="93">
        <v>1.6341263960000001</v>
      </c>
      <c r="N123" s="93">
        <v>1.333880213E-3</v>
      </c>
      <c r="O123" s="93">
        <v>1.2476996050000001E-2</v>
      </c>
      <c r="P123" s="93">
        <v>2.4793753010000003E-3</v>
      </c>
      <c r="Q123" s="93">
        <v>7.5816547000000004E-5</v>
      </c>
      <c r="R123" s="93">
        <v>2.1448356610000003E-3</v>
      </c>
      <c r="S123" s="93">
        <v>8.9556580100000002E-4</v>
      </c>
      <c r="T123" s="93">
        <v>7.1006956600000004E-4</v>
      </c>
      <c r="U123" s="93">
        <v>5.7041259600000007E-4</v>
      </c>
      <c r="V123" s="93">
        <v>1.0823898740000001E-2</v>
      </c>
      <c r="W123" s="93" t="s">
        <v>388</v>
      </c>
      <c r="X123" s="93">
        <v>1.3975390000000001E-5</v>
      </c>
      <c r="Y123" s="93">
        <v>4.2886393560000001E-5</v>
      </c>
      <c r="Z123" s="93">
        <v>1.1642695299999999E-5</v>
      </c>
      <c r="AA123" s="93">
        <v>6.2543979859999999E-6</v>
      </c>
      <c r="AB123" s="93">
        <v>7.4758876846000002E-5</v>
      </c>
      <c r="AC123" s="93" t="s">
        <v>388</v>
      </c>
      <c r="AD123" s="93" t="s">
        <v>388</v>
      </c>
      <c r="AE123" s="92"/>
      <c r="AF123" s="93" t="s">
        <v>388</v>
      </c>
      <c r="AG123" s="15" t="s">
        <v>388</v>
      </c>
      <c r="AH123" s="15" t="s">
        <v>388</v>
      </c>
      <c r="AI123" s="15" t="s">
        <v>388</v>
      </c>
      <c r="AJ123" s="15" t="s">
        <v>388</v>
      </c>
      <c r="AK123" s="93">
        <v>20.39725563</v>
      </c>
      <c r="AL123" s="38" t="s">
        <v>436</v>
      </c>
    </row>
    <row r="124" spans="1:38" s="2" customFormat="1" ht="26.25" customHeight="1" thickBot="1" x14ac:dyDescent="0.25">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43" t="s">
        <v>287</v>
      </c>
      <c r="C125" s="43" t="s">
        <v>288</v>
      </c>
      <c r="D125" s="45"/>
      <c r="E125" s="15" t="s">
        <v>388</v>
      </c>
      <c r="F125" s="93">
        <v>7.9060523999999993E-2</v>
      </c>
      <c r="G125" s="15" t="s">
        <v>388</v>
      </c>
      <c r="H125" s="15" t="s">
        <v>388</v>
      </c>
      <c r="I125" s="93">
        <v>7.926600000000001E-5</v>
      </c>
      <c r="J125" s="93">
        <v>5.2603800000000005E-4</v>
      </c>
      <c r="K125" s="93">
        <v>1.112126E-3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2402</v>
      </c>
      <c r="AL125" s="38" t="s">
        <v>424</v>
      </c>
    </row>
    <row r="126" spans="1:38" s="2" customFormat="1" ht="26.25" customHeight="1" thickBot="1" x14ac:dyDescent="0.25">
      <c r="A126" s="43" t="s">
        <v>286</v>
      </c>
      <c r="B126" s="43" t="s">
        <v>289</v>
      </c>
      <c r="C126" s="43" t="s">
        <v>290</v>
      </c>
      <c r="D126" s="45"/>
      <c r="E126" s="15" t="s">
        <v>388</v>
      </c>
      <c r="F126" s="15" t="s">
        <v>388</v>
      </c>
      <c r="G126" s="15" t="s">
        <v>388</v>
      </c>
      <c r="H126" s="93">
        <v>9.9119999999999986E-2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413</v>
      </c>
      <c r="AL126" s="38" t="s">
        <v>425</v>
      </c>
    </row>
    <row r="127" spans="1:38" s="2" customFormat="1" ht="26.25" customHeight="1" thickBot="1" x14ac:dyDescent="0.25">
      <c r="A127" s="43" t="s">
        <v>286</v>
      </c>
      <c r="B127" s="43" t="s">
        <v>291</v>
      </c>
      <c r="C127" s="43" t="s">
        <v>292</v>
      </c>
      <c r="D127" s="45"/>
      <c r="E127" s="15" t="s">
        <v>388</v>
      </c>
      <c r="F127" s="93" t="s">
        <v>388</v>
      </c>
      <c r="G127" s="93" t="s">
        <v>388</v>
      </c>
      <c r="H127" s="93">
        <v>0.2146757396</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43"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43" t="s">
        <v>305</v>
      </c>
      <c r="C133" s="43" t="s">
        <v>306</v>
      </c>
      <c r="D133" s="45" t="s">
        <v>295</v>
      </c>
      <c r="E133" s="15" t="s">
        <v>389</v>
      </c>
      <c r="F133" s="15" t="s">
        <v>389</v>
      </c>
      <c r="G133" s="15" t="s">
        <v>389</v>
      </c>
      <c r="H133" s="15" t="s">
        <v>388</v>
      </c>
      <c r="I133" s="93">
        <v>1.0253850000000002E-3</v>
      </c>
      <c r="J133" s="93">
        <v>1.0253850000000002E-3</v>
      </c>
      <c r="K133" s="93">
        <v>1.1394479999999999E-3</v>
      </c>
      <c r="L133" s="93">
        <v>5.1269250000000009E-4</v>
      </c>
      <c r="M133" s="15" t="s">
        <v>389</v>
      </c>
      <c r="N133" s="93">
        <v>8.8738649999999994E-4</v>
      </c>
      <c r="O133" s="93">
        <v>1.4863650000000001E-4</v>
      </c>
      <c r="P133" s="93">
        <v>1.9886252626038471E-2</v>
      </c>
      <c r="Q133" s="93">
        <v>4.0217550000000001E-4</v>
      </c>
      <c r="R133" s="93">
        <v>4.00698E-4</v>
      </c>
      <c r="S133" s="93">
        <v>3.6730650000000003E-4</v>
      </c>
      <c r="T133" s="93">
        <v>5.121015E-4</v>
      </c>
      <c r="U133" s="93">
        <v>5.8449900000000004E-4</v>
      </c>
      <c r="V133" s="93">
        <v>4.7315460000000005E-3</v>
      </c>
      <c r="W133" s="93">
        <v>7.9785000000000001E-4</v>
      </c>
      <c r="X133" s="93">
        <v>3.9005999999999996E-4</v>
      </c>
      <c r="Y133" s="93">
        <v>2.1305549999999998E-4</v>
      </c>
      <c r="Z133" s="93">
        <v>1.90302E-4</v>
      </c>
      <c r="AA133" s="93">
        <v>2.0655449999999997E-4</v>
      </c>
      <c r="AB133" s="93">
        <v>9.9997200000000001E-4</v>
      </c>
      <c r="AC133" s="93">
        <v>4.4325000000000007E-3</v>
      </c>
      <c r="AD133" s="93">
        <v>1.21155E-2</v>
      </c>
      <c r="AE133" s="92"/>
      <c r="AF133" s="15" t="s">
        <v>388</v>
      </c>
      <c r="AG133" s="15" t="s">
        <v>388</v>
      </c>
      <c r="AH133" s="15" t="s">
        <v>388</v>
      </c>
      <c r="AI133" s="15" t="s">
        <v>388</v>
      </c>
      <c r="AJ133" s="15" t="s">
        <v>388</v>
      </c>
      <c r="AK133" s="93">
        <v>29550</v>
      </c>
      <c r="AL133" s="38" t="s">
        <v>427</v>
      </c>
    </row>
    <row r="134" spans="1:38" s="2" customFormat="1" ht="26.25" customHeight="1" thickBot="1" x14ac:dyDescent="0.25">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43" t="s">
        <v>311</v>
      </c>
      <c r="C136" s="43" t="s">
        <v>312</v>
      </c>
      <c r="D136" s="45"/>
      <c r="E136" s="15" t="s">
        <v>388</v>
      </c>
      <c r="F136" s="93">
        <v>8.7013426429050043E-3</v>
      </c>
      <c r="G136" s="15" t="s">
        <v>388</v>
      </c>
      <c r="H136" s="93">
        <v>0.38409866666666664</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580089.50952700025</v>
      </c>
      <c r="AL136" s="38" t="s">
        <v>440</v>
      </c>
    </row>
    <row r="137" spans="1:38" s="2" customFormat="1" ht="26.25" customHeight="1" thickBot="1" x14ac:dyDescent="0.25">
      <c r="A137" s="43" t="s">
        <v>286</v>
      </c>
      <c r="B137" s="43" t="s">
        <v>313</v>
      </c>
      <c r="C137" s="43" t="s">
        <v>314</v>
      </c>
      <c r="D137" s="45"/>
      <c r="E137" s="15" t="s">
        <v>388</v>
      </c>
      <c r="F137" s="93">
        <v>1.8826548528900002E-2</v>
      </c>
      <c r="G137" s="15" t="s">
        <v>388</v>
      </c>
      <c r="H137" s="15" t="s">
        <v>388</v>
      </c>
      <c r="I137" s="93" t="s">
        <v>388</v>
      </c>
      <c r="J137" s="93" t="s">
        <v>388</v>
      </c>
      <c r="K137" s="93" t="s">
        <v>388</v>
      </c>
      <c r="L137" s="93" t="s">
        <v>388</v>
      </c>
      <c r="M137" s="15" t="s">
        <v>388</v>
      </c>
      <c r="N137" s="15" t="s">
        <v>388</v>
      </c>
      <c r="O137" s="15" t="s">
        <v>388</v>
      </c>
      <c r="P137" s="15" t="s">
        <v>388</v>
      </c>
      <c r="Q137" s="15" t="s">
        <v>388</v>
      </c>
      <c r="R137" s="15" t="s">
        <v>388</v>
      </c>
      <c r="S137" s="15" t="s">
        <v>388</v>
      </c>
      <c r="T137" s="15" t="s">
        <v>388</v>
      </c>
      <c r="U137" s="15" t="s">
        <v>388</v>
      </c>
      <c r="V137" s="15"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1255103.23526</v>
      </c>
      <c r="AL137" s="38" t="s">
        <v>429</v>
      </c>
    </row>
    <row r="138" spans="1:38" s="2" customFormat="1" ht="26.25" customHeight="1" thickBot="1" x14ac:dyDescent="0.25">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43" t="s">
        <v>317</v>
      </c>
      <c r="C139" s="43" t="s">
        <v>430</v>
      </c>
      <c r="D139" s="45" t="s">
        <v>318</v>
      </c>
      <c r="E139" s="15" t="s">
        <v>388</v>
      </c>
      <c r="F139" s="15" t="s">
        <v>388</v>
      </c>
      <c r="G139" s="15" t="s">
        <v>388</v>
      </c>
      <c r="H139" s="15" t="s">
        <v>388</v>
      </c>
      <c r="I139" s="93">
        <v>0.130291763</v>
      </c>
      <c r="J139" s="93">
        <v>0.130291763</v>
      </c>
      <c r="K139" s="93">
        <v>0.130291763</v>
      </c>
      <c r="L139" s="93">
        <v>1.124291367E-2</v>
      </c>
      <c r="M139" s="15" t="s">
        <v>388</v>
      </c>
      <c r="N139" s="93">
        <v>3.6626700000000004E-4</v>
      </c>
      <c r="O139" s="93">
        <v>7.3757900000000014E-4</v>
      </c>
      <c r="P139" s="93">
        <v>7.3757900000000014E-4</v>
      </c>
      <c r="Q139" s="93">
        <v>1.1670094000000002E-3</v>
      </c>
      <c r="R139" s="93">
        <v>1.114945E-3</v>
      </c>
      <c r="S139" s="93">
        <v>2.6005965999999999E-3</v>
      </c>
      <c r="T139" s="15" t="s">
        <v>388</v>
      </c>
      <c r="U139" s="15" t="s">
        <v>388</v>
      </c>
      <c r="V139" s="15" t="s">
        <v>388</v>
      </c>
      <c r="W139" s="93">
        <v>1.361311801</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2018</v>
      </c>
      <c r="AL139" s="38" t="s">
        <v>407</v>
      </c>
    </row>
    <row r="140" spans="1:38" s="2" customFormat="1" ht="26.25" customHeight="1" thickBot="1" x14ac:dyDescent="0.25">
      <c r="A140" s="43" t="s">
        <v>319</v>
      </c>
      <c r="B140" s="43" t="s">
        <v>320</v>
      </c>
      <c r="C140" s="43" t="s">
        <v>431</v>
      </c>
      <c r="D140" s="45"/>
      <c r="E140" s="15" t="s">
        <v>388</v>
      </c>
      <c r="F140" s="15" t="s">
        <v>388</v>
      </c>
      <c r="G140" s="15" t="s">
        <v>388</v>
      </c>
      <c r="H140" s="93">
        <v>0.63248000000000004</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95" t="s">
        <v>321</v>
      </c>
      <c r="C141" s="96" t="s">
        <v>376</v>
      </c>
      <c r="D141" s="94" t="s">
        <v>141</v>
      </c>
      <c r="E141" s="94">
        <f t="shared" ref="E141:T141" si="0">SUM(E14:E140)</f>
        <v>127.27768168254744</v>
      </c>
      <c r="F141" s="94">
        <f t="shared" si="0"/>
        <v>86.640093231517795</v>
      </c>
      <c r="G141" s="94">
        <f t="shared" si="0"/>
        <v>33.1441609425951</v>
      </c>
      <c r="H141" s="94">
        <f t="shared" si="0"/>
        <v>35.777364870829381</v>
      </c>
      <c r="I141" s="94">
        <f t="shared" si="0"/>
        <v>17.45343392000084</v>
      </c>
      <c r="J141" s="94">
        <f t="shared" si="0"/>
        <v>30.73445124721529</v>
      </c>
      <c r="K141" s="94">
        <f t="shared" si="0"/>
        <v>44.676391932074566</v>
      </c>
      <c r="L141" s="94">
        <f t="shared" si="0"/>
        <v>3.9342412794245734</v>
      </c>
      <c r="M141" s="94">
        <f t="shared" si="0"/>
        <v>348.58938330093963</v>
      </c>
      <c r="N141" s="94">
        <f t="shared" si="0"/>
        <v>15.432772141577143</v>
      </c>
      <c r="O141" s="94">
        <f t="shared" si="0"/>
        <v>0.88108575774582532</v>
      </c>
      <c r="P141" s="94">
        <f t="shared" si="0"/>
        <v>0.67930207682299748</v>
      </c>
      <c r="Q141" s="94">
        <f t="shared" si="0"/>
        <v>2.4083241669636748</v>
      </c>
      <c r="R141" s="94">
        <f t="shared" si="0"/>
        <v>15.34343634932725</v>
      </c>
      <c r="S141" s="94">
        <f t="shared" si="0"/>
        <v>40.069785311822002</v>
      </c>
      <c r="T141" s="94">
        <f t="shared" si="0"/>
        <v>14.148503167831013</v>
      </c>
      <c r="U141" s="94" t="s">
        <v>387</v>
      </c>
      <c r="V141" s="94">
        <f t="shared" ref="V141:AD141" si="1">SUM(V14:V140)</f>
        <v>118.48994046659365</v>
      </c>
      <c r="W141" s="94">
        <f t="shared" si="1"/>
        <v>13.660029325609775</v>
      </c>
      <c r="X141" s="94">
        <f t="shared" si="1"/>
        <v>7.380520121461263</v>
      </c>
      <c r="Y141" s="94">
        <f t="shared" si="1"/>
        <v>5.6959886545286507</v>
      </c>
      <c r="Z141" s="94">
        <f t="shared" si="1"/>
        <v>4.4587024673328752</v>
      </c>
      <c r="AA141" s="94">
        <f t="shared" si="1"/>
        <v>5.0878841761435787</v>
      </c>
      <c r="AB141" s="94">
        <f t="shared" si="1"/>
        <v>22.62309541946636</v>
      </c>
      <c r="AC141" s="94">
        <f t="shared" si="1"/>
        <v>31.883226995108124</v>
      </c>
      <c r="AD141" s="94">
        <f t="shared" si="1"/>
        <v>23.25623254490775</v>
      </c>
      <c r="AE141" s="97"/>
      <c r="AF141" s="94">
        <f>SUM(AF14:AF140)</f>
        <v>294682.59831510176</v>
      </c>
      <c r="AG141" s="94">
        <f>SUM(AG14:AG140)</f>
        <v>152495.60508519481</v>
      </c>
      <c r="AH141" s="94">
        <f>SUM(AH14:AH140)</f>
        <v>82184.665520234092</v>
      </c>
      <c r="AI141" s="94">
        <f>SUM(AI14:AI140)</f>
        <v>389686.51403078093</v>
      </c>
      <c r="AJ141" s="94">
        <f>SUM(AJ14:AJ140)</f>
        <v>25230.204072</v>
      </c>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365</v>
      </c>
      <c r="C152" s="127" t="s">
        <v>362</v>
      </c>
      <c r="D152" s="125" t="s">
        <v>295</v>
      </c>
      <c r="E152" s="125">
        <f>SUM(E$141, E$151, IF(AND(ISNUMBER(SEARCH($B$4,"AT|BE|CH|GB|IE|LT|LU|NL")),SUM(E$143:E$149)&gt;0),SUM(E$143:E$149)-SUM(E$27:E$33),0))</f>
        <v>127.27768168254744</v>
      </c>
      <c r="F152" s="125">
        <f t="shared" ref="F152:AD152" si="2">SUM(F$141, F$151, IF(AND(ISNUMBER(SEARCH($B$4,"AT|BE|CH|GB|IE|LT|LU|NL")),SUM(F$143:F$149)&gt;0),SUM(F$143:F$149)-SUM(F$27:F$33),0))</f>
        <v>86.640093231517795</v>
      </c>
      <c r="G152" s="125">
        <f t="shared" si="2"/>
        <v>33.1441609425951</v>
      </c>
      <c r="H152" s="125">
        <f t="shared" si="2"/>
        <v>35.777364870829381</v>
      </c>
      <c r="I152" s="125">
        <f t="shared" si="2"/>
        <v>17.45343392000084</v>
      </c>
      <c r="J152" s="125">
        <f t="shared" si="2"/>
        <v>30.73445124721529</v>
      </c>
      <c r="K152" s="125">
        <f t="shared" si="2"/>
        <v>44.676391932074566</v>
      </c>
      <c r="L152" s="125">
        <f t="shared" si="2"/>
        <v>3.9342412794245734</v>
      </c>
      <c r="M152" s="125">
        <f t="shared" si="2"/>
        <v>348.58938330093963</v>
      </c>
      <c r="N152" s="125">
        <f t="shared" si="2"/>
        <v>15.432772141577143</v>
      </c>
      <c r="O152" s="125">
        <f t="shared" si="2"/>
        <v>0.88108575774582532</v>
      </c>
      <c r="P152" s="125">
        <f t="shared" si="2"/>
        <v>0.67930207682299748</v>
      </c>
      <c r="Q152" s="125">
        <f t="shared" si="2"/>
        <v>2.4083241669636748</v>
      </c>
      <c r="R152" s="125">
        <f t="shared" si="2"/>
        <v>15.34343634932725</v>
      </c>
      <c r="S152" s="125">
        <f t="shared" si="2"/>
        <v>40.069785311822002</v>
      </c>
      <c r="T152" s="125">
        <f t="shared" si="2"/>
        <v>14.148503167831013</v>
      </c>
      <c r="U152" s="125">
        <f t="shared" si="2"/>
        <v>0</v>
      </c>
      <c r="V152" s="125">
        <f t="shared" si="2"/>
        <v>118.48994046659365</v>
      </c>
      <c r="W152" s="125">
        <f t="shared" si="2"/>
        <v>13.660029325609775</v>
      </c>
      <c r="X152" s="125">
        <f t="shared" si="2"/>
        <v>7.380520121461263</v>
      </c>
      <c r="Y152" s="125">
        <f t="shared" si="2"/>
        <v>5.6959886545286507</v>
      </c>
      <c r="Z152" s="125">
        <f t="shared" si="2"/>
        <v>4.4587024673328752</v>
      </c>
      <c r="AA152" s="125">
        <f t="shared" si="2"/>
        <v>5.0878841761435787</v>
      </c>
      <c r="AB152" s="125">
        <f t="shared" si="2"/>
        <v>22.62309541946636</v>
      </c>
      <c r="AC152" s="125">
        <f t="shared" si="2"/>
        <v>31.883226995108124</v>
      </c>
      <c r="AD152" s="125">
        <f t="shared" si="2"/>
        <v>23.25623254490775</v>
      </c>
      <c r="AE152" s="114"/>
      <c r="AF152" s="125"/>
      <c r="AG152" s="125"/>
      <c r="AH152" s="125"/>
      <c r="AI152" s="125"/>
      <c r="AJ152" s="125"/>
      <c r="AK152" s="125"/>
      <c r="AL152" s="128"/>
    </row>
    <row r="153" spans="1:38" s="120" customFormat="1" ht="26.25" customHeight="1" thickBot="1" x14ac:dyDescent="0.25">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366</v>
      </c>
      <c r="C154" s="127" t="s">
        <v>363</v>
      </c>
      <c r="D154" s="125" t="s">
        <v>322</v>
      </c>
      <c r="E154" s="125">
        <f>SUM(E$141, E$153, -1 * IF(OR($B$6=2005,$B$6&gt;=2020),SUM(E$99:E$122),0), IF(AND(ISNUMBER(SEARCH($B$4,"AT|BE|CH|GB|IE|LT|LU|NL")),SUM(E$143:E$149)&gt;0),SUM(E$143:E$149)-SUM(E$27:E$33),0))</f>
        <v>127.27768168254744</v>
      </c>
      <c r="F154" s="125">
        <f>SUM(F$141, F$153, -1 * IF(OR($B$6=2005,$B$6&gt;=2020),SUM(F$99:F$122),0), IF(AND(ISNUMBER(SEARCH($B$4,"AT|BE|CH|GB|IE|LT|LU|NL")),SUM(F$143:F$149)&gt;0),SUM(F$143:F$149)-SUM(F$27:F$33),0))</f>
        <v>86.640093231517795</v>
      </c>
      <c r="G154" s="125">
        <f>SUM(G$141, G$153, IF(AND(ISNUMBER(SEARCH($B$4,"AT|BE|CH|GB|IE|LT|LU|NL")),SUM(G$143:G$149)&gt;0),SUM(G$143:G$149)-SUM(G$27:G$33),0))</f>
        <v>33.1441609425951</v>
      </c>
      <c r="H154" s="125">
        <f>SUM(H$141, H$153, IF(AND(ISNUMBER(SEARCH($B$4,"AT|BE|CH|GB|IE|LT|LU|NL")),SUM(H$143:H$149)&gt;0),SUM(H$143:H$149)-SUM(H$27:H$33),0))</f>
        <v>35.777364870829381</v>
      </c>
      <c r="I154" s="125">
        <f t="shared" ref="I154:AD154" si="3">SUM(I$141, I$153, IF(AND(ISNUMBER(SEARCH($B$4,"AT|BE|CH|GB|IE|LT|LU|NL")),SUM(I$143:I$149)&gt;0),SUM(I$143:I$149)-SUM(I$27:I$33),0))</f>
        <v>17.45343392000084</v>
      </c>
      <c r="J154" s="125">
        <f t="shared" si="3"/>
        <v>30.73445124721529</v>
      </c>
      <c r="K154" s="125">
        <f t="shared" si="3"/>
        <v>44.676391932074566</v>
      </c>
      <c r="L154" s="125">
        <f t="shared" si="3"/>
        <v>3.9342412794245734</v>
      </c>
      <c r="M154" s="125">
        <f t="shared" si="3"/>
        <v>348.58938330093963</v>
      </c>
      <c r="N154" s="125">
        <f t="shared" si="3"/>
        <v>15.432772141577143</v>
      </c>
      <c r="O154" s="125">
        <f t="shared" si="3"/>
        <v>0.88108575774582532</v>
      </c>
      <c r="P154" s="125">
        <f t="shared" si="3"/>
        <v>0.67930207682299748</v>
      </c>
      <c r="Q154" s="125">
        <f t="shared" si="3"/>
        <v>2.4083241669636748</v>
      </c>
      <c r="R154" s="125">
        <f t="shared" si="3"/>
        <v>15.34343634932725</v>
      </c>
      <c r="S154" s="125">
        <f t="shared" si="3"/>
        <v>40.069785311822002</v>
      </c>
      <c r="T154" s="125">
        <f t="shared" si="3"/>
        <v>14.148503167831013</v>
      </c>
      <c r="U154" s="125">
        <f t="shared" si="3"/>
        <v>0</v>
      </c>
      <c r="V154" s="125">
        <f t="shared" si="3"/>
        <v>118.48994046659365</v>
      </c>
      <c r="W154" s="125">
        <f t="shared" si="3"/>
        <v>13.660029325609775</v>
      </c>
      <c r="X154" s="125">
        <f t="shared" si="3"/>
        <v>7.380520121461263</v>
      </c>
      <c r="Y154" s="125">
        <f t="shared" si="3"/>
        <v>5.6959886545286507</v>
      </c>
      <c r="Z154" s="125">
        <f t="shared" si="3"/>
        <v>4.4587024673328752</v>
      </c>
      <c r="AA154" s="125">
        <f t="shared" si="3"/>
        <v>5.0878841761435787</v>
      </c>
      <c r="AB154" s="125">
        <f t="shared" si="3"/>
        <v>22.62309541946636</v>
      </c>
      <c r="AC154" s="125">
        <f t="shared" si="3"/>
        <v>31.883226995108124</v>
      </c>
      <c r="AD154" s="125">
        <f t="shared" si="3"/>
        <v>23.25623254490775</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34" t="s">
        <v>326</v>
      </c>
      <c r="C157" s="135" t="s">
        <v>327</v>
      </c>
      <c r="D157" s="136"/>
      <c r="E157" s="136">
        <v>8.3309540199263488</v>
      </c>
      <c r="F157" s="136">
        <v>0.15138094058499998</v>
      </c>
      <c r="G157" s="136">
        <v>0.58267409971498929</v>
      </c>
      <c r="H157" s="136" t="s">
        <v>388</v>
      </c>
      <c r="I157" s="136">
        <v>0.15347260713699995</v>
      </c>
      <c r="J157" s="136">
        <v>0.15347260713699995</v>
      </c>
      <c r="K157" s="136">
        <v>0.15347260713699995</v>
      </c>
      <c r="L157" s="136">
        <v>7.6736303568499975E-2</v>
      </c>
      <c r="M157" s="136">
        <v>1.6835260819600009</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30034.74740798914</v>
      </c>
      <c r="AG157" s="136" t="s">
        <v>388</v>
      </c>
      <c r="AH157" s="136" t="s">
        <v>388</v>
      </c>
      <c r="AI157" s="136" t="s">
        <v>388</v>
      </c>
      <c r="AJ157" s="136" t="s">
        <v>388</v>
      </c>
      <c r="AK157" s="136" t="s">
        <v>388</v>
      </c>
      <c r="AL157" s="134" t="s">
        <v>434</v>
      </c>
    </row>
    <row r="158" spans="1:38" s="115" customFormat="1" ht="26.25" customHeight="1" thickBot="1" x14ac:dyDescent="0.25">
      <c r="A158" s="134" t="s">
        <v>325</v>
      </c>
      <c r="B158" s="134" t="s">
        <v>328</v>
      </c>
      <c r="C158" s="135" t="s">
        <v>329</v>
      </c>
      <c r="D158" s="136"/>
      <c r="E158" s="136">
        <v>0.65505581782063382</v>
      </c>
      <c r="F158" s="136">
        <v>5.5386886455260208E-2</v>
      </c>
      <c r="G158" s="136">
        <v>4.2382903321595111E-2</v>
      </c>
      <c r="H158" s="136" t="s">
        <v>388</v>
      </c>
      <c r="I158" s="136">
        <v>8.8469576680310913E-3</v>
      </c>
      <c r="J158" s="136">
        <v>8.8469576680310913E-3</v>
      </c>
      <c r="K158" s="136">
        <v>8.8469576680310913E-3</v>
      </c>
      <c r="L158" s="136">
        <v>4.4234788340155456E-3</v>
      </c>
      <c r="M158" s="136">
        <v>1.0348090848858256</v>
      </c>
      <c r="N158" s="136">
        <v>0.3359438454413553</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2208.5412021952989</v>
      </c>
      <c r="AG158" s="136" t="s">
        <v>388</v>
      </c>
      <c r="AH158" s="136" t="s">
        <v>388</v>
      </c>
      <c r="AI158" s="136" t="s">
        <v>388</v>
      </c>
      <c r="AJ158" s="136" t="s">
        <v>388</v>
      </c>
      <c r="AK158" s="136" t="s">
        <v>388</v>
      </c>
      <c r="AL158" s="134" t="s">
        <v>434</v>
      </c>
    </row>
    <row r="159" spans="1:38" s="115" customFormat="1" ht="26.25" customHeight="1" thickBot="1" x14ac:dyDescent="0.25">
      <c r="A159" s="134" t="s">
        <v>330</v>
      </c>
      <c r="B159" s="134" t="s">
        <v>331</v>
      </c>
      <c r="C159" s="135" t="s">
        <v>435</v>
      </c>
      <c r="D159" s="136"/>
      <c r="E159" s="136">
        <v>17.974900000000002</v>
      </c>
      <c r="F159" s="136">
        <v>0.73780000000000001</v>
      </c>
      <c r="G159" s="136">
        <v>0.64038000000000006</v>
      </c>
      <c r="H159" s="136" t="s">
        <v>388</v>
      </c>
      <c r="I159" s="136">
        <v>0.48586051612903219</v>
      </c>
      <c r="J159" s="136">
        <v>0.53598000000000001</v>
      </c>
      <c r="K159" s="136">
        <v>0.53598000000000001</v>
      </c>
      <c r="L159" s="136" t="s">
        <v>388</v>
      </c>
      <c r="M159" s="136">
        <v>2.4087000000000005</v>
      </c>
      <c r="N159" s="136">
        <v>5.5168953212116435E-2</v>
      </c>
      <c r="O159" s="136">
        <v>5.9150805210683921E-3</v>
      </c>
      <c r="P159" s="136">
        <v>6.8816947823188476E-3</v>
      </c>
      <c r="Q159" s="136">
        <v>1.5512661998608823E-2</v>
      </c>
      <c r="R159" s="136">
        <v>0.19796037770908007</v>
      </c>
      <c r="S159" s="136">
        <v>6.3983876516936197E-2</v>
      </c>
      <c r="T159" s="136">
        <v>8.7391681377715873</v>
      </c>
      <c r="U159" s="136">
        <v>1.1346853911511558E-2</v>
      </c>
      <c r="V159" s="136">
        <v>0.38390325910161716</v>
      </c>
      <c r="W159" s="136">
        <v>0.13392966737354231</v>
      </c>
      <c r="X159" s="136">
        <v>1.4546047737358364E-3</v>
      </c>
      <c r="Y159" s="136">
        <v>8.6309672162899736E-3</v>
      </c>
      <c r="Z159" s="136">
        <v>5.9150805210683921E-3</v>
      </c>
      <c r="AA159" s="136">
        <v>2.4926287387619464E-3</v>
      </c>
      <c r="AB159" s="136">
        <v>1.8493281249856146E-2</v>
      </c>
      <c r="AC159" s="136">
        <v>4.1888870778103972E-2</v>
      </c>
      <c r="AD159" s="136">
        <v>0.15664210872400605</v>
      </c>
      <c r="AE159" s="114"/>
      <c r="AF159" s="136">
        <v>13005.75131909168</v>
      </c>
      <c r="AG159" s="136" t="s">
        <v>388</v>
      </c>
      <c r="AH159" s="136" t="s">
        <v>388</v>
      </c>
      <c r="AI159" s="136" t="s">
        <v>388</v>
      </c>
      <c r="AJ159" s="136" t="s">
        <v>388</v>
      </c>
      <c r="AK159" s="136" t="s">
        <v>388</v>
      </c>
      <c r="AL159" s="134" t="s">
        <v>434</v>
      </c>
    </row>
    <row r="160" spans="1:38" s="115" customFormat="1" ht="26.25" customHeight="1" thickBot="1" x14ac:dyDescent="0.25">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1240D-F6A3-4563-A18B-396E3A31D48D}">
  <sheetPr codeName="Tabelle7"/>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2" width="21.42578125" style="5" customWidth="1"/>
    <col min="3" max="3" width="46.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1983</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1983</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1" customFormat="1" ht="26.25" customHeight="1" thickBot="1" x14ac:dyDescent="0.25">
      <c r="A14" s="43" t="s">
        <v>49</v>
      </c>
      <c r="B14" s="43" t="s">
        <v>50</v>
      </c>
      <c r="C14" s="44" t="s">
        <v>51</v>
      </c>
      <c r="D14" s="45"/>
      <c r="E14" s="93">
        <v>93.436000000000007</v>
      </c>
      <c r="F14" s="93" t="s">
        <v>387</v>
      </c>
      <c r="G14" s="93">
        <v>360.26400000000001</v>
      </c>
      <c r="H14" s="93">
        <v>1E-3</v>
      </c>
      <c r="I14" s="93" t="s">
        <v>387</v>
      </c>
      <c r="J14" s="93" t="s">
        <v>387</v>
      </c>
      <c r="K14" s="93" t="s">
        <v>387</v>
      </c>
      <c r="L14" s="93" t="s">
        <v>387</v>
      </c>
      <c r="M14" s="93" t="s">
        <v>387</v>
      </c>
      <c r="N14" s="93" t="s">
        <v>387</v>
      </c>
      <c r="O14" s="93" t="s">
        <v>387</v>
      </c>
      <c r="P14" s="93" t="s">
        <v>387</v>
      </c>
      <c r="Q14" s="93" t="s">
        <v>387</v>
      </c>
      <c r="R14" s="93" t="s">
        <v>387</v>
      </c>
      <c r="S14" s="93" t="s">
        <v>387</v>
      </c>
      <c r="T14" s="93" t="s">
        <v>387</v>
      </c>
      <c r="U14" s="93" t="s">
        <v>387</v>
      </c>
      <c r="V14" s="93" t="s">
        <v>387</v>
      </c>
      <c r="W14" s="93" t="s">
        <v>387</v>
      </c>
      <c r="X14" s="93" t="s">
        <v>387</v>
      </c>
      <c r="Y14" s="93" t="s">
        <v>387</v>
      </c>
      <c r="Z14" s="93" t="s">
        <v>387</v>
      </c>
      <c r="AA14" s="93" t="s">
        <v>387</v>
      </c>
      <c r="AB14" s="93" t="s">
        <v>387</v>
      </c>
      <c r="AC14" s="93" t="s">
        <v>387</v>
      </c>
      <c r="AD14" s="93" t="s">
        <v>387</v>
      </c>
      <c r="AE14" s="40"/>
      <c r="AF14" s="15" t="s">
        <v>388</v>
      </c>
      <c r="AG14" s="15" t="s">
        <v>388</v>
      </c>
      <c r="AH14" s="15" t="s">
        <v>388</v>
      </c>
      <c r="AI14" s="15" t="s">
        <v>388</v>
      </c>
      <c r="AJ14" s="15" t="s">
        <v>388</v>
      </c>
      <c r="AK14" s="15" t="s">
        <v>388</v>
      </c>
      <c r="AL14" s="38" t="s">
        <v>48</v>
      </c>
    </row>
    <row r="15" spans="1:38" s="1" customFormat="1" ht="26.25" customHeight="1" thickBot="1" x14ac:dyDescent="0.25">
      <c r="A15" s="43" t="s">
        <v>52</v>
      </c>
      <c r="B15" s="43" t="s">
        <v>53</v>
      </c>
      <c r="C15" s="44" t="s">
        <v>54</v>
      </c>
      <c r="D15" s="45"/>
      <c r="E15" s="93" t="s">
        <v>389</v>
      </c>
      <c r="F15" s="93" t="s">
        <v>387</v>
      </c>
      <c r="G15" s="93" t="s">
        <v>389</v>
      </c>
      <c r="H15" s="93" t="s">
        <v>388</v>
      </c>
      <c r="I15" s="93" t="s">
        <v>387</v>
      </c>
      <c r="J15" s="93" t="s">
        <v>387</v>
      </c>
      <c r="K15" s="93" t="s">
        <v>387</v>
      </c>
      <c r="L15" s="93" t="s">
        <v>387</v>
      </c>
      <c r="M15" s="93" t="s">
        <v>387</v>
      </c>
      <c r="N15" s="93" t="s">
        <v>387</v>
      </c>
      <c r="O15" s="93" t="s">
        <v>387</v>
      </c>
      <c r="P15" s="93" t="s">
        <v>387</v>
      </c>
      <c r="Q15" s="93" t="s">
        <v>387</v>
      </c>
      <c r="R15" s="93" t="s">
        <v>387</v>
      </c>
      <c r="S15" s="93" t="s">
        <v>387</v>
      </c>
      <c r="T15" s="93" t="s">
        <v>387</v>
      </c>
      <c r="U15" s="93" t="s">
        <v>387</v>
      </c>
      <c r="V15" s="93" t="s">
        <v>387</v>
      </c>
      <c r="W15" s="93" t="s">
        <v>387</v>
      </c>
      <c r="X15" s="93" t="s">
        <v>387</v>
      </c>
      <c r="Y15" s="93" t="s">
        <v>387</v>
      </c>
      <c r="Z15" s="93" t="s">
        <v>387</v>
      </c>
      <c r="AA15" s="93" t="s">
        <v>387</v>
      </c>
      <c r="AB15" s="93" t="s">
        <v>387</v>
      </c>
      <c r="AC15" s="93" t="s">
        <v>388</v>
      </c>
      <c r="AD15" s="93" t="s">
        <v>388</v>
      </c>
      <c r="AE15" s="40"/>
      <c r="AF15" s="15" t="s">
        <v>388</v>
      </c>
      <c r="AG15" s="15" t="s">
        <v>388</v>
      </c>
      <c r="AH15" s="15" t="s">
        <v>388</v>
      </c>
      <c r="AI15" s="15" t="s">
        <v>388</v>
      </c>
      <c r="AJ15" s="15" t="s">
        <v>388</v>
      </c>
      <c r="AK15" s="15" t="s">
        <v>388</v>
      </c>
      <c r="AL15" s="38" t="s">
        <v>48</v>
      </c>
    </row>
    <row r="16" spans="1:38" s="1" customFormat="1" ht="26.25" customHeight="1" thickBot="1" x14ac:dyDescent="0.25">
      <c r="A16" s="43" t="s">
        <v>52</v>
      </c>
      <c r="B16" s="43" t="s">
        <v>55</v>
      </c>
      <c r="C16" s="44" t="s">
        <v>56</v>
      </c>
      <c r="D16" s="45"/>
      <c r="E16" s="93" t="s">
        <v>389</v>
      </c>
      <c r="F16" s="93" t="s">
        <v>387</v>
      </c>
      <c r="G16" s="93" t="s">
        <v>389</v>
      </c>
      <c r="H16" s="93" t="s">
        <v>388</v>
      </c>
      <c r="I16" s="93" t="s">
        <v>387</v>
      </c>
      <c r="J16" s="93" t="s">
        <v>387</v>
      </c>
      <c r="K16" s="93" t="s">
        <v>387</v>
      </c>
      <c r="L16" s="93" t="s">
        <v>387</v>
      </c>
      <c r="M16" s="93" t="s">
        <v>387</v>
      </c>
      <c r="N16" s="93" t="s">
        <v>387</v>
      </c>
      <c r="O16" s="93" t="s">
        <v>387</v>
      </c>
      <c r="P16" s="93" t="s">
        <v>387</v>
      </c>
      <c r="Q16" s="93" t="s">
        <v>387</v>
      </c>
      <c r="R16" s="93" t="s">
        <v>387</v>
      </c>
      <c r="S16" s="93" t="s">
        <v>387</v>
      </c>
      <c r="T16" s="93" t="s">
        <v>387</v>
      </c>
      <c r="U16" s="93" t="s">
        <v>387</v>
      </c>
      <c r="V16" s="93" t="s">
        <v>387</v>
      </c>
      <c r="W16" s="93" t="s">
        <v>387</v>
      </c>
      <c r="X16" s="93" t="s">
        <v>387</v>
      </c>
      <c r="Y16" s="93" t="s">
        <v>387</v>
      </c>
      <c r="Z16" s="93" t="s">
        <v>387</v>
      </c>
      <c r="AA16" s="93" t="s">
        <v>387</v>
      </c>
      <c r="AB16" s="93" t="s">
        <v>387</v>
      </c>
      <c r="AC16" s="93" t="s">
        <v>388</v>
      </c>
      <c r="AD16" s="93" t="s">
        <v>388</v>
      </c>
      <c r="AE16" s="40"/>
      <c r="AF16" s="15" t="s">
        <v>387</v>
      </c>
      <c r="AG16" s="15" t="s">
        <v>387</v>
      </c>
      <c r="AH16" s="15" t="s">
        <v>387</v>
      </c>
      <c r="AI16" s="15" t="s">
        <v>387</v>
      </c>
      <c r="AJ16" s="15" t="s">
        <v>387</v>
      </c>
      <c r="AK16" s="15" t="s">
        <v>387</v>
      </c>
      <c r="AL16" s="38" t="s">
        <v>48</v>
      </c>
    </row>
    <row r="17" spans="1:38" s="2" customFormat="1" ht="26.25" customHeight="1" thickBot="1" x14ac:dyDescent="0.25">
      <c r="A17" s="43" t="s">
        <v>52</v>
      </c>
      <c r="B17" s="43" t="s">
        <v>57</v>
      </c>
      <c r="C17" s="44" t="s">
        <v>58</v>
      </c>
      <c r="D17" s="45"/>
      <c r="E17" s="93" t="s">
        <v>389</v>
      </c>
      <c r="F17" s="93" t="s">
        <v>387</v>
      </c>
      <c r="G17" s="93" t="s">
        <v>389</v>
      </c>
      <c r="H17" s="93" t="s">
        <v>388</v>
      </c>
      <c r="I17" s="93" t="s">
        <v>387</v>
      </c>
      <c r="J17" s="93" t="s">
        <v>387</v>
      </c>
      <c r="K17" s="93" t="s">
        <v>387</v>
      </c>
      <c r="L17" s="93" t="s">
        <v>387</v>
      </c>
      <c r="M17" s="93" t="s">
        <v>387</v>
      </c>
      <c r="N17" s="93" t="s">
        <v>387</v>
      </c>
      <c r="O17" s="93" t="s">
        <v>387</v>
      </c>
      <c r="P17" s="93" t="s">
        <v>387</v>
      </c>
      <c r="Q17" s="93" t="s">
        <v>387</v>
      </c>
      <c r="R17" s="93" t="s">
        <v>387</v>
      </c>
      <c r="S17" s="93" t="s">
        <v>387</v>
      </c>
      <c r="T17" s="93" t="s">
        <v>387</v>
      </c>
      <c r="U17" s="93" t="s">
        <v>387</v>
      </c>
      <c r="V17" s="93" t="s">
        <v>387</v>
      </c>
      <c r="W17" s="93" t="s">
        <v>387</v>
      </c>
      <c r="X17" s="93" t="s">
        <v>387</v>
      </c>
      <c r="Y17" s="93" t="s">
        <v>387</v>
      </c>
      <c r="Z17" s="93" t="s">
        <v>387</v>
      </c>
      <c r="AA17" s="93" t="s">
        <v>387</v>
      </c>
      <c r="AB17" s="93" t="s">
        <v>387</v>
      </c>
      <c r="AC17" s="93" t="s">
        <v>387</v>
      </c>
      <c r="AD17" s="93" t="s">
        <v>388</v>
      </c>
      <c r="AE17" s="40"/>
      <c r="AF17" s="15" t="s">
        <v>388</v>
      </c>
      <c r="AG17" s="15" t="s">
        <v>388</v>
      </c>
      <c r="AH17" s="15" t="s">
        <v>388</v>
      </c>
      <c r="AI17" s="15" t="s">
        <v>388</v>
      </c>
      <c r="AJ17" s="15" t="s">
        <v>388</v>
      </c>
      <c r="AK17" s="15" t="s">
        <v>388</v>
      </c>
      <c r="AL17" s="38" t="s">
        <v>48</v>
      </c>
    </row>
    <row r="18" spans="1:38" s="2" customFormat="1" ht="26.25" customHeight="1" thickBot="1" x14ac:dyDescent="0.25">
      <c r="A18" s="43" t="s">
        <v>52</v>
      </c>
      <c r="B18" s="43" t="s">
        <v>59</v>
      </c>
      <c r="C18" s="44" t="s">
        <v>60</v>
      </c>
      <c r="D18" s="45"/>
      <c r="E18" s="93" t="s">
        <v>389</v>
      </c>
      <c r="F18" s="93" t="s">
        <v>387</v>
      </c>
      <c r="G18" s="93" t="s">
        <v>389</v>
      </c>
      <c r="H18" s="93" t="s">
        <v>388</v>
      </c>
      <c r="I18" s="93" t="s">
        <v>387</v>
      </c>
      <c r="J18" s="93" t="s">
        <v>387</v>
      </c>
      <c r="K18" s="93" t="s">
        <v>387</v>
      </c>
      <c r="L18" s="93" t="s">
        <v>387</v>
      </c>
      <c r="M18" s="93" t="s">
        <v>387</v>
      </c>
      <c r="N18" s="93" t="s">
        <v>387</v>
      </c>
      <c r="O18" s="93" t="s">
        <v>387</v>
      </c>
      <c r="P18" s="93" t="s">
        <v>387</v>
      </c>
      <c r="Q18" s="93" t="s">
        <v>387</v>
      </c>
      <c r="R18" s="93" t="s">
        <v>387</v>
      </c>
      <c r="S18" s="93" t="s">
        <v>387</v>
      </c>
      <c r="T18" s="93" t="s">
        <v>387</v>
      </c>
      <c r="U18" s="93" t="s">
        <v>387</v>
      </c>
      <c r="V18" s="93" t="s">
        <v>387</v>
      </c>
      <c r="W18" s="93" t="s">
        <v>387</v>
      </c>
      <c r="X18" s="93" t="s">
        <v>387</v>
      </c>
      <c r="Y18" s="93" t="s">
        <v>387</v>
      </c>
      <c r="Z18" s="93" t="s">
        <v>387</v>
      </c>
      <c r="AA18" s="93" t="s">
        <v>387</v>
      </c>
      <c r="AB18" s="93" t="s">
        <v>387</v>
      </c>
      <c r="AC18" s="93" t="s">
        <v>387</v>
      </c>
      <c r="AD18" s="93" t="s">
        <v>387</v>
      </c>
      <c r="AE18" s="40"/>
      <c r="AF18" s="15" t="s">
        <v>388</v>
      </c>
      <c r="AG18" s="15" t="s">
        <v>388</v>
      </c>
      <c r="AH18" s="15" t="s">
        <v>388</v>
      </c>
      <c r="AI18" s="15" t="s">
        <v>388</v>
      </c>
      <c r="AJ18" s="15" t="s">
        <v>388</v>
      </c>
      <c r="AK18" s="15" t="s">
        <v>388</v>
      </c>
      <c r="AL18" s="38" t="s">
        <v>48</v>
      </c>
    </row>
    <row r="19" spans="1:38" s="2" customFormat="1" ht="26.25" customHeight="1" thickBot="1" x14ac:dyDescent="0.25">
      <c r="A19" s="43" t="s">
        <v>52</v>
      </c>
      <c r="B19" s="43" t="s">
        <v>61</v>
      </c>
      <c r="C19" s="44" t="s">
        <v>62</v>
      </c>
      <c r="D19" s="45"/>
      <c r="E19" s="93" t="s">
        <v>389</v>
      </c>
      <c r="F19" s="93" t="s">
        <v>387</v>
      </c>
      <c r="G19" s="93" t="s">
        <v>389</v>
      </c>
      <c r="H19" s="93" t="s">
        <v>388</v>
      </c>
      <c r="I19" s="93" t="s">
        <v>387</v>
      </c>
      <c r="J19" s="93" t="s">
        <v>387</v>
      </c>
      <c r="K19" s="93" t="s">
        <v>387</v>
      </c>
      <c r="L19" s="93" t="s">
        <v>387</v>
      </c>
      <c r="M19" s="93" t="s">
        <v>387</v>
      </c>
      <c r="N19" s="93" t="s">
        <v>387</v>
      </c>
      <c r="O19" s="93" t="s">
        <v>387</v>
      </c>
      <c r="P19" s="93" t="s">
        <v>387</v>
      </c>
      <c r="Q19" s="93" t="s">
        <v>387</v>
      </c>
      <c r="R19" s="93" t="s">
        <v>387</v>
      </c>
      <c r="S19" s="93" t="s">
        <v>387</v>
      </c>
      <c r="T19" s="93" t="s">
        <v>387</v>
      </c>
      <c r="U19" s="93" t="s">
        <v>387</v>
      </c>
      <c r="V19" s="93" t="s">
        <v>387</v>
      </c>
      <c r="W19" s="93" t="s">
        <v>387</v>
      </c>
      <c r="X19" s="93" t="s">
        <v>387</v>
      </c>
      <c r="Y19" s="93" t="s">
        <v>387</v>
      </c>
      <c r="Z19" s="93" t="s">
        <v>387</v>
      </c>
      <c r="AA19" s="93" t="s">
        <v>387</v>
      </c>
      <c r="AB19" s="93" t="s">
        <v>387</v>
      </c>
      <c r="AC19" s="93" t="s">
        <v>388</v>
      </c>
      <c r="AD19" s="93" t="s">
        <v>388</v>
      </c>
      <c r="AE19" s="40"/>
      <c r="AF19" s="15" t="s">
        <v>388</v>
      </c>
      <c r="AG19" s="15" t="s">
        <v>388</v>
      </c>
      <c r="AH19" s="15" t="s">
        <v>388</v>
      </c>
      <c r="AI19" s="15" t="s">
        <v>388</v>
      </c>
      <c r="AJ19" s="15" t="s">
        <v>388</v>
      </c>
      <c r="AK19" s="15" t="s">
        <v>388</v>
      </c>
      <c r="AL19" s="38" t="s">
        <v>48</v>
      </c>
    </row>
    <row r="20" spans="1:38" s="2" customFormat="1" ht="26.25" customHeight="1" thickBot="1" x14ac:dyDescent="0.25">
      <c r="A20" s="43" t="s">
        <v>52</v>
      </c>
      <c r="B20" s="43" t="s">
        <v>63</v>
      </c>
      <c r="C20" s="44" t="s">
        <v>64</v>
      </c>
      <c r="D20" s="45"/>
      <c r="E20" s="93" t="s">
        <v>389</v>
      </c>
      <c r="F20" s="93" t="s">
        <v>387</v>
      </c>
      <c r="G20" s="93" t="s">
        <v>389</v>
      </c>
      <c r="H20" s="93" t="s">
        <v>388</v>
      </c>
      <c r="I20" s="93" t="s">
        <v>387</v>
      </c>
      <c r="J20" s="93" t="s">
        <v>387</v>
      </c>
      <c r="K20" s="93" t="s">
        <v>387</v>
      </c>
      <c r="L20" s="93" t="s">
        <v>387</v>
      </c>
      <c r="M20" s="93" t="s">
        <v>387</v>
      </c>
      <c r="N20" s="93" t="s">
        <v>387</v>
      </c>
      <c r="O20" s="93" t="s">
        <v>387</v>
      </c>
      <c r="P20" s="93" t="s">
        <v>387</v>
      </c>
      <c r="Q20" s="93" t="s">
        <v>387</v>
      </c>
      <c r="R20" s="93" t="s">
        <v>387</v>
      </c>
      <c r="S20" s="93" t="s">
        <v>387</v>
      </c>
      <c r="T20" s="93" t="s">
        <v>387</v>
      </c>
      <c r="U20" s="93" t="s">
        <v>387</v>
      </c>
      <c r="V20" s="93" t="s">
        <v>387</v>
      </c>
      <c r="W20" s="93" t="s">
        <v>387</v>
      </c>
      <c r="X20" s="93" t="s">
        <v>387</v>
      </c>
      <c r="Y20" s="93" t="s">
        <v>387</v>
      </c>
      <c r="Z20" s="93" t="s">
        <v>387</v>
      </c>
      <c r="AA20" s="93" t="s">
        <v>387</v>
      </c>
      <c r="AB20" s="93" t="s">
        <v>387</v>
      </c>
      <c r="AC20" s="93" t="s">
        <v>387</v>
      </c>
      <c r="AD20" s="93" t="s">
        <v>388</v>
      </c>
      <c r="AE20" s="40"/>
      <c r="AF20" s="15" t="s">
        <v>388</v>
      </c>
      <c r="AG20" s="15" t="s">
        <v>388</v>
      </c>
      <c r="AH20" s="15" t="s">
        <v>388</v>
      </c>
      <c r="AI20" s="15" t="s">
        <v>388</v>
      </c>
      <c r="AJ20" s="15" t="s">
        <v>388</v>
      </c>
      <c r="AK20" s="15" t="s">
        <v>388</v>
      </c>
      <c r="AL20" s="38" t="s">
        <v>48</v>
      </c>
    </row>
    <row r="21" spans="1:38" s="2" customFormat="1" ht="26.25" customHeight="1" thickBot="1" x14ac:dyDescent="0.25">
      <c r="A21" s="43" t="s">
        <v>52</v>
      </c>
      <c r="B21" s="43" t="s">
        <v>65</v>
      </c>
      <c r="C21" s="44" t="s">
        <v>66</v>
      </c>
      <c r="D21" s="45"/>
      <c r="E21" s="93" t="s">
        <v>389</v>
      </c>
      <c r="F21" s="93" t="s">
        <v>387</v>
      </c>
      <c r="G21" s="93" t="s">
        <v>389</v>
      </c>
      <c r="H21" s="93" t="s">
        <v>388</v>
      </c>
      <c r="I21" s="93" t="s">
        <v>387</v>
      </c>
      <c r="J21" s="93" t="s">
        <v>387</v>
      </c>
      <c r="K21" s="93" t="s">
        <v>387</v>
      </c>
      <c r="L21" s="93" t="s">
        <v>387</v>
      </c>
      <c r="M21" s="93" t="s">
        <v>387</v>
      </c>
      <c r="N21" s="93" t="s">
        <v>387</v>
      </c>
      <c r="O21" s="93" t="s">
        <v>387</v>
      </c>
      <c r="P21" s="93" t="s">
        <v>387</v>
      </c>
      <c r="Q21" s="93" t="s">
        <v>387</v>
      </c>
      <c r="R21" s="93" t="s">
        <v>387</v>
      </c>
      <c r="S21" s="93" t="s">
        <v>387</v>
      </c>
      <c r="T21" s="93" t="s">
        <v>387</v>
      </c>
      <c r="U21" s="93" t="s">
        <v>387</v>
      </c>
      <c r="V21" s="93" t="s">
        <v>387</v>
      </c>
      <c r="W21" s="93" t="s">
        <v>387</v>
      </c>
      <c r="X21" s="93" t="s">
        <v>387</v>
      </c>
      <c r="Y21" s="93" t="s">
        <v>387</v>
      </c>
      <c r="Z21" s="93" t="s">
        <v>387</v>
      </c>
      <c r="AA21" s="93" t="s">
        <v>387</v>
      </c>
      <c r="AB21" s="93" t="s">
        <v>387</v>
      </c>
      <c r="AC21" s="93" t="s">
        <v>387</v>
      </c>
      <c r="AD21" s="93" t="s">
        <v>388</v>
      </c>
      <c r="AE21" s="40"/>
      <c r="AF21" s="15" t="s">
        <v>388</v>
      </c>
      <c r="AG21" s="15" t="s">
        <v>388</v>
      </c>
      <c r="AH21" s="15" t="s">
        <v>388</v>
      </c>
      <c r="AI21" s="15" t="s">
        <v>388</v>
      </c>
      <c r="AJ21" s="15" t="s">
        <v>388</v>
      </c>
      <c r="AK21" s="15" t="s">
        <v>388</v>
      </c>
      <c r="AL21" s="38" t="s">
        <v>48</v>
      </c>
    </row>
    <row r="22" spans="1:38" s="2" customFormat="1" ht="26.25" customHeight="1" thickBot="1" x14ac:dyDescent="0.25">
      <c r="A22" s="43" t="s">
        <v>52</v>
      </c>
      <c r="B22" s="47" t="s">
        <v>67</v>
      </c>
      <c r="C22" s="44" t="s">
        <v>68</v>
      </c>
      <c r="D22" s="45"/>
      <c r="E22" s="93" t="s">
        <v>389</v>
      </c>
      <c r="F22" s="93" t="s">
        <v>387</v>
      </c>
      <c r="G22" s="93" t="s">
        <v>389</v>
      </c>
      <c r="H22" s="93" t="s">
        <v>388</v>
      </c>
      <c r="I22" s="93" t="s">
        <v>387</v>
      </c>
      <c r="J22" s="93" t="s">
        <v>387</v>
      </c>
      <c r="K22" s="93" t="s">
        <v>387</v>
      </c>
      <c r="L22" s="93" t="s">
        <v>387</v>
      </c>
      <c r="M22" s="93" t="s">
        <v>387</v>
      </c>
      <c r="N22" s="93" t="s">
        <v>387</v>
      </c>
      <c r="O22" s="93" t="s">
        <v>387</v>
      </c>
      <c r="P22" s="93" t="s">
        <v>387</v>
      </c>
      <c r="Q22" s="93" t="s">
        <v>387</v>
      </c>
      <c r="R22" s="93" t="s">
        <v>387</v>
      </c>
      <c r="S22" s="93" t="s">
        <v>387</v>
      </c>
      <c r="T22" s="93" t="s">
        <v>387</v>
      </c>
      <c r="U22" s="93" t="s">
        <v>387</v>
      </c>
      <c r="V22" s="93" t="s">
        <v>387</v>
      </c>
      <c r="W22" s="93" t="s">
        <v>387</v>
      </c>
      <c r="X22" s="93" t="s">
        <v>387</v>
      </c>
      <c r="Y22" s="93" t="s">
        <v>387</v>
      </c>
      <c r="Z22" s="93" t="s">
        <v>387</v>
      </c>
      <c r="AA22" s="93" t="s">
        <v>387</v>
      </c>
      <c r="AB22" s="93" t="s">
        <v>387</v>
      </c>
      <c r="AC22" s="93" t="s">
        <v>387</v>
      </c>
      <c r="AD22" s="93" t="s">
        <v>388</v>
      </c>
      <c r="AE22" s="40"/>
      <c r="AF22" s="15" t="s">
        <v>388</v>
      </c>
      <c r="AG22" s="15" t="s">
        <v>388</v>
      </c>
      <c r="AH22" s="15" t="s">
        <v>388</v>
      </c>
      <c r="AI22" s="15" t="s">
        <v>388</v>
      </c>
      <c r="AJ22" s="15" t="s">
        <v>388</v>
      </c>
      <c r="AK22" s="15" t="s">
        <v>388</v>
      </c>
      <c r="AL22" s="38" t="s">
        <v>48</v>
      </c>
    </row>
    <row r="23" spans="1:38" s="2" customFormat="1" ht="26.25" customHeight="1" thickBot="1" x14ac:dyDescent="0.25">
      <c r="A23" s="43" t="s">
        <v>69</v>
      </c>
      <c r="B23" s="47" t="s">
        <v>377</v>
      </c>
      <c r="C23" s="44" t="s">
        <v>390</v>
      </c>
      <c r="D23" s="67"/>
      <c r="E23" s="93">
        <v>8.6998854480826981</v>
      </c>
      <c r="F23" s="93">
        <v>1.7742014684077418</v>
      </c>
      <c r="G23" s="93">
        <v>0.78411314203046012</v>
      </c>
      <c r="H23" s="93">
        <v>1.7178945996659883E-3</v>
      </c>
      <c r="I23" s="93">
        <v>1.0349759668885834</v>
      </c>
      <c r="J23" s="93">
        <v>1.0349759668885834</v>
      </c>
      <c r="K23" s="93">
        <v>1.0349759668885836</v>
      </c>
      <c r="L23" s="93">
        <v>0.63791019396512705</v>
      </c>
      <c r="M23" s="93">
        <v>6.6003436275807958</v>
      </c>
      <c r="N23" s="93" t="s">
        <v>388</v>
      </c>
      <c r="O23" s="93">
        <v>2.1446245709274168E-3</v>
      </c>
      <c r="P23" s="93" t="s">
        <v>388</v>
      </c>
      <c r="Q23" s="93" t="s">
        <v>388</v>
      </c>
      <c r="R23" s="93">
        <v>1.0723122854637081E-2</v>
      </c>
      <c r="S23" s="93">
        <v>0.36458617705766061</v>
      </c>
      <c r="T23" s="93">
        <v>1.5012371996491913E-2</v>
      </c>
      <c r="U23" s="93">
        <v>2.1446245709274168E-3</v>
      </c>
      <c r="V23" s="93">
        <v>0.21446245709274164</v>
      </c>
      <c r="W23" s="93" t="s">
        <v>388</v>
      </c>
      <c r="X23" s="93">
        <v>6.5179207434485848E-3</v>
      </c>
      <c r="Y23" s="93">
        <v>1.0639075823970745E-2</v>
      </c>
      <c r="Z23" s="93" t="s">
        <v>388</v>
      </c>
      <c r="AA23" s="93" t="s">
        <v>388</v>
      </c>
      <c r="AB23" s="93">
        <v>1.7156996567419328E-2</v>
      </c>
      <c r="AC23" s="93" t="s">
        <v>388</v>
      </c>
      <c r="AD23" s="93" t="s">
        <v>388</v>
      </c>
      <c r="AE23" s="40"/>
      <c r="AF23" s="15">
        <v>8904.37738079478</v>
      </c>
      <c r="AG23" s="15" t="s">
        <v>388</v>
      </c>
      <c r="AH23" s="15" t="s">
        <v>388</v>
      </c>
      <c r="AI23" s="15" t="s">
        <v>388</v>
      </c>
      <c r="AJ23" s="15" t="s">
        <v>388</v>
      </c>
      <c r="AK23" s="15" t="s">
        <v>388</v>
      </c>
      <c r="AL23" s="38" t="s">
        <v>48</v>
      </c>
    </row>
    <row r="24" spans="1:38" s="2" customFormat="1" ht="26.25" customHeight="1" thickBot="1" x14ac:dyDescent="0.25">
      <c r="A24" s="48" t="s">
        <v>52</v>
      </c>
      <c r="B24" s="47" t="s">
        <v>70</v>
      </c>
      <c r="C24" s="44" t="s">
        <v>71</v>
      </c>
      <c r="D24" s="45"/>
      <c r="E24" s="93" t="s">
        <v>389</v>
      </c>
      <c r="F24" s="93" t="s">
        <v>387</v>
      </c>
      <c r="G24" s="93" t="s">
        <v>389</v>
      </c>
      <c r="H24" s="93" t="s">
        <v>388</v>
      </c>
      <c r="I24" s="93" t="s">
        <v>387</v>
      </c>
      <c r="J24" s="93" t="s">
        <v>387</v>
      </c>
      <c r="K24" s="93" t="s">
        <v>387</v>
      </c>
      <c r="L24" s="93" t="s">
        <v>387</v>
      </c>
      <c r="M24" s="93" t="s">
        <v>387</v>
      </c>
      <c r="N24" s="93" t="s">
        <v>387</v>
      </c>
      <c r="O24" s="93" t="s">
        <v>387</v>
      </c>
      <c r="P24" s="93" t="s">
        <v>387</v>
      </c>
      <c r="Q24" s="93" t="s">
        <v>387</v>
      </c>
      <c r="R24" s="93" t="s">
        <v>387</v>
      </c>
      <c r="S24" s="93" t="s">
        <v>387</v>
      </c>
      <c r="T24" s="93" t="s">
        <v>387</v>
      </c>
      <c r="U24" s="93" t="s">
        <v>387</v>
      </c>
      <c r="V24" s="93" t="s">
        <v>387</v>
      </c>
      <c r="W24" s="93" t="s">
        <v>387</v>
      </c>
      <c r="X24" s="93" t="s">
        <v>387</v>
      </c>
      <c r="Y24" s="93" t="s">
        <v>387</v>
      </c>
      <c r="Z24" s="93" t="s">
        <v>387</v>
      </c>
      <c r="AA24" s="93" t="s">
        <v>387</v>
      </c>
      <c r="AB24" s="93" t="s">
        <v>387</v>
      </c>
      <c r="AC24" s="93" t="s">
        <v>387</v>
      </c>
      <c r="AD24" s="93" t="s">
        <v>387</v>
      </c>
      <c r="AE24" s="40"/>
      <c r="AF24" s="15" t="s">
        <v>388</v>
      </c>
      <c r="AG24" s="15" t="s">
        <v>388</v>
      </c>
      <c r="AH24" s="15" t="s">
        <v>388</v>
      </c>
      <c r="AI24" s="15" t="s">
        <v>388</v>
      </c>
      <c r="AJ24" s="15" t="s">
        <v>388</v>
      </c>
      <c r="AK24" s="15" t="s">
        <v>388</v>
      </c>
      <c r="AL24" s="38" t="s">
        <v>48</v>
      </c>
    </row>
    <row r="25" spans="1:38" s="2" customFormat="1" ht="26.25" customHeight="1" thickBot="1" x14ac:dyDescent="0.25">
      <c r="A25" s="43" t="s">
        <v>72</v>
      </c>
      <c r="B25" s="47" t="s">
        <v>73</v>
      </c>
      <c r="C25" s="49" t="s">
        <v>74</v>
      </c>
      <c r="D25" s="45"/>
      <c r="E25" s="93">
        <v>0.12455444247480717</v>
      </c>
      <c r="F25" s="93">
        <v>2.7600698281621483E-2</v>
      </c>
      <c r="G25" s="93">
        <v>1.0520973863390034E-2</v>
      </c>
      <c r="H25" s="93" t="s">
        <v>388</v>
      </c>
      <c r="I25" s="93">
        <v>1.4249224773364433E-3</v>
      </c>
      <c r="J25" s="93">
        <v>1.4249224773364433E-3</v>
      </c>
      <c r="K25" s="93">
        <v>1.4249224773364433E-3</v>
      </c>
      <c r="L25" s="93">
        <v>7.1246123866822164E-4</v>
      </c>
      <c r="M25" s="93">
        <v>0.11460219247460346</v>
      </c>
      <c r="N25" s="93" t="s">
        <v>388</v>
      </c>
      <c r="O25" s="93" t="s">
        <v>388</v>
      </c>
      <c r="P25" s="93" t="s">
        <v>388</v>
      </c>
      <c r="Q25" s="93" t="s">
        <v>388</v>
      </c>
      <c r="R25" s="93" t="s">
        <v>388</v>
      </c>
      <c r="S25" s="93" t="s">
        <v>388</v>
      </c>
      <c r="T25" s="93" t="s">
        <v>388</v>
      </c>
      <c r="U25" s="93" t="s">
        <v>388</v>
      </c>
      <c r="V25" s="93" t="s">
        <v>388</v>
      </c>
      <c r="W25" s="93" t="s">
        <v>388</v>
      </c>
      <c r="X25" s="93" t="s">
        <v>388</v>
      </c>
      <c r="Y25" s="93" t="s">
        <v>388</v>
      </c>
      <c r="Z25" s="93" t="s">
        <v>388</v>
      </c>
      <c r="AA25" s="93" t="s">
        <v>388</v>
      </c>
      <c r="AB25" s="93" t="s">
        <v>388</v>
      </c>
      <c r="AC25" s="93" t="s">
        <v>388</v>
      </c>
      <c r="AD25" s="93" t="s">
        <v>388</v>
      </c>
      <c r="AE25" s="40"/>
      <c r="AF25" s="15">
        <v>542.31824038092964</v>
      </c>
      <c r="AG25" s="15" t="s">
        <v>388</v>
      </c>
      <c r="AH25" s="15" t="s">
        <v>388</v>
      </c>
      <c r="AI25" s="15" t="s">
        <v>388</v>
      </c>
      <c r="AJ25" s="15" t="s">
        <v>388</v>
      </c>
      <c r="AK25" s="15" t="s">
        <v>388</v>
      </c>
      <c r="AL25" s="38" t="s">
        <v>48</v>
      </c>
    </row>
    <row r="26" spans="1:38" s="2" customFormat="1" ht="26.25" customHeight="1" thickBot="1" x14ac:dyDescent="0.25">
      <c r="A26" s="43" t="s">
        <v>72</v>
      </c>
      <c r="B26" s="43" t="s">
        <v>75</v>
      </c>
      <c r="C26" s="44" t="s">
        <v>76</v>
      </c>
      <c r="D26" s="45"/>
      <c r="E26" s="93">
        <v>0.20540920150231534</v>
      </c>
      <c r="F26" s="93">
        <v>3.5665864267702886E-2</v>
      </c>
      <c r="G26" s="93">
        <v>1.390800090193289E-2</v>
      </c>
      <c r="H26" s="93" t="s">
        <v>388</v>
      </c>
      <c r="I26" s="93">
        <v>1.4375477253718285E-3</v>
      </c>
      <c r="J26" s="93">
        <v>1.4375477253718285E-3</v>
      </c>
      <c r="K26" s="93">
        <v>1.4375477253718285E-3</v>
      </c>
      <c r="L26" s="93">
        <v>7.1877386268591427E-4</v>
      </c>
      <c r="M26" s="93">
        <v>0.34362160194129604</v>
      </c>
      <c r="N26" s="93">
        <v>0.14917987677483033</v>
      </c>
      <c r="O26" s="93" t="s">
        <v>388</v>
      </c>
      <c r="P26" s="93" t="s">
        <v>388</v>
      </c>
      <c r="Q26" s="93" t="s">
        <v>388</v>
      </c>
      <c r="R26" s="93" t="s">
        <v>388</v>
      </c>
      <c r="S26" s="93" t="s">
        <v>388</v>
      </c>
      <c r="T26" s="93" t="s">
        <v>388</v>
      </c>
      <c r="U26" s="93" t="s">
        <v>388</v>
      </c>
      <c r="V26" s="93" t="s">
        <v>388</v>
      </c>
      <c r="W26" s="93" t="s">
        <v>388</v>
      </c>
      <c r="X26" s="93" t="s">
        <v>388</v>
      </c>
      <c r="Y26" s="93" t="s">
        <v>388</v>
      </c>
      <c r="Z26" s="93" t="s">
        <v>388</v>
      </c>
      <c r="AA26" s="93" t="s">
        <v>388</v>
      </c>
      <c r="AB26" s="93" t="s">
        <v>388</v>
      </c>
      <c r="AC26" s="93" t="s">
        <v>388</v>
      </c>
      <c r="AD26" s="93" t="s">
        <v>388</v>
      </c>
      <c r="AE26" s="40"/>
      <c r="AF26" s="15">
        <v>727.47748348777213</v>
      </c>
      <c r="AG26" s="15" t="s">
        <v>388</v>
      </c>
      <c r="AH26" s="15" t="s">
        <v>388</v>
      </c>
      <c r="AI26" s="15" t="s">
        <v>388</v>
      </c>
      <c r="AJ26" s="15" t="s">
        <v>388</v>
      </c>
      <c r="AK26" s="15" t="s">
        <v>388</v>
      </c>
      <c r="AL26" s="38" t="s">
        <v>48</v>
      </c>
    </row>
    <row r="27" spans="1:38" s="2" customFormat="1" ht="26.25" customHeight="1" thickBot="1" x14ac:dyDescent="0.25">
      <c r="A27" s="43" t="s">
        <v>77</v>
      </c>
      <c r="B27" s="43" t="s">
        <v>78</v>
      </c>
      <c r="C27" s="44" t="s">
        <v>79</v>
      </c>
      <c r="D27" s="45"/>
      <c r="E27" s="93">
        <v>56.031738273359061</v>
      </c>
      <c r="F27" s="93">
        <v>46.592246874045237</v>
      </c>
      <c r="G27" s="93">
        <v>2.4309035129368586</v>
      </c>
      <c r="H27" s="93">
        <v>4.7319998592993059E-2</v>
      </c>
      <c r="I27" s="93">
        <v>1.9264096187472952</v>
      </c>
      <c r="J27" s="93">
        <v>1.9264096187472952</v>
      </c>
      <c r="K27" s="93">
        <v>1.9264096187472952</v>
      </c>
      <c r="L27" s="93">
        <v>1.0333293249179636</v>
      </c>
      <c r="M27" s="93">
        <v>441.89817266372518</v>
      </c>
      <c r="N27" s="93">
        <v>692.00213525032677</v>
      </c>
      <c r="O27" s="93">
        <v>2.6436031019777485E-4</v>
      </c>
      <c r="P27" s="93">
        <v>1.2136168655591155E-2</v>
      </c>
      <c r="Q27" s="93">
        <v>4.0163242659256582E-4</v>
      </c>
      <c r="R27" s="93">
        <v>9.737823050195207E-3</v>
      </c>
      <c r="S27" s="93">
        <v>6.8799358966002951E-3</v>
      </c>
      <c r="T27" s="93">
        <v>2.9637641478358558E-3</v>
      </c>
      <c r="U27" s="93">
        <v>2.7454423278958209E-4</v>
      </c>
      <c r="V27" s="93">
        <v>4.560531608803526E-2</v>
      </c>
      <c r="W27" s="93">
        <v>0.69673404949404372</v>
      </c>
      <c r="X27" s="93">
        <v>1.1348569528457598E-2</v>
      </c>
      <c r="Y27" s="93">
        <v>1.4602364631565355E-2</v>
      </c>
      <c r="Z27" s="93">
        <v>7.3598452899828713E-3</v>
      </c>
      <c r="AA27" s="93">
        <v>1.5628832427391819E-2</v>
      </c>
      <c r="AB27" s="93">
        <v>4.8939611877397642E-2</v>
      </c>
      <c r="AC27" s="93">
        <v>8.8473623391958953E-2</v>
      </c>
      <c r="AD27" s="93">
        <v>1.456313584317873E-4</v>
      </c>
      <c r="AE27" s="40"/>
      <c r="AF27" s="15">
        <v>63070.448995896833</v>
      </c>
      <c r="AG27" s="15" t="s">
        <v>388</v>
      </c>
      <c r="AH27" s="15" t="s">
        <v>388</v>
      </c>
      <c r="AI27" s="15" t="s">
        <v>388</v>
      </c>
      <c r="AJ27" s="15" t="s">
        <v>388</v>
      </c>
      <c r="AK27" s="15" t="s">
        <v>388</v>
      </c>
      <c r="AL27" s="38" t="s">
        <v>48</v>
      </c>
    </row>
    <row r="28" spans="1:38" s="2" customFormat="1" ht="26.25" customHeight="1" thickBot="1" x14ac:dyDescent="0.25">
      <c r="A28" s="43" t="s">
        <v>77</v>
      </c>
      <c r="B28" s="43" t="s">
        <v>80</v>
      </c>
      <c r="C28" s="44" t="s">
        <v>81</v>
      </c>
      <c r="D28" s="45"/>
      <c r="E28" s="93">
        <v>4.8255870379027197</v>
      </c>
      <c r="F28" s="93">
        <v>2.7955283044845505</v>
      </c>
      <c r="G28" s="93">
        <v>0.88194561929174253</v>
      </c>
      <c r="H28" s="93">
        <v>3.9754742104322702E-3</v>
      </c>
      <c r="I28" s="93">
        <v>0.74453957415514227</v>
      </c>
      <c r="J28" s="93">
        <v>0.74453957415514227</v>
      </c>
      <c r="K28" s="93">
        <v>0.74453957415514227</v>
      </c>
      <c r="L28" s="93">
        <v>0.40593307488021674</v>
      </c>
      <c r="M28" s="93">
        <v>26.321255666223799</v>
      </c>
      <c r="N28" s="93">
        <v>36.000177256329309</v>
      </c>
      <c r="O28" s="93">
        <v>2.0366262682715682E-5</v>
      </c>
      <c r="P28" s="93">
        <v>1.3336270467824193E-3</v>
      </c>
      <c r="Q28" s="93">
        <v>3.4130950984747818E-5</v>
      </c>
      <c r="R28" s="93">
        <v>1.633628552612324E-3</v>
      </c>
      <c r="S28" s="93">
        <v>1.1136658341644992E-3</v>
      </c>
      <c r="T28" s="93">
        <v>1.8048866644111586E-4</v>
      </c>
      <c r="U28" s="93">
        <v>2.7529376604064279E-5</v>
      </c>
      <c r="V28" s="93">
        <v>4.757240557311063E-3</v>
      </c>
      <c r="W28" s="93">
        <v>2.7459133379388038E-2</v>
      </c>
      <c r="X28" s="93">
        <v>2.5408101231348644E-3</v>
      </c>
      <c r="Y28" s="93">
        <v>2.7808498591094292E-3</v>
      </c>
      <c r="Z28" s="93">
        <v>1.4444290537351614E-3</v>
      </c>
      <c r="AA28" s="93">
        <v>2.7190526314133201E-3</v>
      </c>
      <c r="AB28" s="93">
        <v>9.4851416673927755E-3</v>
      </c>
      <c r="AC28" s="93">
        <v>1.2556681334028437E-2</v>
      </c>
      <c r="AD28" s="93">
        <v>2.7459133379388039E-5</v>
      </c>
      <c r="AE28" s="40"/>
      <c r="AF28" s="15">
        <v>8928.4468959215592</v>
      </c>
      <c r="AG28" s="15" t="s">
        <v>388</v>
      </c>
      <c r="AH28" s="15" t="s">
        <v>388</v>
      </c>
      <c r="AI28" s="15" t="s">
        <v>388</v>
      </c>
      <c r="AJ28" s="15" t="s">
        <v>388</v>
      </c>
      <c r="AK28" s="15" t="s">
        <v>388</v>
      </c>
      <c r="AL28" s="38" t="s">
        <v>48</v>
      </c>
    </row>
    <row r="29" spans="1:38" s="2" customFormat="1" ht="26.25" customHeight="1" thickBot="1" x14ac:dyDescent="0.25">
      <c r="A29" s="43" t="s">
        <v>77</v>
      </c>
      <c r="B29" s="43" t="s">
        <v>82</v>
      </c>
      <c r="C29" s="44" t="s">
        <v>83</v>
      </c>
      <c r="D29" s="45"/>
      <c r="E29" s="93">
        <v>66.699917024473649</v>
      </c>
      <c r="F29" s="93">
        <v>9.4473340548695841</v>
      </c>
      <c r="G29" s="93">
        <v>4.8088252863740628</v>
      </c>
      <c r="H29" s="93">
        <v>8.8739999999999999E-3</v>
      </c>
      <c r="I29" s="93">
        <v>5.1295851523914768</v>
      </c>
      <c r="J29" s="93">
        <v>5.1295851523914768</v>
      </c>
      <c r="K29" s="93">
        <v>5.1295851523914768</v>
      </c>
      <c r="L29" s="93">
        <v>2.718680130767483</v>
      </c>
      <c r="M29" s="93">
        <v>19.217565814423441</v>
      </c>
      <c r="N29" s="93">
        <v>4.2217063486844176E-4</v>
      </c>
      <c r="O29" s="93">
        <v>4.2217063486844179E-5</v>
      </c>
      <c r="P29" s="93">
        <v>4.4750087296054827E-3</v>
      </c>
      <c r="Q29" s="93">
        <v>8.4434126973688357E-5</v>
      </c>
      <c r="R29" s="93">
        <v>7.1769007927635102E-3</v>
      </c>
      <c r="S29" s="93">
        <v>4.8127452375002358E-3</v>
      </c>
      <c r="T29" s="93">
        <v>1.6886825394737671E-4</v>
      </c>
      <c r="U29" s="93">
        <v>8.4434126973688357E-5</v>
      </c>
      <c r="V29" s="93">
        <v>1.5198142855263903E-2</v>
      </c>
      <c r="W29" s="93">
        <v>0.19278000000000001</v>
      </c>
      <c r="X29" s="93">
        <v>4.3061404756581058E-3</v>
      </c>
      <c r="Y29" s="93">
        <v>2.6005711107896009E-2</v>
      </c>
      <c r="Z29" s="93">
        <v>2.9045339678948796E-2</v>
      </c>
      <c r="AA29" s="93">
        <v>6.6702960309213801E-3</v>
      </c>
      <c r="AB29" s="93">
        <v>6.6027487293424281E-2</v>
      </c>
      <c r="AC29" s="93">
        <v>5.0660476184213009E-2</v>
      </c>
      <c r="AD29" s="93">
        <v>3.3353999999999999E-5</v>
      </c>
      <c r="AE29" s="40"/>
      <c r="AF29" s="15">
        <v>35968.938090791242</v>
      </c>
      <c r="AG29" s="15" t="s">
        <v>388</v>
      </c>
      <c r="AH29" s="15" t="s">
        <v>388</v>
      </c>
      <c r="AI29" s="15" t="s">
        <v>388</v>
      </c>
      <c r="AJ29" s="15" t="s">
        <v>388</v>
      </c>
      <c r="AK29" s="15" t="s">
        <v>388</v>
      </c>
      <c r="AL29" s="38" t="s">
        <v>48</v>
      </c>
    </row>
    <row r="30" spans="1:38" s="2" customFormat="1" ht="26.25" customHeight="1" thickBot="1" x14ac:dyDescent="0.25">
      <c r="A30" s="43" t="s">
        <v>77</v>
      </c>
      <c r="B30" s="43" t="s">
        <v>84</v>
      </c>
      <c r="C30" s="44" t="s">
        <v>85</v>
      </c>
      <c r="D30" s="45"/>
      <c r="E30" s="93">
        <v>5.4033891439553942E-2</v>
      </c>
      <c r="F30" s="93">
        <v>3.2141212459111457</v>
      </c>
      <c r="G30" s="93">
        <v>1.4157600042808945E-2</v>
      </c>
      <c r="H30" s="93">
        <v>6.6633712500000007E-4</v>
      </c>
      <c r="I30" s="93">
        <v>6.7301525436750012E-2</v>
      </c>
      <c r="J30" s="93">
        <v>6.7301525436750012E-2</v>
      </c>
      <c r="K30" s="93">
        <v>6.7301525436750012E-2</v>
      </c>
      <c r="L30" s="93">
        <v>7.4031677980425014E-3</v>
      </c>
      <c r="M30" s="93">
        <v>7.9924324665899489</v>
      </c>
      <c r="N30" s="93">
        <v>7.2000226521600688</v>
      </c>
      <c r="O30" s="93">
        <v>2.8315200085617883E-6</v>
      </c>
      <c r="P30" s="93">
        <v>1.2317112037243778E-4</v>
      </c>
      <c r="Q30" s="93">
        <v>4.2472800128426825E-6</v>
      </c>
      <c r="R30" s="93">
        <v>8.9192880269696337E-5</v>
      </c>
      <c r="S30" s="93">
        <v>6.3709200192640225E-5</v>
      </c>
      <c r="T30" s="93">
        <v>3.2562480098460564E-5</v>
      </c>
      <c r="U30" s="93">
        <v>2.8315200085617883E-6</v>
      </c>
      <c r="V30" s="93">
        <v>4.6720080141269508E-4</v>
      </c>
      <c r="W30" s="93">
        <v>1.4810233725000004E-2</v>
      </c>
      <c r="X30" s="93">
        <v>1.1892384035959509E-4</v>
      </c>
      <c r="Y30" s="93">
        <v>1.3308144040240403E-4</v>
      </c>
      <c r="Z30" s="93">
        <v>9.627168029110081E-5</v>
      </c>
      <c r="AA30" s="93">
        <v>1.4440752043665123E-4</v>
      </c>
      <c r="AB30" s="93">
        <v>4.9268448148975113E-4</v>
      </c>
      <c r="AC30" s="93">
        <v>8.4945600256853637E-4</v>
      </c>
      <c r="AD30" s="93">
        <v>1.4810233725000004E-5</v>
      </c>
      <c r="AE30" s="40"/>
      <c r="AF30" s="15">
        <v>604.05760182651477</v>
      </c>
      <c r="AG30" s="15" t="s">
        <v>388</v>
      </c>
      <c r="AH30" s="15" t="s">
        <v>388</v>
      </c>
      <c r="AI30" s="15" t="s">
        <v>388</v>
      </c>
      <c r="AJ30" s="15" t="s">
        <v>388</v>
      </c>
      <c r="AK30" s="15" t="s">
        <v>388</v>
      </c>
      <c r="AL30" s="38" t="s">
        <v>48</v>
      </c>
    </row>
    <row r="31" spans="1:38" s="2" customFormat="1" ht="26.25" customHeight="1" thickBot="1" x14ac:dyDescent="0.25">
      <c r="A31" s="43" t="s">
        <v>77</v>
      </c>
      <c r="B31" s="43" t="s">
        <v>86</v>
      </c>
      <c r="C31" s="44" t="s">
        <v>87</v>
      </c>
      <c r="D31" s="45"/>
      <c r="E31" s="93" t="s">
        <v>388</v>
      </c>
      <c r="F31" s="93" t="s">
        <v>387</v>
      </c>
      <c r="G31" s="93" t="s">
        <v>388</v>
      </c>
      <c r="H31" s="93" t="s">
        <v>388</v>
      </c>
      <c r="I31" s="93" t="s">
        <v>388</v>
      </c>
      <c r="J31" s="93" t="s">
        <v>388</v>
      </c>
      <c r="K31" s="93" t="s">
        <v>388</v>
      </c>
      <c r="L31" s="93" t="s">
        <v>388</v>
      </c>
      <c r="M31" s="93" t="s">
        <v>388</v>
      </c>
      <c r="N31" s="93" t="s">
        <v>388</v>
      </c>
      <c r="O31" s="93" t="s">
        <v>388</v>
      </c>
      <c r="P31" s="93" t="s">
        <v>388</v>
      </c>
      <c r="Q31" s="93" t="s">
        <v>388</v>
      </c>
      <c r="R31" s="93" t="s">
        <v>388</v>
      </c>
      <c r="S31" s="93" t="s">
        <v>388</v>
      </c>
      <c r="T31" s="93" t="s">
        <v>388</v>
      </c>
      <c r="U31" s="93" t="s">
        <v>388</v>
      </c>
      <c r="V31" s="93" t="s">
        <v>388</v>
      </c>
      <c r="W31" s="93" t="s">
        <v>388</v>
      </c>
      <c r="X31" s="93" t="s">
        <v>388</v>
      </c>
      <c r="Y31" s="93" t="s">
        <v>388</v>
      </c>
      <c r="Z31" s="93" t="s">
        <v>388</v>
      </c>
      <c r="AA31" s="93" t="s">
        <v>388</v>
      </c>
      <c r="AB31" s="93" t="s">
        <v>388</v>
      </c>
      <c r="AC31" s="93" t="s">
        <v>388</v>
      </c>
      <c r="AD31" s="93" t="s">
        <v>388</v>
      </c>
      <c r="AE31" s="40"/>
      <c r="AF31" s="15" t="s">
        <v>388</v>
      </c>
      <c r="AG31" s="15" t="s">
        <v>388</v>
      </c>
      <c r="AH31" s="15" t="s">
        <v>388</v>
      </c>
      <c r="AI31" s="15" t="s">
        <v>388</v>
      </c>
      <c r="AJ31" s="15" t="s">
        <v>388</v>
      </c>
      <c r="AK31" s="15" t="s">
        <v>388</v>
      </c>
      <c r="AL31" s="38" t="s">
        <v>48</v>
      </c>
    </row>
    <row r="32" spans="1:38" s="2" customFormat="1" ht="26.25" customHeight="1" thickBot="1" x14ac:dyDescent="0.25">
      <c r="A32" s="43" t="s">
        <v>77</v>
      </c>
      <c r="B32" s="43" t="s">
        <v>88</v>
      </c>
      <c r="C32" s="44" t="s">
        <v>89</v>
      </c>
      <c r="D32" s="45"/>
      <c r="E32" s="93" t="s">
        <v>388</v>
      </c>
      <c r="F32" s="93" t="s">
        <v>388</v>
      </c>
      <c r="G32" s="93" t="s">
        <v>388</v>
      </c>
      <c r="H32" s="93" t="s">
        <v>388</v>
      </c>
      <c r="I32" s="93">
        <v>0.41589568644921104</v>
      </c>
      <c r="J32" s="93">
        <v>0.75273005879477994</v>
      </c>
      <c r="K32" s="93">
        <v>1.0170172444512591</v>
      </c>
      <c r="L32" s="93">
        <v>0.10800955558909862</v>
      </c>
      <c r="M32" s="93" t="s">
        <v>388</v>
      </c>
      <c r="N32" s="93" t="s">
        <v>387</v>
      </c>
      <c r="O32" s="93" t="s">
        <v>387</v>
      </c>
      <c r="P32" s="93" t="s">
        <v>388</v>
      </c>
      <c r="Q32" s="93" t="s">
        <v>387</v>
      </c>
      <c r="R32" s="93" t="s">
        <v>387</v>
      </c>
      <c r="S32" s="93" t="s">
        <v>387</v>
      </c>
      <c r="T32" s="93" t="s">
        <v>387</v>
      </c>
      <c r="U32" s="93" t="s">
        <v>387</v>
      </c>
      <c r="V32" s="93" t="s">
        <v>387</v>
      </c>
      <c r="W32" s="93" t="s">
        <v>388</v>
      </c>
      <c r="X32" s="93" t="s">
        <v>388</v>
      </c>
      <c r="Y32" s="93" t="s">
        <v>388</v>
      </c>
      <c r="Z32" s="93" t="s">
        <v>388</v>
      </c>
      <c r="AA32" s="93" t="s">
        <v>388</v>
      </c>
      <c r="AB32" s="93" t="s">
        <v>388</v>
      </c>
      <c r="AC32" s="93" t="s">
        <v>388</v>
      </c>
      <c r="AD32" s="93" t="s">
        <v>388</v>
      </c>
      <c r="AE32" s="40"/>
      <c r="AF32" s="15" t="s">
        <v>388</v>
      </c>
      <c r="AG32" s="15" t="s">
        <v>388</v>
      </c>
      <c r="AH32" s="15" t="s">
        <v>388</v>
      </c>
      <c r="AI32" s="15" t="s">
        <v>388</v>
      </c>
      <c r="AJ32" s="15" t="s">
        <v>388</v>
      </c>
      <c r="AK32" s="15" t="s">
        <v>388</v>
      </c>
      <c r="AL32" s="38" t="s">
        <v>391</v>
      </c>
    </row>
    <row r="33" spans="1:38" s="2" customFormat="1" ht="26.25" customHeight="1" thickBot="1" x14ac:dyDescent="0.25">
      <c r="A33" s="43" t="s">
        <v>77</v>
      </c>
      <c r="B33" s="43" t="s">
        <v>90</v>
      </c>
      <c r="C33" s="44" t="s">
        <v>91</v>
      </c>
      <c r="D33" s="45"/>
      <c r="E33" s="93" t="s">
        <v>388</v>
      </c>
      <c r="F33" s="93" t="s">
        <v>388</v>
      </c>
      <c r="G33" s="93" t="s">
        <v>388</v>
      </c>
      <c r="H33" s="93" t="s">
        <v>388</v>
      </c>
      <c r="I33" s="93">
        <v>0.29889289709290928</v>
      </c>
      <c r="J33" s="93">
        <v>3.393256490027639</v>
      </c>
      <c r="K33" s="93">
        <v>6.7865129800552779</v>
      </c>
      <c r="L33" s="93">
        <v>5.6328057734458807E-2</v>
      </c>
      <c r="M33" s="93" t="s">
        <v>388</v>
      </c>
      <c r="N33" s="93" t="s">
        <v>388</v>
      </c>
      <c r="O33" s="93" t="s">
        <v>388</v>
      </c>
      <c r="P33" s="93" t="s">
        <v>388</v>
      </c>
      <c r="Q33" s="93" t="s">
        <v>388</v>
      </c>
      <c r="R33" s="93" t="s">
        <v>388</v>
      </c>
      <c r="S33" s="93" t="s">
        <v>388</v>
      </c>
      <c r="T33" s="93" t="s">
        <v>388</v>
      </c>
      <c r="U33" s="93" t="s">
        <v>388</v>
      </c>
      <c r="V33" s="93" t="s">
        <v>388</v>
      </c>
      <c r="W33" s="93" t="s">
        <v>388</v>
      </c>
      <c r="X33" s="93" t="s">
        <v>388</v>
      </c>
      <c r="Y33" s="93" t="s">
        <v>388</v>
      </c>
      <c r="Z33" s="93" t="s">
        <v>388</v>
      </c>
      <c r="AA33" s="93" t="s">
        <v>388</v>
      </c>
      <c r="AB33" s="93" t="s">
        <v>388</v>
      </c>
      <c r="AC33" s="93" t="s">
        <v>388</v>
      </c>
      <c r="AD33" s="93" t="s">
        <v>388</v>
      </c>
      <c r="AE33" s="40"/>
      <c r="AF33" s="15" t="s">
        <v>388</v>
      </c>
      <c r="AG33" s="15" t="s">
        <v>388</v>
      </c>
      <c r="AH33" s="15" t="s">
        <v>388</v>
      </c>
      <c r="AI33" s="15" t="s">
        <v>388</v>
      </c>
      <c r="AJ33" s="15" t="s">
        <v>388</v>
      </c>
      <c r="AK33" s="15" t="s">
        <v>388</v>
      </c>
      <c r="AL33" s="38" t="s">
        <v>391</v>
      </c>
    </row>
    <row r="34" spans="1:38" s="2" customFormat="1" ht="26.25" customHeight="1" thickBot="1" x14ac:dyDescent="0.25">
      <c r="A34" s="43" t="s">
        <v>69</v>
      </c>
      <c r="B34" s="43" t="s">
        <v>92</v>
      </c>
      <c r="C34" s="44" t="s">
        <v>93</v>
      </c>
      <c r="D34" s="45"/>
      <c r="E34" s="93">
        <v>5.085272770485755</v>
      </c>
      <c r="F34" s="93">
        <v>0.28232704490416505</v>
      </c>
      <c r="G34" s="93">
        <v>0.52832615630111779</v>
      </c>
      <c r="H34" s="93">
        <v>5.1045399999999992E-4</v>
      </c>
      <c r="I34" s="93">
        <v>0.1018069547414364</v>
      </c>
      <c r="J34" s="93">
        <v>0.10700876994720321</v>
      </c>
      <c r="K34" s="93">
        <v>0.11295370161093672</v>
      </c>
      <c r="L34" s="93">
        <v>6.6174520581933668E-2</v>
      </c>
      <c r="M34" s="93">
        <v>0.66222860203506206</v>
      </c>
      <c r="N34" s="93" t="s">
        <v>388</v>
      </c>
      <c r="O34" s="93">
        <v>7.2922000000000004E-4</v>
      </c>
      <c r="P34" s="93" t="s">
        <v>388</v>
      </c>
      <c r="Q34" s="93" t="s">
        <v>388</v>
      </c>
      <c r="R34" s="93">
        <v>3.6461000000000006E-3</v>
      </c>
      <c r="S34" s="93">
        <v>0.12396740000000001</v>
      </c>
      <c r="T34" s="93">
        <v>5.1045400000000012E-3</v>
      </c>
      <c r="U34" s="93">
        <v>7.2922000000000004E-4</v>
      </c>
      <c r="V34" s="93">
        <v>7.2922000000000001E-2</v>
      </c>
      <c r="W34" s="93" t="s">
        <v>388</v>
      </c>
      <c r="X34" s="93">
        <v>2.1876599999999997E-3</v>
      </c>
      <c r="Y34" s="93">
        <v>3.6461000000000002E-3</v>
      </c>
      <c r="Z34" s="93" t="s">
        <v>388</v>
      </c>
      <c r="AA34" s="93" t="s">
        <v>388</v>
      </c>
      <c r="AB34" s="93">
        <v>5.8337600000000003E-3</v>
      </c>
      <c r="AC34" s="93" t="s">
        <v>388</v>
      </c>
      <c r="AD34" s="93" t="s">
        <v>388</v>
      </c>
      <c r="AE34" s="40"/>
      <c r="AF34" s="15">
        <v>3113.7694000000006</v>
      </c>
      <c r="AG34" s="15" t="s">
        <v>388</v>
      </c>
      <c r="AH34" s="15" t="s">
        <v>388</v>
      </c>
      <c r="AI34" s="15" t="s">
        <v>388</v>
      </c>
      <c r="AJ34" s="15" t="s">
        <v>388</v>
      </c>
      <c r="AK34" s="15" t="s">
        <v>388</v>
      </c>
      <c r="AL34" s="38" t="s">
        <v>48</v>
      </c>
    </row>
    <row r="35" spans="1:38" s="6" customFormat="1" ht="26.25" customHeight="1" thickBot="1" x14ac:dyDescent="0.25">
      <c r="A35" s="43" t="s">
        <v>94</v>
      </c>
      <c r="B35" s="43" t="s">
        <v>95</v>
      </c>
      <c r="C35" s="44" t="s">
        <v>96</v>
      </c>
      <c r="D35" s="45"/>
      <c r="E35" s="93" t="s">
        <v>392</v>
      </c>
      <c r="F35" s="93" t="s">
        <v>392</v>
      </c>
      <c r="G35" s="93" t="s">
        <v>392</v>
      </c>
      <c r="H35" s="93" t="s">
        <v>392</v>
      </c>
      <c r="I35" s="93" t="s">
        <v>392</v>
      </c>
      <c r="J35" s="93" t="s">
        <v>392</v>
      </c>
      <c r="K35" s="93" t="s">
        <v>392</v>
      </c>
      <c r="L35" s="93" t="s">
        <v>392</v>
      </c>
      <c r="M35" s="93" t="s">
        <v>392</v>
      </c>
      <c r="N35" s="93" t="s">
        <v>392</v>
      </c>
      <c r="O35" s="93" t="s">
        <v>392</v>
      </c>
      <c r="P35" s="93" t="s">
        <v>392</v>
      </c>
      <c r="Q35" s="93" t="s">
        <v>392</v>
      </c>
      <c r="R35" s="93" t="s">
        <v>392</v>
      </c>
      <c r="S35" s="93" t="s">
        <v>392</v>
      </c>
      <c r="T35" s="93" t="s">
        <v>392</v>
      </c>
      <c r="U35" s="93" t="s">
        <v>392</v>
      </c>
      <c r="V35" s="93" t="s">
        <v>392</v>
      </c>
      <c r="W35" s="93" t="s">
        <v>392</v>
      </c>
      <c r="X35" s="93" t="s">
        <v>392</v>
      </c>
      <c r="Y35" s="93" t="s">
        <v>392</v>
      </c>
      <c r="Z35" s="93" t="s">
        <v>392</v>
      </c>
      <c r="AA35" s="93" t="s">
        <v>392</v>
      </c>
      <c r="AB35" s="93" t="s">
        <v>392</v>
      </c>
      <c r="AC35" s="93" t="s">
        <v>392</v>
      </c>
      <c r="AD35" s="93" t="s">
        <v>392</v>
      </c>
      <c r="AE35" s="40"/>
      <c r="AF35" s="15" t="s">
        <v>392</v>
      </c>
      <c r="AG35" s="15" t="s">
        <v>392</v>
      </c>
      <c r="AH35" s="15" t="s">
        <v>392</v>
      </c>
      <c r="AI35" s="15" t="s">
        <v>392</v>
      </c>
      <c r="AJ35" s="15" t="s">
        <v>392</v>
      </c>
      <c r="AK35" s="15" t="s">
        <v>392</v>
      </c>
      <c r="AL35" s="38" t="s">
        <v>48</v>
      </c>
    </row>
    <row r="36" spans="1:38" s="2" customFormat="1" ht="26.25" customHeight="1" thickBot="1" x14ac:dyDescent="0.25">
      <c r="A36" s="43" t="s">
        <v>94</v>
      </c>
      <c r="B36" s="43" t="s">
        <v>97</v>
      </c>
      <c r="C36" s="44" t="s">
        <v>98</v>
      </c>
      <c r="D36" s="45"/>
      <c r="E36" s="93">
        <v>11.387658488420453</v>
      </c>
      <c r="F36" s="93">
        <v>6.414191994057826</v>
      </c>
      <c r="G36" s="93">
        <v>1.775584241221539</v>
      </c>
      <c r="H36" s="93">
        <v>1.2312921502097341E-3</v>
      </c>
      <c r="I36" s="93">
        <v>0.52933338099861549</v>
      </c>
      <c r="J36" s="93">
        <v>0.54820740231750231</v>
      </c>
      <c r="K36" s="93">
        <v>0.54709651390982694</v>
      </c>
      <c r="L36" s="93" t="s">
        <v>387</v>
      </c>
      <c r="M36" s="93">
        <v>14.807039825068006</v>
      </c>
      <c r="N36" s="93" t="s">
        <v>387</v>
      </c>
      <c r="O36" s="93" t="s">
        <v>387</v>
      </c>
      <c r="P36" s="93" t="s">
        <v>387</v>
      </c>
      <c r="Q36" s="93" t="s">
        <v>387</v>
      </c>
      <c r="R36" s="93" t="s">
        <v>387</v>
      </c>
      <c r="S36" s="93" t="s">
        <v>387</v>
      </c>
      <c r="T36" s="93" t="s">
        <v>387</v>
      </c>
      <c r="U36" s="93" t="s">
        <v>387</v>
      </c>
      <c r="V36" s="93" t="s">
        <v>387</v>
      </c>
      <c r="W36" s="93" t="s">
        <v>387</v>
      </c>
      <c r="X36" s="93" t="s">
        <v>387</v>
      </c>
      <c r="Y36" s="93" t="s">
        <v>387</v>
      </c>
      <c r="Z36" s="93" t="s">
        <v>387</v>
      </c>
      <c r="AA36" s="93" t="s">
        <v>387</v>
      </c>
      <c r="AB36" s="93" t="s">
        <v>387</v>
      </c>
      <c r="AC36" s="93" t="s">
        <v>387</v>
      </c>
      <c r="AD36" s="93" t="s">
        <v>387</v>
      </c>
      <c r="AE36" s="40"/>
      <c r="AF36" s="15" t="s">
        <v>388</v>
      </c>
      <c r="AG36" s="15" t="s">
        <v>388</v>
      </c>
      <c r="AH36" s="15" t="s">
        <v>388</v>
      </c>
      <c r="AI36" s="15" t="s">
        <v>388</v>
      </c>
      <c r="AJ36" s="15" t="s">
        <v>388</v>
      </c>
      <c r="AK36" s="15" t="s">
        <v>388</v>
      </c>
      <c r="AL36" s="38" t="s">
        <v>48</v>
      </c>
    </row>
    <row r="37" spans="1:38" s="2" customFormat="1" ht="26.25" customHeight="1" thickBot="1" x14ac:dyDescent="0.25">
      <c r="A37" s="43" t="s">
        <v>69</v>
      </c>
      <c r="B37" s="43" t="s">
        <v>99</v>
      </c>
      <c r="C37" s="44" t="s">
        <v>393</v>
      </c>
      <c r="D37" s="45"/>
      <c r="E37" s="93" t="s">
        <v>389</v>
      </c>
      <c r="F37" s="93" t="s">
        <v>387</v>
      </c>
      <c r="G37" s="93" t="s">
        <v>389</v>
      </c>
      <c r="H37" s="93" t="s">
        <v>388</v>
      </c>
      <c r="I37" s="93" t="s">
        <v>388</v>
      </c>
      <c r="J37" s="93" t="s">
        <v>388</v>
      </c>
      <c r="K37" s="93" t="s">
        <v>388</v>
      </c>
      <c r="L37" s="93" t="s">
        <v>388</v>
      </c>
      <c r="M37" s="93" t="s">
        <v>387</v>
      </c>
      <c r="N37" s="93" t="s">
        <v>388</v>
      </c>
      <c r="O37" s="93" t="s">
        <v>388</v>
      </c>
      <c r="P37" s="93" t="s">
        <v>388</v>
      </c>
      <c r="Q37" s="93" t="s">
        <v>388</v>
      </c>
      <c r="R37" s="93" t="s">
        <v>388</v>
      </c>
      <c r="S37" s="93" t="s">
        <v>388</v>
      </c>
      <c r="T37" s="93" t="s">
        <v>388</v>
      </c>
      <c r="U37" s="93" t="s">
        <v>388</v>
      </c>
      <c r="V37" s="93" t="s">
        <v>388</v>
      </c>
      <c r="W37" s="93" t="s">
        <v>387</v>
      </c>
      <c r="X37" s="93" t="s">
        <v>388</v>
      </c>
      <c r="Y37" s="93" t="s">
        <v>388</v>
      </c>
      <c r="Z37" s="93" t="s">
        <v>388</v>
      </c>
      <c r="AA37" s="93" t="s">
        <v>388</v>
      </c>
      <c r="AB37" s="93" t="s">
        <v>388</v>
      </c>
      <c r="AC37" s="93" t="s">
        <v>388</v>
      </c>
      <c r="AD37" s="93" t="s">
        <v>388</v>
      </c>
      <c r="AE37" s="40"/>
      <c r="AF37" s="15" t="s">
        <v>388</v>
      </c>
      <c r="AG37" s="15" t="s">
        <v>388</v>
      </c>
      <c r="AH37" s="15" t="s">
        <v>388</v>
      </c>
      <c r="AI37" s="15" t="s">
        <v>388</v>
      </c>
      <c r="AJ37" s="15" t="s">
        <v>388</v>
      </c>
      <c r="AK37" s="15" t="s">
        <v>388</v>
      </c>
      <c r="AL37" s="38" t="s">
        <v>48</v>
      </c>
    </row>
    <row r="38" spans="1:38" s="2" customFormat="1" ht="26.25" customHeight="1" thickBot="1" x14ac:dyDescent="0.25">
      <c r="A38" s="43" t="s">
        <v>69</v>
      </c>
      <c r="B38" s="43" t="s">
        <v>100</v>
      </c>
      <c r="C38" s="44" t="s">
        <v>101</v>
      </c>
      <c r="D38" s="50"/>
      <c r="E38" s="93" t="s">
        <v>392</v>
      </c>
      <c r="F38" s="93" t="s">
        <v>392</v>
      </c>
      <c r="G38" s="93" t="s">
        <v>392</v>
      </c>
      <c r="H38" s="93" t="s">
        <v>392</v>
      </c>
      <c r="I38" s="93" t="s">
        <v>392</v>
      </c>
      <c r="J38" s="93" t="s">
        <v>392</v>
      </c>
      <c r="K38" s="93" t="s">
        <v>392</v>
      </c>
      <c r="L38" s="93" t="s">
        <v>392</v>
      </c>
      <c r="M38" s="93" t="s">
        <v>392</v>
      </c>
      <c r="N38" s="93" t="s">
        <v>392</v>
      </c>
      <c r="O38" s="93" t="s">
        <v>392</v>
      </c>
      <c r="P38" s="93" t="s">
        <v>392</v>
      </c>
      <c r="Q38" s="93" t="s">
        <v>392</v>
      </c>
      <c r="R38" s="93" t="s">
        <v>392</v>
      </c>
      <c r="S38" s="93" t="s">
        <v>392</v>
      </c>
      <c r="T38" s="93" t="s">
        <v>392</v>
      </c>
      <c r="U38" s="93" t="s">
        <v>392</v>
      </c>
      <c r="V38" s="93" t="s">
        <v>392</v>
      </c>
      <c r="W38" s="93" t="s">
        <v>392</v>
      </c>
      <c r="X38" s="93" t="s">
        <v>392</v>
      </c>
      <c r="Y38" s="93" t="s">
        <v>392</v>
      </c>
      <c r="Z38" s="93" t="s">
        <v>392</v>
      </c>
      <c r="AA38" s="93" t="s">
        <v>392</v>
      </c>
      <c r="AB38" s="93" t="s">
        <v>392</v>
      </c>
      <c r="AC38" s="93" t="s">
        <v>392</v>
      </c>
      <c r="AD38" s="93" t="s">
        <v>392</v>
      </c>
      <c r="AE38" s="40"/>
      <c r="AF38" s="15" t="s">
        <v>392</v>
      </c>
      <c r="AG38" s="15" t="s">
        <v>392</v>
      </c>
      <c r="AH38" s="15" t="s">
        <v>392</v>
      </c>
      <c r="AI38" s="15" t="s">
        <v>392</v>
      </c>
      <c r="AJ38" s="15" t="s">
        <v>392</v>
      </c>
      <c r="AK38" s="15" t="s">
        <v>392</v>
      </c>
      <c r="AL38" s="38" t="s">
        <v>48</v>
      </c>
    </row>
    <row r="39" spans="1:38" s="2" customFormat="1" ht="26.25" customHeight="1" thickBot="1" x14ac:dyDescent="0.25">
      <c r="A39" s="43" t="s">
        <v>102</v>
      </c>
      <c r="B39" s="43" t="s">
        <v>103</v>
      </c>
      <c r="C39" s="44" t="s">
        <v>394</v>
      </c>
      <c r="D39" s="45"/>
      <c r="E39" s="93" t="s">
        <v>389</v>
      </c>
      <c r="F39" s="93" t="s">
        <v>387</v>
      </c>
      <c r="G39" s="93" t="s">
        <v>389</v>
      </c>
      <c r="H39" s="93" t="s">
        <v>387</v>
      </c>
      <c r="I39" s="93" t="s">
        <v>387</v>
      </c>
      <c r="J39" s="93" t="s">
        <v>387</v>
      </c>
      <c r="K39" s="93" t="s">
        <v>387</v>
      </c>
      <c r="L39" s="93" t="s">
        <v>387</v>
      </c>
      <c r="M39" s="93" t="s">
        <v>387</v>
      </c>
      <c r="N39" s="93" t="s">
        <v>387</v>
      </c>
      <c r="O39" s="93" t="s">
        <v>387</v>
      </c>
      <c r="P39" s="93" t="s">
        <v>387</v>
      </c>
      <c r="Q39" s="93" t="s">
        <v>387</v>
      </c>
      <c r="R39" s="93" t="s">
        <v>387</v>
      </c>
      <c r="S39" s="93" t="s">
        <v>387</v>
      </c>
      <c r="T39" s="93" t="s">
        <v>387</v>
      </c>
      <c r="U39" s="93" t="s">
        <v>387</v>
      </c>
      <c r="V39" s="93" t="s">
        <v>387</v>
      </c>
      <c r="W39" s="93" t="s">
        <v>387</v>
      </c>
      <c r="X39" s="93" t="s">
        <v>387</v>
      </c>
      <c r="Y39" s="93" t="s">
        <v>387</v>
      </c>
      <c r="Z39" s="93" t="s">
        <v>387</v>
      </c>
      <c r="AA39" s="93" t="s">
        <v>387</v>
      </c>
      <c r="AB39" s="93" t="s">
        <v>387</v>
      </c>
      <c r="AC39" s="93" t="s">
        <v>387</v>
      </c>
      <c r="AD39" s="93" t="s">
        <v>387</v>
      </c>
      <c r="AE39" s="40"/>
      <c r="AF39" s="15" t="s">
        <v>388</v>
      </c>
      <c r="AG39" s="15" t="s">
        <v>388</v>
      </c>
      <c r="AH39" s="15" t="s">
        <v>388</v>
      </c>
      <c r="AI39" s="15" t="s">
        <v>388</v>
      </c>
      <c r="AJ39" s="15" t="s">
        <v>388</v>
      </c>
      <c r="AK39" s="15" t="s">
        <v>388</v>
      </c>
      <c r="AL39" s="38" t="s">
        <v>48</v>
      </c>
    </row>
    <row r="40" spans="1:38" s="2" customFormat="1" ht="26.25" customHeight="1" thickBot="1" x14ac:dyDescent="0.25">
      <c r="A40" s="43" t="s">
        <v>69</v>
      </c>
      <c r="B40" s="43" t="s">
        <v>104</v>
      </c>
      <c r="C40" s="44" t="s">
        <v>395</v>
      </c>
      <c r="D40" s="45"/>
      <c r="E40" s="93">
        <v>4.090669614109367</v>
      </c>
      <c r="F40" s="93">
        <v>3.1491807015860989</v>
      </c>
      <c r="G40" s="93">
        <v>0.37275911157696323</v>
      </c>
      <c r="H40" s="93">
        <v>8.0279648837713934E-4</v>
      </c>
      <c r="I40" s="93">
        <v>0.55685118718039717</v>
      </c>
      <c r="J40" s="93">
        <v>0.55685118718039717</v>
      </c>
      <c r="K40" s="93">
        <v>0.55685118718039717</v>
      </c>
      <c r="L40" s="93">
        <v>0.19352326743413847</v>
      </c>
      <c r="M40" s="93">
        <v>5.8355243211687373</v>
      </c>
      <c r="N40" s="93" t="s">
        <v>388</v>
      </c>
      <c r="O40" s="93">
        <v>1.0557469543871437E-3</v>
      </c>
      <c r="P40" s="93" t="s">
        <v>388</v>
      </c>
      <c r="Q40" s="93" t="s">
        <v>388</v>
      </c>
      <c r="R40" s="93">
        <v>5.2787347719357178E-3</v>
      </c>
      <c r="S40" s="93">
        <v>0.1794769822458144</v>
      </c>
      <c r="T40" s="93">
        <v>7.3902286807100061E-3</v>
      </c>
      <c r="U40" s="93">
        <v>1.0557469543871437E-3</v>
      </c>
      <c r="V40" s="93">
        <v>0.10557469543871437</v>
      </c>
      <c r="W40" s="93" t="s">
        <v>388</v>
      </c>
      <c r="X40" s="93">
        <v>3.2508430134265821E-3</v>
      </c>
      <c r="Y40" s="93">
        <v>5.1951326216705665E-3</v>
      </c>
      <c r="Z40" s="93" t="s">
        <v>388</v>
      </c>
      <c r="AA40" s="93" t="s">
        <v>388</v>
      </c>
      <c r="AB40" s="93">
        <v>8.4459756350971481E-3</v>
      </c>
      <c r="AC40" s="93" t="s">
        <v>388</v>
      </c>
      <c r="AD40" s="93" t="s">
        <v>388</v>
      </c>
      <c r="AE40" s="40"/>
      <c r="AF40" s="15">
        <v>4513.8916457516634</v>
      </c>
      <c r="AG40" s="15" t="s">
        <v>388</v>
      </c>
      <c r="AH40" s="15" t="s">
        <v>388</v>
      </c>
      <c r="AI40" s="15" t="s">
        <v>388</v>
      </c>
      <c r="AJ40" s="15" t="s">
        <v>388</v>
      </c>
      <c r="AK40" s="15" t="s">
        <v>388</v>
      </c>
      <c r="AL40" s="38" t="s">
        <v>48</v>
      </c>
    </row>
    <row r="41" spans="1:38" s="2" customFormat="1" ht="26.25" customHeight="1" thickBot="1" x14ac:dyDescent="0.25">
      <c r="A41" s="43" t="s">
        <v>102</v>
      </c>
      <c r="B41" s="43" t="s">
        <v>105</v>
      </c>
      <c r="C41" s="44" t="s">
        <v>396</v>
      </c>
      <c r="D41" s="45"/>
      <c r="E41" s="93" t="s">
        <v>389</v>
      </c>
      <c r="F41" s="93" t="s">
        <v>387</v>
      </c>
      <c r="G41" s="93" t="s">
        <v>389</v>
      </c>
      <c r="H41" s="93" t="s">
        <v>387</v>
      </c>
      <c r="I41" s="93" t="s">
        <v>387</v>
      </c>
      <c r="J41" s="93" t="s">
        <v>387</v>
      </c>
      <c r="K41" s="93" t="s">
        <v>387</v>
      </c>
      <c r="L41" s="93" t="s">
        <v>387</v>
      </c>
      <c r="M41" s="93" t="s">
        <v>387</v>
      </c>
      <c r="N41" s="93" t="s">
        <v>387</v>
      </c>
      <c r="O41" s="93" t="s">
        <v>387</v>
      </c>
      <c r="P41" s="93" t="s">
        <v>387</v>
      </c>
      <c r="Q41" s="93" t="s">
        <v>387</v>
      </c>
      <c r="R41" s="93" t="s">
        <v>387</v>
      </c>
      <c r="S41" s="93" t="s">
        <v>387</v>
      </c>
      <c r="T41" s="93" t="s">
        <v>387</v>
      </c>
      <c r="U41" s="93" t="s">
        <v>387</v>
      </c>
      <c r="V41" s="93" t="s">
        <v>387</v>
      </c>
      <c r="W41" s="93" t="s">
        <v>387</v>
      </c>
      <c r="X41" s="93" t="s">
        <v>387</v>
      </c>
      <c r="Y41" s="93" t="s">
        <v>387</v>
      </c>
      <c r="Z41" s="93" t="s">
        <v>387</v>
      </c>
      <c r="AA41" s="93" t="s">
        <v>387</v>
      </c>
      <c r="AB41" s="93" t="s">
        <v>387</v>
      </c>
      <c r="AC41" s="93" t="s">
        <v>387</v>
      </c>
      <c r="AD41" s="93" t="s">
        <v>387</v>
      </c>
      <c r="AE41" s="40"/>
      <c r="AF41" s="15" t="s">
        <v>388</v>
      </c>
      <c r="AG41" s="15" t="s">
        <v>388</v>
      </c>
      <c r="AH41" s="15" t="s">
        <v>388</v>
      </c>
      <c r="AI41" s="15" t="s">
        <v>388</v>
      </c>
      <c r="AJ41" s="15" t="s">
        <v>388</v>
      </c>
      <c r="AK41" s="15" t="s">
        <v>388</v>
      </c>
      <c r="AL41" s="38" t="s">
        <v>48</v>
      </c>
    </row>
    <row r="42" spans="1:38" s="2" customFormat="1" ht="26.25" customHeight="1" thickBot="1" x14ac:dyDescent="0.25">
      <c r="A42" s="43" t="s">
        <v>69</v>
      </c>
      <c r="B42" s="43" t="s">
        <v>106</v>
      </c>
      <c r="C42" s="44" t="s">
        <v>107</v>
      </c>
      <c r="D42" s="45"/>
      <c r="E42" s="93">
        <v>0.24719296000636562</v>
      </c>
      <c r="F42" s="93">
        <v>3.989962267639191</v>
      </c>
      <c r="G42" s="93">
        <v>2.4811009863560721E-2</v>
      </c>
      <c r="H42" s="93">
        <v>1.1699020655196932E-4</v>
      </c>
      <c r="I42" s="93">
        <v>0.14055495965035383</v>
      </c>
      <c r="J42" s="93">
        <v>0.14055495965035383</v>
      </c>
      <c r="K42" s="93">
        <v>0.14055495965035383</v>
      </c>
      <c r="L42" s="93">
        <v>1.6407210456566144E-2</v>
      </c>
      <c r="M42" s="93">
        <v>22.993776365969204</v>
      </c>
      <c r="N42" s="93" t="s">
        <v>388</v>
      </c>
      <c r="O42" s="93">
        <v>2.7773418288723272E-4</v>
      </c>
      <c r="P42" s="93" t="s">
        <v>388</v>
      </c>
      <c r="Q42" s="93" t="s">
        <v>388</v>
      </c>
      <c r="R42" s="93">
        <v>1.3886709144361638E-3</v>
      </c>
      <c r="S42" s="93">
        <v>4.7214811090829562E-2</v>
      </c>
      <c r="T42" s="93">
        <v>1.9441392802106293E-3</v>
      </c>
      <c r="U42" s="93">
        <v>2.7773418288723278E-4</v>
      </c>
      <c r="V42" s="93">
        <v>2.7773418288723276E-2</v>
      </c>
      <c r="W42" s="93" t="s">
        <v>388</v>
      </c>
      <c r="X42" s="93">
        <v>1.0706377828781327E-3</v>
      </c>
      <c r="Y42" s="93">
        <v>1.1512356802197293E-3</v>
      </c>
      <c r="Z42" s="93" t="s">
        <v>388</v>
      </c>
      <c r="AA42" s="93" t="s">
        <v>388</v>
      </c>
      <c r="AB42" s="93">
        <v>2.2218734630978622E-3</v>
      </c>
      <c r="AC42" s="93" t="s">
        <v>388</v>
      </c>
      <c r="AD42" s="93" t="s">
        <v>388</v>
      </c>
      <c r="AE42" s="40"/>
      <c r="AF42" s="15">
        <v>1202.5454273236344</v>
      </c>
      <c r="AG42" s="15" t="s">
        <v>388</v>
      </c>
      <c r="AH42" s="15" t="s">
        <v>388</v>
      </c>
      <c r="AI42" s="15" t="s">
        <v>388</v>
      </c>
      <c r="AJ42" s="15" t="s">
        <v>388</v>
      </c>
      <c r="AK42" s="15" t="s">
        <v>388</v>
      </c>
      <c r="AL42" s="38" t="s">
        <v>48</v>
      </c>
    </row>
    <row r="43" spans="1:38" s="2" customFormat="1" ht="26.25" customHeight="1" thickBot="1" x14ac:dyDescent="0.25">
      <c r="A43" s="43" t="s">
        <v>102</v>
      </c>
      <c r="B43" s="43" t="s">
        <v>108</v>
      </c>
      <c r="C43" s="44" t="s">
        <v>109</v>
      </c>
      <c r="D43" s="45"/>
      <c r="E43" s="93" t="s">
        <v>389</v>
      </c>
      <c r="F43" s="93" t="s">
        <v>387</v>
      </c>
      <c r="G43" s="93" t="s">
        <v>389</v>
      </c>
      <c r="H43" s="93" t="s">
        <v>387</v>
      </c>
      <c r="I43" s="93" t="s">
        <v>387</v>
      </c>
      <c r="J43" s="93" t="s">
        <v>387</v>
      </c>
      <c r="K43" s="93" t="s">
        <v>387</v>
      </c>
      <c r="L43" s="93" t="s">
        <v>387</v>
      </c>
      <c r="M43" s="93" t="s">
        <v>387</v>
      </c>
      <c r="N43" s="93" t="s">
        <v>387</v>
      </c>
      <c r="O43" s="93" t="s">
        <v>387</v>
      </c>
      <c r="P43" s="93" t="s">
        <v>387</v>
      </c>
      <c r="Q43" s="93" t="s">
        <v>387</v>
      </c>
      <c r="R43" s="93" t="s">
        <v>387</v>
      </c>
      <c r="S43" s="93" t="s">
        <v>387</v>
      </c>
      <c r="T43" s="93" t="s">
        <v>387</v>
      </c>
      <c r="U43" s="93" t="s">
        <v>387</v>
      </c>
      <c r="V43" s="93" t="s">
        <v>387</v>
      </c>
      <c r="W43" s="93" t="s">
        <v>387</v>
      </c>
      <c r="X43" s="93" t="s">
        <v>387</v>
      </c>
      <c r="Y43" s="93" t="s">
        <v>387</v>
      </c>
      <c r="Z43" s="93" t="s">
        <v>387</v>
      </c>
      <c r="AA43" s="93" t="s">
        <v>387</v>
      </c>
      <c r="AB43" s="93" t="s">
        <v>387</v>
      </c>
      <c r="AC43" s="93" t="s">
        <v>387</v>
      </c>
      <c r="AD43" s="93" t="s">
        <v>387</v>
      </c>
      <c r="AE43" s="40"/>
      <c r="AF43" s="15" t="s">
        <v>388</v>
      </c>
      <c r="AG43" s="15" t="s">
        <v>388</v>
      </c>
      <c r="AH43" s="15" t="s">
        <v>388</v>
      </c>
      <c r="AI43" s="15" t="s">
        <v>388</v>
      </c>
      <c r="AJ43" s="15" t="s">
        <v>388</v>
      </c>
      <c r="AK43" s="15" t="s">
        <v>388</v>
      </c>
      <c r="AL43" s="38" t="s">
        <v>48</v>
      </c>
    </row>
    <row r="44" spans="1:38" s="2" customFormat="1" ht="26.25" customHeight="1" thickBot="1" x14ac:dyDescent="0.25">
      <c r="A44" s="43" t="s">
        <v>69</v>
      </c>
      <c r="B44" s="43" t="s">
        <v>110</v>
      </c>
      <c r="C44" s="44" t="s">
        <v>111</v>
      </c>
      <c r="D44" s="45"/>
      <c r="E44" s="93">
        <v>9.0474972257015249</v>
      </c>
      <c r="F44" s="93">
        <v>8.4387435085989857</v>
      </c>
      <c r="G44" s="93">
        <v>0.85488971320103258</v>
      </c>
      <c r="H44" s="93">
        <v>1.8393061101020991E-3</v>
      </c>
      <c r="I44" s="93">
        <v>1.5256744153960105</v>
      </c>
      <c r="J44" s="93">
        <v>1.5256744153960105</v>
      </c>
      <c r="K44" s="93">
        <v>1.5256744153960105</v>
      </c>
      <c r="L44" s="93">
        <v>0.77445992235559014</v>
      </c>
      <c r="M44" s="93">
        <v>24.210515519790032</v>
      </c>
      <c r="N44" s="93" t="s">
        <v>388</v>
      </c>
      <c r="O44" s="93">
        <v>2.4118406956779807E-3</v>
      </c>
      <c r="P44" s="93" t="s">
        <v>388</v>
      </c>
      <c r="Q44" s="93" t="s">
        <v>388</v>
      </c>
      <c r="R44" s="93">
        <v>1.2059203478389905E-2</v>
      </c>
      <c r="S44" s="93">
        <v>0.41001291826525676</v>
      </c>
      <c r="T44" s="93">
        <v>1.688288486974587E-2</v>
      </c>
      <c r="U44" s="93">
        <v>2.4118406956779807E-3</v>
      </c>
      <c r="V44" s="93">
        <v>0.24118406956779814</v>
      </c>
      <c r="W44" s="93" t="s">
        <v>388</v>
      </c>
      <c r="X44" s="93">
        <v>7.4167272374945333E-3</v>
      </c>
      <c r="Y44" s="93">
        <v>1.1877998327929313E-2</v>
      </c>
      <c r="Z44" s="93" t="s">
        <v>388</v>
      </c>
      <c r="AA44" s="93" t="s">
        <v>388</v>
      </c>
      <c r="AB44" s="93">
        <v>1.9294725565423845E-2</v>
      </c>
      <c r="AC44" s="93" t="s">
        <v>388</v>
      </c>
      <c r="AD44" s="93" t="s">
        <v>388</v>
      </c>
      <c r="AE44" s="40"/>
      <c r="AF44" s="15">
        <v>10311.244131077219</v>
      </c>
      <c r="AG44" s="15" t="s">
        <v>388</v>
      </c>
      <c r="AH44" s="15" t="s">
        <v>388</v>
      </c>
      <c r="AI44" s="15" t="s">
        <v>388</v>
      </c>
      <c r="AJ44" s="15" t="s">
        <v>388</v>
      </c>
      <c r="AK44" s="15" t="s">
        <v>388</v>
      </c>
      <c r="AL44" s="38" t="s">
        <v>48</v>
      </c>
    </row>
    <row r="45" spans="1:38" s="2" customFormat="1" ht="26.25" customHeight="1" thickBot="1" x14ac:dyDescent="0.25">
      <c r="A45" s="43" t="s">
        <v>69</v>
      </c>
      <c r="B45" s="43" t="s">
        <v>112</v>
      </c>
      <c r="C45" s="44" t="s">
        <v>113</v>
      </c>
      <c r="D45" s="45"/>
      <c r="E45" s="93" t="s">
        <v>389</v>
      </c>
      <c r="F45" s="93" t="s">
        <v>387</v>
      </c>
      <c r="G45" s="93" t="s">
        <v>389</v>
      </c>
      <c r="H45" s="93">
        <v>2.6141554944484501E-4</v>
      </c>
      <c r="I45" s="93" t="s">
        <v>387</v>
      </c>
      <c r="J45" s="93" t="s">
        <v>387</v>
      </c>
      <c r="K45" s="93" t="s">
        <v>387</v>
      </c>
      <c r="L45" s="93" t="s">
        <v>387</v>
      </c>
      <c r="M45" s="93" t="s">
        <v>389</v>
      </c>
      <c r="N45" s="93" t="s">
        <v>388</v>
      </c>
      <c r="O45" s="93" t="s">
        <v>388</v>
      </c>
      <c r="P45" s="93" t="s">
        <v>388</v>
      </c>
      <c r="Q45" s="93" t="s">
        <v>387</v>
      </c>
      <c r="R45" s="93" t="s">
        <v>388</v>
      </c>
      <c r="S45" s="93" t="s">
        <v>388</v>
      </c>
      <c r="T45" s="93" t="s">
        <v>388</v>
      </c>
      <c r="U45" s="93" t="s">
        <v>387</v>
      </c>
      <c r="V45" s="93" t="s">
        <v>388</v>
      </c>
      <c r="W45" s="93" t="s">
        <v>387</v>
      </c>
      <c r="X45" s="93" t="s">
        <v>388</v>
      </c>
      <c r="Y45" s="93" t="s">
        <v>388</v>
      </c>
      <c r="Z45" s="93" t="s">
        <v>388</v>
      </c>
      <c r="AA45" s="93" t="s">
        <v>388</v>
      </c>
      <c r="AB45" s="93" t="s">
        <v>388</v>
      </c>
      <c r="AC45" s="93" t="s">
        <v>388</v>
      </c>
      <c r="AD45" s="93" t="s">
        <v>387</v>
      </c>
      <c r="AE45" s="40"/>
      <c r="AF45" s="15" t="s">
        <v>388</v>
      </c>
      <c r="AG45" s="15" t="s">
        <v>388</v>
      </c>
      <c r="AH45" s="15" t="s">
        <v>388</v>
      </c>
      <c r="AI45" s="15" t="s">
        <v>388</v>
      </c>
      <c r="AJ45" s="15" t="s">
        <v>388</v>
      </c>
      <c r="AK45" s="15" t="s">
        <v>388</v>
      </c>
      <c r="AL45" s="38" t="s">
        <v>48</v>
      </c>
    </row>
    <row r="46" spans="1:38" s="2" customFormat="1" ht="26.25" customHeight="1" thickBot="1" x14ac:dyDescent="0.25">
      <c r="A46" s="43" t="s">
        <v>102</v>
      </c>
      <c r="B46" s="43" t="s">
        <v>114</v>
      </c>
      <c r="C46" s="44" t="s">
        <v>115</v>
      </c>
      <c r="D46" s="45"/>
      <c r="E46" s="93" t="s">
        <v>389</v>
      </c>
      <c r="F46" s="93" t="s">
        <v>387</v>
      </c>
      <c r="G46" s="93" t="s">
        <v>389</v>
      </c>
      <c r="H46" s="93">
        <v>6.7603278668172207E-5</v>
      </c>
      <c r="I46" s="93" t="s">
        <v>387</v>
      </c>
      <c r="J46" s="93" t="s">
        <v>387</v>
      </c>
      <c r="K46" s="93" t="s">
        <v>387</v>
      </c>
      <c r="L46" s="93" t="s">
        <v>387</v>
      </c>
      <c r="M46" s="93" t="s">
        <v>387</v>
      </c>
      <c r="N46" s="93" t="s">
        <v>387</v>
      </c>
      <c r="O46" s="93" t="s">
        <v>387</v>
      </c>
      <c r="P46" s="93" t="s">
        <v>387</v>
      </c>
      <c r="Q46" s="93" t="s">
        <v>387</v>
      </c>
      <c r="R46" s="93" t="s">
        <v>387</v>
      </c>
      <c r="S46" s="93" t="s">
        <v>387</v>
      </c>
      <c r="T46" s="93" t="s">
        <v>387</v>
      </c>
      <c r="U46" s="93" t="s">
        <v>387</v>
      </c>
      <c r="V46" s="93" t="s">
        <v>387</v>
      </c>
      <c r="W46" s="93" t="s">
        <v>387</v>
      </c>
      <c r="X46" s="93" t="s">
        <v>387</v>
      </c>
      <c r="Y46" s="93" t="s">
        <v>387</v>
      </c>
      <c r="Z46" s="93" t="s">
        <v>387</v>
      </c>
      <c r="AA46" s="93" t="s">
        <v>387</v>
      </c>
      <c r="AB46" s="93" t="s">
        <v>387</v>
      </c>
      <c r="AC46" s="93" t="s">
        <v>387</v>
      </c>
      <c r="AD46" s="93" t="s">
        <v>388</v>
      </c>
      <c r="AE46" s="40"/>
      <c r="AF46" s="15" t="s">
        <v>388</v>
      </c>
      <c r="AG46" s="15" t="s">
        <v>388</v>
      </c>
      <c r="AH46" s="15" t="s">
        <v>388</v>
      </c>
      <c r="AI46" s="15" t="s">
        <v>388</v>
      </c>
      <c r="AJ46" s="15" t="s">
        <v>388</v>
      </c>
      <c r="AK46" s="15" t="s">
        <v>388</v>
      </c>
      <c r="AL46" s="38" t="s">
        <v>48</v>
      </c>
    </row>
    <row r="47" spans="1:38" s="2" customFormat="1" ht="26.25" customHeight="1" thickBot="1" x14ac:dyDescent="0.25">
      <c r="A47" s="43" t="s">
        <v>69</v>
      </c>
      <c r="B47" s="43" t="s">
        <v>116</v>
      </c>
      <c r="C47" s="44" t="s">
        <v>117</v>
      </c>
      <c r="D47" s="45"/>
      <c r="E47" s="93" t="s">
        <v>389</v>
      </c>
      <c r="F47" s="93" t="s">
        <v>387</v>
      </c>
      <c r="G47" s="93" t="s">
        <v>389</v>
      </c>
      <c r="H47" s="93" t="s">
        <v>388</v>
      </c>
      <c r="I47" s="93" t="s">
        <v>387</v>
      </c>
      <c r="J47" s="93" t="s">
        <v>387</v>
      </c>
      <c r="K47" s="93" t="s">
        <v>387</v>
      </c>
      <c r="L47" s="93" t="s">
        <v>387</v>
      </c>
      <c r="M47" s="93" t="s">
        <v>387</v>
      </c>
      <c r="N47" s="93" t="s">
        <v>388</v>
      </c>
      <c r="O47" s="93" t="s">
        <v>388</v>
      </c>
      <c r="P47" s="93" t="s">
        <v>388</v>
      </c>
      <c r="Q47" s="93" t="s">
        <v>388</v>
      </c>
      <c r="R47" s="93" t="s">
        <v>388</v>
      </c>
      <c r="S47" s="93" t="s">
        <v>388</v>
      </c>
      <c r="T47" s="93" t="s">
        <v>388</v>
      </c>
      <c r="U47" s="93" t="s">
        <v>388</v>
      </c>
      <c r="V47" s="93" t="s">
        <v>388</v>
      </c>
      <c r="W47" s="93" t="s">
        <v>388</v>
      </c>
      <c r="X47" s="93" t="s">
        <v>388</v>
      </c>
      <c r="Y47" s="93" t="s">
        <v>388</v>
      </c>
      <c r="Z47" s="93" t="s">
        <v>388</v>
      </c>
      <c r="AA47" s="93" t="s">
        <v>388</v>
      </c>
      <c r="AB47" s="93" t="s">
        <v>388</v>
      </c>
      <c r="AC47" s="93" t="s">
        <v>388</v>
      </c>
      <c r="AD47" s="93" t="s">
        <v>388</v>
      </c>
      <c r="AE47" s="40"/>
      <c r="AF47" s="15" t="s">
        <v>388</v>
      </c>
      <c r="AG47" s="15" t="s">
        <v>388</v>
      </c>
      <c r="AH47" s="15" t="s">
        <v>388</v>
      </c>
      <c r="AI47" s="15" t="s">
        <v>388</v>
      </c>
      <c r="AJ47" s="15" t="s">
        <v>388</v>
      </c>
      <c r="AK47" s="15" t="s">
        <v>388</v>
      </c>
      <c r="AL47" s="38" t="s">
        <v>48</v>
      </c>
    </row>
    <row r="48" spans="1:38" s="2" customFormat="1" ht="26.25" customHeight="1" thickBot="1" x14ac:dyDescent="0.25">
      <c r="A48" s="43" t="s">
        <v>118</v>
      </c>
      <c r="B48" s="43" t="s">
        <v>119</v>
      </c>
      <c r="C48" s="44" t="s">
        <v>120</v>
      </c>
      <c r="D48" s="45"/>
      <c r="E48" s="93" t="s">
        <v>388</v>
      </c>
      <c r="F48" s="93" t="s">
        <v>388</v>
      </c>
      <c r="G48" s="93" t="s">
        <v>388</v>
      </c>
      <c r="H48" s="93" t="s">
        <v>388</v>
      </c>
      <c r="I48" s="93" t="s">
        <v>387</v>
      </c>
      <c r="J48" s="93" t="s">
        <v>387</v>
      </c>
      <c r="K48" s="93" t="s">
        <v>387</v>
      </c>
      <c r="L48" s="93" t="s">
        <v>388</v>
      </c>
      <c r="M48" s="93" t="s">
        <v>388</v>
      </c>
      <c r="N48" s="93" t="s">
        <v>388</v>
      </c>
      <c r="O48" s="93" t="s">
        <v>388</v>
      </c>
      <c r="P48" s="93" t="s">
        <v>388</v>
      </c>
      <c r="Q48" s="93" t="s">
        <v>388</v>
      </c>
      <c r="R48" s="93" t="s">
        <v>388</v>
      </c>
      <c r="S48" s="93" t="s">
        <v>388</v>
      </c>
      <c r="T48" s="93" t="s">
        <v>388</v>
      </c>
      <c r="U48" s="93" t="s">
        <v>388</v>
      </c>
      <c r="V48" s="93" t="s">
        <v>388</v>
      </c>
      <c r="W48" s="93" t="s">
        <v>388</v>
      </c>
      <c r="X48" s="93" t="s">
        <v>388</v>
      </c>
      <c r="Y48" s="93" t="s">
        <v>388</v>
      </c>
      <c r="Z48" s="93" t="s">
        <v>388</v>
      </c>
      <c r="AA48" s="93" t="s">
        <v>388</v>
      </c>
      <c r="AB48" s="93" t="s">
        <v>388</v>
      </c>
      <c r="AC48" s="93" t="s">
        <v>388</v>
      </c>
      <c r="AD48" s="93" t="s">
        <v>388</v>
      </c>
      <c r="AE48" s="40"/>
      <c r="AF48" s="15" t="s">
        <v>388</v>
      </c>
      <c r="AG48" s="15" t="s">
        <v>388</v>
      </c>
      <c r="AH48" s="15" t="s">
        <v>388</v>
      </c>
      <c r="AI48" s="15" t="s">
        <v>388</v>
      </c>
      <c r="AJ48" s="15" t="s">
        <v>388</v>
      </c>
      <c r="AK48" s="15" t="s">
        <v>388</v>
      </c>
      <c r="AL48" s="38" t="s">
        <v>121</v>
      </c>
    </row>
    <row r="49" spans="1:38" s="2" customFormat="1" ht="26.25" customHeight="1" thickBot="1" x14ac:dyDescent="0.25">
      <c r="A49" s="43" t="s">
        <v>118</v>
      </c>
      <c r="B49" s="43" t="s">
        <v>122</v>
      </c>
      <c r="C49" s="44" t="s">
        <v>123</v>
      </c>
      <c r="D49" s="45"/>
      <c r="E49" s="93" t="s">
        <v>389</v>
      </c>
      <c r="F49" s="93" t="s">
        <v>387</v>
      </c>
      <c r="G49" s="93" t="s">
        <v>389</v>
      </c>
      <c r="H49" s="93" t="s">
        <v>387</v>
      </c>
      <c r="I49" s="93" t="s">
        <v>387</v>
      </c>
      <c r="J49" s="93" t="s">
        <v>387</v>
      </c>
      <c r="K49" s="93" t="s">
        <v>387</v>
      </c>
      <c r="L49" s="93" t="s">
        <v>387</v>
      </c>
      <c r="M49" s="93" t="s">
        <v>389</v>
      </c>
      <c r="N49" s="93" t="s">
        <v>387</v>
      </c>
      <c r="O49" s="93" t="s">
        <v>387</v>
      </c>
      <c r="P49" s="93" t="s">
        <v>387</v>
      </c>
      <c r="Q49" s="93" t="s">
        <v>387</v>
      </c>
      <c r="R49" s="93" t="s">
        <v>387</v>
      </c>
      <c r="S49" s="93" t="s">
        <v>387</v>
      </c>
      <c r="T49" s="93" t="s">
        <v>387</v>
      </c>
      <c r="U49" s="93" t="s">
        <v>387</v>
      </c>
      <c r="V49" s="93" t="s">
        <v>387</v>
      </c>
      <c r="W49" s="93" t="s">
        <v>387</v>
      </c>
      <c r="X49" s="93" t="s">
        <v>387</v>
      </c>
      <c r="Y49" s="93" t="s">
        <v>387</v>
      </c>
      <c r="Z49" s="93" t="s">
        <v>388</v>
      </c>
      <c r="AA49" s="93" t="s">
        <v>387</v>
      </c>
      <c r="AB49" s="93" t="s">
        <v>387</v>
      </c>
      <c r="AC49" s="93" t="s">
        <v>388</v>
      </c>
      <c r="AD49" s="93" t="s">
        <v>387</v>
      </c>
      <c r="AE49" s="40"/>
      <c r="AF49" s="15" t="s">
        <v>388</v>
      </c>
      <c r="AG49" s="15" t="s">
        <v>388</v>
      </c>
      <c r="AH49" s="15" t="s">
        <v>388</v>
      </c>
      <c r="AI49" s="15" t="s">
        <v>388</v>
      </c>
      <c r="AJ49" s="15" t="s">
        <v>388</v>
      </c>
      <c r="AK49" s="15" t="s">
        <v>388</v>
      </c>
      <c r="AL49" s="38" t="s">
        <v>124</v>
      </c>
    </row>
    <row r="50" spans="1:38" s="2" customFormat="1" ht="26.25" customHeight="1" thickBot="1" x14ac:dyDescent="0.25">
      <c r="A50" s="43" t="s">
        <v>118</v>
      </c>
      <c r="B50" s="43" t="s">
        <v>125</v>
      </c>
      <c r="C50" s="44" t="s">
        <v>126</v>
      </c>
      <c r="D50" s="45"/>
      <c r="E50" s="93" t="s">
        <v>388</v>
      </c>
      <c r="F50" s="93" t="s">
        <v>388</v>
      </c>
      <c r="G50" s="93" t="s">
        <v>388</v>
      </c>
      <c r="H50" s="93" t="s">
        <v>388</v>
      </c>
      <c r="I50" s="93" t="s">
        <v>387</v>
      </c>
      <c r="J50" s="93" t="s">
        <v>387</v>
      </c>
      <c r="K50" s="93" t="s">
        <v>387</v>
      </c>
      <c r="L50" s="93" t="s">
        <v>388</v>
      </c>
      <c r="M50" s="93" t="s">
        <v>388</v>
      </c>
      <c r="N50" s="93" t="s">
        <v>388</v>
      </c>
      <c r="O50" s="93" t="s">
        <v>388</v>
      </c>
      <c r="P50" s="93" t="s">
        <v>388</v>
      </c>
      <c r="Q50" s="93" t="s">
        <v>388</v>
      </c>
      <c r="R50" s="93" t="s">
        <v>388</v>
      </c>
      <c r="S50" s="93" t="s">
        <v>388</v>
      </c>
      <c r="T50" s="93" t="s">
        <v>388</v>
      </c>
      <c r="U50" s="93" t="s">
        <v>388</v>
      </c>
      <c r="V50" s="93" t="s">
        <v>388</v>
      </c>
      <c r="W50" s="93" t="s">
        <v>388</v>
      </c>
      <c r="X50" s="93" t="s">
        <v>388</v>
      </c>
      <c r="Y50" s="93" t="s">
        <v>388</v>
      </c>
      <c r="Z50" s="93" t="s">
        <v>388</v>
      </c>
      <c r="AA50" s="93" t="s">
        <v>388</v>
      </c>
      <c r="AB50" s="93" t="s">
        <v>388</v>
      </c>
      <c r="AC50" s="93" t="s">
        <v>388</v>
      </c>
      <c r="AD50" s="93" t="s">
        <v>388</v>
      </c>
      <c r="AE50" s="40"/>
      <c r="AF50" s="15" t="s">
        <v>388</v>
      </c>
      <c r="AG50" s="15" t="s">
        <v>388</v>
      </c>
      <c r="AH50" s="15" t="s">
        <v>388</v>
      </c>
      <c r="AI50" s="15" t="s">
        <v>388</v>
      </c>
      <c r="AJ50" s="15" t="s">
        <v>388</v>
      </c>
      <c r="AK50" s="15" t="s">
        <v>388</v>
      </c>
      <c r="AL50" s="38" t="s">
        <v>397</v>
      </c>
    </row>
    <row r="51" spans="1:38" s="2" customFormat="1" ht="26.25" customHeight="1" thickBot="1" x14ac:dyDescent="0.25">
      <c r="A51" s="43" t="s">
        <v>118</v>
      </c>
      <c r="B51" s="47" t="s">
        <v>127</v>
      </c>
      <c r="C51" s="44" t="s">
        <v>128</v>
      </c>
      <c r="D51" s="45"/>
      <c r="E51" s="93" t="s">
        <v>388</v>
      </c>
      <c r="F51" s="93" t="s">
        <v>387</v>
      </c>
      <c r="G51" s="93" t="s">
        <v>388</v>
      </c>
      <c r="H51" s="93" t="s">
        <v>388</v>
      </c>
      <c r="I51" s="93" t="s">
        <v>388</v>
      </c>
      <c r="J51" s="93" t="s">
        <v>388</v>
      </c>
      <c r="K51" s="93" t="s">
        <v>388</v>
      </c>
      <c r="L51" s="93" t="s">
        <v>388</v>
      </c>
      <c r="M51" s="93" t="s">
        <v>388</v>
      </c>
      <c r="N51" s="93" t="s">
        <v>388</v>
      </c>
      <c r="O51" s="93" t="s">
        <v>388</v>
      </c>
      <c r="P51" s="93" t="s">
        <v>388</v>
      </c>
      <c r="Q51" s="93" t="s">
        <v>388</v>
      </c>
      <c r="R51" s="93" t="s">
        <v>388</v>
      </c>
      <c r="S51" s="93" t="s">
        <v>388</v>
      </c>
      <c r="T51" s="93" t="s">
        <v>388</v>
      </c>
      <c r="U51" s="93" t="s">
        <v>388</v>
      </c>
      <c r="V51" s="93" t="s">
        <v>388</v>
      </c>
      <c r="W51" s="93" t="s">
        <v>388</v>
      </c>
      <c r="X51" s="93" t="s">
        <v>388</v>
      </c>
      <c r="Y51" s="93" t="s">
        <v>388</v>
      </c>
      <c r="Z51" s="93" t="s">
        <v>388</v>
      </c>
      <c r="AA51" s="93" t="s">
        <v>388</v>
      </c>
      <c r="AB51" s="93" t="s">
        <v>388</v>
      </c>
      <c r="AC51" s="93" t="s">
        <v>388</v>
      </c>
      <c r="AD51" s="93" t="s">
        <v>388</v>
      </c>
      <c r="AE51" s="40"/>
      <c r="AF51" s="15" t="s">
        <v>388</v>
      </c>
      <c r="AG51" s="15" t="s">
        <v>388</v>
      </c>
      <c r="AH51" s="15" t="s">
        <v>388</v>
      </c>
      <c r="AI51" s="15" t="s">
        <v>388</v>
      </c>
      <c r="AJ51" s="15" t="s">
        <v>388</v>
      </c>
      <c r="AK51" s="15" t="s">
        <v>388</v>
      </c>
      <c r="AL51" s="38" t="s">
        <v>129</v>
      </c>
    </row>
    <row r="52" spans="1:38" s="2" customFormat="1" ht="26.25" customHeight="1" thickBot="1" x14ac:dyDescent="0.25">
      <c r="A52" s="43" t="s">
        <v>118</v>
      </c>
      <c r="B52" s="47" t="s">
        <v>130</v>
      </c>
      <c r="C52" s="49" t="s">
        <v>398</v>
      </c>
      <c r="D52" s="46"/>
      <c r="E52" s="93" t="s">
        <v>389</v>
      </c>
      <c r="F52" s="93" t="s">
        <v>387</v>
      </c>
      <c r="G52" s="93" t="s">
        <v>389</v>
      </c>
      <c r="H52" s="93" t="s">
        <v>387</v>
      </c>
      <c r="I52" s="93" t="s">
        <v>387</v>
      </c>
      <c r="J52" s="93" t="s">
        <v>387</v>
      </c>
      <c r="K52" s="93" t="s">
        <v>387</v>
      </c>
      <c r="L52" s="93" t="s">
        <v>388</v>
      </c>
      <c r="M52" s="93" t="s">
        <v>387</v>
      </c>
      <c r="N52" s="93" t="s">
        <v>387</v>
      </c>
      <c r="O52" s="93" t="s">
        <v>387</v>
      </c>
      <c r="P52" s="93" t="s">
        <v>387</v>
      </c>
      <c r="Q52" s="93" t="s">
        <v>387</v>
      </c>
      <c r="R52" s="93" t="s">
        <v>387</v>
      </c>
      <c r="S52" s="93" t="s">
        <v>387</v>
      </c>
      <c r="T52" s="93" t="s">
        <v>387</v>
      </c>
      <c r="U52" s="93" t="s">
        <v>387</v>
      </c>
      <c r="V52" s="93" t="s">
        <v>387</v>
      </c>
      <c r="W52" s="93" t="s">
        <v>387</v>
      </c>
      <c r="X52" s="93" t="s">
        <v>388</v>
      </c>
      <c r="Y52" s="93" t="s">
        <v>388</v>
      </c>
      <c r="Z52" s="93" t="s">
        <v>388</v>
      </c>
      <c r="AA52" s="93" t="s">
        <v>388</v>
      </c>
      <c r="AB52" s="93" t="s">
        <v>388</v>
      </c>
      <c r="AC52" s="93" t="s">
        <v>388</v>
      </c>
      <c r="AD52" s="93" t="s">
        <v>388</v>
      </c>
      <c r="AE52" s="40"/>
      <c r="AF52" s="15" t="s">
        <v>388</v>
      </c>
      <c r="AG52" s="15" t="s">
        <v>388</v>
      </c>
      <c r="AH52" s="15" t="s">
        <v>388</v>
      </c>
      <c r="AI52" s="15" t="s">
        <v>388</v>
      </c>
      <c r="AJ52" s="15" t="s">
        <v>388</v>
      </c>
      <c r="AK52" s="15" t="s">
        <v>388</v>
      </c>
      <c r="AL52" s="38" t="s">
        <v>131</v>
      </c>
    </row>
    <row r="53" spans="1:38" s="2" customFormat="1" ht="26.25" customHeight="1" thickBot="1" x14ac:dyDescent="0.25">
      <c r="A53" s="43" t="s">
        <v>118</v>
      </c>
      <c r="B53" s="47" t="s">
        <v>132</v>
      </c>
      <c r="C53" s="49" t="s">
        <v>133</v>
      </c>
      <c r="D53" s="46"/>
      <c r="E53" s="93" t="s">
        <v>388</v>
      </c>
      <c r="F53" s="93" t="s">
        <v>387</v>
      </c>
      <c r="G53" s="93" t="s">
        <v>388</v>
      </c>
      <c r="H53" s="93" t="s">
        <v>388</v>
      </c>
      <c r="I53" s="93" t="s">
        <v>387</v>
      </c>
      <c r="J53" s="93" t="s">
        <v>387</v>
      </c>
      <c r="K53" s="93" t="s">
        <v>387</v>
      </c>
      <c r="L53" s="93" t="s">
        <v>388</v>
      </c>
      <c r="M53" s="93" t="s">
        <v>388</v>
      </c>
      <c r="N53" s="93" t="s">
        <v>388</v>
      </c>
      <c r="O53" s="93" t="s">
        <v>388</v>
      </c>
      <c r="P53" s="93" t="s">
        <v>388</v>
      </c>
      <c r="Q53" s="93" t="s">
        <v>388</v>
      </c>
      <c r="R53" s="93" t="s">
        <v>388</v>
      </c>
      <c r="S53" s="93" t="s">
        <v>388</v>
      </c>
      <c r="T53" s="93" t="s">
        <v>388</v>
      </c>
      <c r="U53" s="93" t="s">
        <v>388</v>
      </c>
      <c r="V53" s="93" t="s">
        <v>388</v>
      </c>
      <c r="W53" s="93" t="s">
        <v>388</v>
      </c>
      <c r="X53" s="93" t="s">
        <v>388</v>
      </c>
      <c r="Y53" s="93" t="s">
        <v>388</v>
      </c>
      <c r="Z53" s="93" t="s">
        <v>388</v>
      </c>
      <c r="AA53" s="93" t="s">
        <v>388</v>
      </c>
      <c r="AB53" s="93" t="s">
        <v>388</v>
      </c>
      <c r="AC53" s="93" t="s">
        <v>388</v>
      </c>
      <c r="AD53" s="93" t="s">
        <v>388</v>
      </c>
      <c r="AE53" s="40"/>
      <c r="AF53" s="15" t="s">
        <v>388</v>
      </c>
      <c r="AG53" s="15" t="s">
        <v>388</v>
      </c>
      <c r="AH53" s="15" t="s">
        <v>388</v>
      </c>
      <c r="AI53" s="15" t="s">
        <v>388</v>
      </c>
      <c r="AJ53" s="15" t="s">
        <v>388</v>
      </c>
      <c r="AK53" s="15" t="s">
        <v>388</v>
      </c>
      <c r="AL53" s="38" t="s">
        <v>134</v>
      </c>
    </row>
    <row r="54" spans="1:38" s="2" customFormat="1" ht="37.5" customHeight="1" thickBot="1" x14ac:dyDescent="0.25">
      <c r="A54" s="43" t="s">
        <v>118</v>
      </c>
      <c r="B54" s="47" t="s">
        <v>135</v>
      </c>
      <c r="C54" s="49" t="s">
        <v>136</v>
      </c>
      <c r="D54" s="46"/>
      <c r="E54" s="93" t="s">
        <v>388</v>
      </c>
      <c r="F54" s="93" t="s">
        <v>387</v>
      </c>
      <c r="G54" s="93" t="s">
        <v>388</v>
      </c>
      <c r="H54" s="93" t="s">
        <v>388</v>
      </c>
      <c r="I54" s="93" t="s">
        <v>388</v>
      </c>
      <c r="J54" s="93" t="s">
        <v>388</v>
      </c>
      <c r="K54" s="93" t="s">
        <v>388</v>
      </c>
      <c r="L54" s="93" t="s">
        <v>388</v>
      </c>
      <c r="M54" s="93" t="s">
        <v>388</v>
      </c>
      <c r="N54" s="93" t="s">
        <v>388</v>
      </c>
      <c r="O54" s="93" t="s">
        <v>388</v>
      </c>
      <c r="P54" s="93" t="s">
        <v>388</v>
      </c>
      <c r="Q54" s="93" t="s">
        <v>388</v>
      </c>
      <c r="R54" s="93" t="s">
        <v>388</v>
      </c>
      <c r="S54" s="93" t="s">
        <v>388</v>
      </c>
      <c r="T54" s="93" t="s">
        <v>388</v>
      </c>
      <c r="U54" s="93" t="s">
        <v>388</v>
      </c>
      <c r="V54" s="93" t="s">
        <v>388</v>
      </c>
      <c r="W54" s="93" t="s">
        <v>388</v>
      </c>
      <c r="X54" s="93" t="s">
        <v>388</v>
      </c>
      <c r="Y54" s="93" t="s">
        <v>388</v>
      </c>
      <c r="Z54" s="93" t="s">
        <v>388</v>
      </c>
      <c r="AA54" s="93" t="s">
        <v>388</v>
      </c>
      <c r="AB54" s="93" t="s">
        <v>388</v>
      </c>
      <c r="AC54" s="93" t="s">
        <v>388</v>
      </c>
      <c r="AD54" s="93" t="s">
        <v>388</v>
      </c>
      <c r="AE54" s="40"/>
      <c r="AF54" s="15" t="s">
        <v>388</v>
      </c>
      <c r="AG54" s="15" t="s">
        <v>388</v>
      </c>
      <c r="AH54" s="15" t="s">
        <v>388</v>
      </c>
      <c r="AI54" s="15" t="s">
        <v>388</v>
      </c>
      <c r="AJ54" s="15" t="s">
        <v>388</v>
      </c>
      <c r="AK54" s="15" t="s">
        <v>388</v>
      </c>
      <c r="AL54" s="38" t="s">
        <v>399</v>
      </c>
    </row>
    <row r="55" spans="1:38" s="2" customFormat="1" ht="26.25" customHeight="1" thickBot="1" x14ac:dyDescent="0.25">
      <c r="A55" s="43" t="s">
        <v>118</v>
      </c>
      <c r="B55" s="47" t="s">
        <v>137</v>
      </c>
      <c r="C55" s="49" t="s">
        <v>138</v>
      </c>
      <c r="D55" s="46"/>
      <c r="E55" s="93" t="s">
        <v>389</v>
      </c>
      <c r="F55" s="93" t="s">
        <v>387</v>
      </c>
      <c r="G55" s="93" t="s">
        <v>389</v>
      </c>
      <c r="H55" s="93" t="s">
        <v>388</v>
      </c>
      <c r="I55" s="93" t="s">
        <v>387</v>
      </c>
      <c r="J55" s="93" t="s">
        <v>387</v>
      </c>
      <c r="K55" s="93" t="s">
        <v>387</v>
      </c>
      <c r="L55" s="93" t="s">
        <v>387</v>
      </c>
      <c r="M55" s="93" t="s">
        <v>387</v>
      </c>
      <c r="N55" s="93" t="s">
        <v>387</v>
      </c>
      <c r="O55" s="93" t="s">
        <v>387</v>
      </c>
      <c r="P55" s="93" t="s">
        <v>387</v>
      </c>
      <c r="Q55" s="93" t="s">
        <v>387</v>
      </c>
      <c r="R55" s="93" t="s">
        <v>387</v>
      </c>
      <c r="S55" s="93" t="s">
        <v>387</v>
      </c>
      <c r="T55" s="93" t="s">
        <v>387</v>
      </c>
      <c r="U55" s="93" t="s">
        <v>387</v>
      </c>
      <c r="V55" s="93" t="s">
        <v>387</v>
      </c>
      <c r="W55" s="93" t="s">
        <v>388</v>
      </c>
      <c r="X55" s="93" t="s">
        <v>388</v>
      </c>
      <c r="Y55" s="93" t="s">
        <v>388</v>
      </c>
      <c r="Z55" s="93" t="s">
        <v>388</v>
      </c>
      <c r="AA55" s="93" t="s">
        <v>388</v>
      </c>
      <c r="AB55" s="93" t="s">
        <v>388</v>
      </c>
      <c r="AC55" s="93" t="s">
        <v>388</v>
      </c>
      <c r="AD55" s="93" t="s">
        <v>388</v>
      </c>
      <c r="AE55" s="40"/>
      <c r="AF55" s="15" t="s">
        <v>388</v>
      </c>
      <c r="AG55" s="15" t="s">
        <v>388</v>
      </c>
      <c r="AH55" s="15" t="s">
        <v>388</v>
      </c>
      <c r="AI55" s="15" t="s">
        <v>388</v>
      </c>
      <c r="AJ55" s="15" t="s">
        <v>388</v>
      </c>
      <c r="AK55" s="15" t="s">
        <v>388</v>
      </c>
      <c r="AL55" s="38" t="s">
        <v>139</v>
      </c>
    </row>
    <row r="56" spans="1:38" s="2" customFormat="1" ht="26.25" customHeight="1" thickBot="1" x14ac:dyDescent="0.25">
      <c r="A56" s="47" t="s">
        <v>118</v>
      </c>
      <c r="B56" s="47" t="s">
        <v>140</v>
      </c>
      <c r="C56" s="49" t="s">
        <v>400</v>
      </c>
      <c r="D56" s="46" t="s">
        <v>141</v>
      </c>
      <c r="E56" s="93" t="s">
        <v>392</v>
      </c>
      <c r="F56" s="93" t="s">
        <v>392</v>
      </c>
      <c r="G56" s="93" t="s">
        <v>392</v>
      </c>
      <c r="H56" s="93" t="s">
        <v>392</v>
      </c>
      <c r="I56" s="93" t="s">
        <v>392</v>
      </c>
      <c r="J56" s="93" t="s">
        <v>392</v>
      </c>
      <c r="K56" s="93" t="s">
        <v>392</v>
      </c>
      <c r="L56" s="93" t="s">
        <v>392</v>
      </c>
      <c r="M56" s="93" t="s">
        <v>392</v>
      </c>
      <c r="N56" s="93" t="s">
        <v>392</v>
      </c>
      <c r="O56" s="93" t="s">
        <v>392</v>
      </c>
      <c r="P56" s="93" t="s">
        <v>392</v>
      </c>
      <c r="Q56" s="93" t="s">
        <v>392</v>
      </c>
      <c r="R56" s="93" t="s">
        <v>392</v>
      </c>
      <c r="S56" s="93" t="s">
        <v>392</v>
      </c>
      <c r="T56" s="93" t="s">
        <v>392</v>
      </c>
      <c r="U56" s="93" t="s">
        <v>392</v>
      </c>
      <c r="V56" s="93" t="s">
        <v>392</v>
      </c>
      <c r="W56" s="93" t="s">
        <v>392</v>
      </c>
      <c r="X56" s="93" t="s">
        <v>392</v>
      </c>
      <c r="Y56" s="93" t="s">
        <v>392</v>
      </c>
      <c r="Z56" s="93" t="s">
        <v>392</v>
      </c>
      <c r="AA56" s="93" t="s">
        <v>392</v>
      </c>
      <c r="AB56" s="93" t="s">
        <v>392</v>
      </c>
      <c r="AC56" s="93" t="s">
        <v>392</v>
      </c>
      <c r="AD56" s="93" t="s">
        <v>392</v>
      </c>
      <c r="AE56" s="40"/>
      <c r="AF56" s="15" t="s">
        <v>392</v>
      </c>
      <c r="AG56" s="15" t="s">
        <v>392</v>
      </c>
      <c r="AH56" s="15" t="s">
        <v>392</v>
      </c>
      <c r="AI56" s="15" t="s">
        <v>392</v>
      </c>
      <c r="AJ56" s="15" t="s">
        <v>392</v>
      </c>
      <c r="AK56" s="15" t="s">
        <v>392</v>
      </c>
      <c r="AL56" s="38" t="s">
        <v>392</v>
      </c>
    </row>
    <row r="57" spans="1:38" s="2" customFormat="1" ht="26.25" customHeight="1" thickBot="1" x14ac:dyDescent="0.25">
      <c r="A57" s="43" t="s">
        <v>52</v>
      </c>
      <c r="B57" s="43" t="s">
        <v>142</v>
      </c>
      <c r="C57" s="44" t="s">
        <v>143</v>
      </c>
      <c r="D57" s="45"/>
      <c r="E57" s="93" t="s">
        <v>389</v>
      </c>
      <c r="F57" s="93" t="s">
        <v>387</v>
      </c>
      <c r="G57" s="93" t="s">
        <v>389</v>
      </c>
      <c r="H57" s="93" t="s">
        <v>388</v>
      </c>
      <c r="I57" s="93" t="s">
        <v>387</v>
      </c>
      <c r="J57" s="93" t="s">
        <v>387</v>
      </c>
      <c r="K57" s="93" t="s">
        <v>387</v>
      </c>
      <c r="L57" s="93" t="s">
        <v>387</v>
      </c>
      <c r="M57" s="93" t="s">
        <v>388</v>
      </c>
      <c r="N57" s="93" t="s">
        <v>388</v>
      </c>
      <c r="O57" s="93" t="s">
        <v>388</v>
      </c>
      <c r="P57" s="93" t="s">
        <v>388</v>
      </c>
      <c r="Q57" s="93" t="s">
        <v>388</v>
      </c>
      <c r="R57" s="93" t="s">
        <v>388</v>
      </c>
      <c r="S57" s="93" t="s">
        <v>388</v>
      </c>
      <c r="T57" s="93" t="s">
        <v>388</v>
      </c>
      <c r="U57" s="93" t="s">
        <v>388</v>
      </c>
      <c r="V57" s="93" t="s">
        <v>388</v>
      </c>
      <c r="W57" s="93" t="s">
        <v>387</v>
      </c>
      <c r="X57" s="93" t="s">
        <v>388</v>
      </c>
      <c r="Y57" s="93" t="s">
        <v>388</v>
      </c>
      <c r="Z57" s="93" t="s">
        <v>388</v>
      </c>
      <c r="AA57" s="93" t="s">
        <v>388</v>
      </c>
      <c r="AB57" s="93" t="s">
        <v>388</v>
      </c>
      <c r="AC57" s="93" t="s">
        <v>388</v>
      </c>
      <c r="AD57" s="93" t="s">
        <v>387</v>
      </c>
      <c r="AE57" s="40"/>
      <c r="AF57" s="15" t="s">
        <v>388</v>
      </c>
      <c r="AG57" s="15" t="s">
        <v>388</v>
      </c>
      <c r="AH57" s="15" t="s">
        <v>388</v>
      </c>
      <c r="AI57" s="15" t="s">
        <v>388</v>
      </c>
      <c r="AJ57" s="15" t="s">
        <v>388</v>
      </c>
      <c r="AK57" s="15" t="s">
        <v>388</v>
      </c>
      <c r="AL57" s="38" t="s">
        <v>144</v>
      </c>
    </row>
    <row r="58" spans="1:38" s="2" customFormat="1" ht="26.25" customHeight="1" thickBot="1" x14ac:dyDescent="0.25">
      <c r="A58" s="43" t="s">
        <v>52</v>
      </c>
      <c r="B58" s="43" t="s">
        <v>145</v>
      </c>
      <c r="C58" s="44" t="s">
        <v>146</v>
      </c>
      <c r="D58" s="45"/>
      <c r="E58" s="93" t="s">
        <v>388</v>
      </c>
      <c r="F58" s="93" t="s">
        <v>388</v>
      </c>
      <c r="G58" s="93" t="s">
        <v>389</v>
      </c>
      <c r="H58" s="93" t="s">
        <v>388</v>
      </c>
      <c r="I58" s="93" t="s">
        <v>387</v>
      </c>
      <c r="J58" s="93" t="s">
        <v>387</v>
      </c>
      <c r="K58" s="93" t="s">
        <v>387</v>
      </c>
      <c r="L58" s="93" t="s">
        <v>387</v>
      </c>
      <c r="M58" s="93" t="s">
        <v>388</v>
      </c>
      <c r="N58" s="93" t="s">
        <v>388</v>
      </c>
      <c r="O58" s="93" t="s">
        <v>388</v>
      </c>
      <c r="P58" s="93" t="s">
        <v>388</v>
      </c>
      <c r="Q58" s="93" t="s">
        <v>388</v>
      </c>
      <c r="R58" s="93" t="s">
        <v>388</v>
      </c>
      <c r="S58" s="93" t="s">
        <v>388</v>
      </c>
      <c r="T58" s="93" t="s">
        <v>388</v>
      </c>
      <c r="U58" s="93" t="s">
        <v>388</v>
      </c>
      <c r="V58" s="93" t="s">
        <v>388</v>
      </c>
      <c r="W58" s="93" t="s">
        <v>387</v>
      </c>
      <c r="X58" s="93" t="s">
        <v>388</v>
      </c>
      <c r="Y58" s="93" t="s">
        <v>388</v>
      </c>
      <c r="Z58" s="93" t="s">
        <v>388</v>
      </c>
      <c r="AA58" s="93" t="s">
        <v>388</v>
      </c>
      <c r="AB58" s="93" t="s">
        <v>388</v>
      </c>
      <c r="AC58" s="93" t="s">
        <v>388</v>
      </c>
      <c r="AD58" s="93" t="s">
        <v>387</v>
      </c>
      <c r="AE58" s="40"/>
      <c r="AF58" s="15" t="s">
        <v>388</v>
      </c>
      <c r="AG58" s="15" t="s">
        <v>388</v>
      </c>
      <c r="AH58" s="15" t="s">
        <v>388</v>
      </c>
      <c r="AI58" s="15" t="s">
        <v>388</v>
      </c>
      <c r="AJ58" s="15" t="s">
        <v>388</v>
      </c>
      <c r="AK58" s="15" t="s">
        <v>388</v>
      </c>
      <c r="AL58" s="38" t="s">
        <v>147</v>
      </c>
    </row>
    <row r="59" spans="1:38" s="2" customFormat="1" ht="26.25" customHeight="1" thickBot="1" x14ac:dyDescent="0.25">
      <c r="A59" s="43" t="s">
        <v>52</v>
      </c>
      <c r="B59" s="51" t="s">
        <v>148</v>
      </c>
      <c r="C59" s="44" t="s">
        <v>402</v>
      </c>
      <c r="D59" s="45"/>
      <c r="E59" s="93" t="s">
        <v>389</v>
      </c>
      <c r="F59" s="93" t="s">
        <v>387</v>
      </c>
      <c r="G59" s="93" t="s">
        <v>389</v>
      </c>
      <c r="H59" s="93" t="s">
        <v>388</v>
      </c>
      <c r="I59" s="93" t="s">
        <v>387</v>
      </c>
      <c r="J59" s="93" t="s">
        <v>387</v>
      </c>
      <c r="K59" s="93" t="s">
        <v>387</v>
      </c>
      <c r="L59" s="93" t="s">
        <v>387</v>
      </c>
      <c r="M59" s="93" t="s">
        <v>388</v>
      </c>
      <c r="N59" s="93" t="s">
        <v>387</v>
      </c>
      <c r="O59" s="93" t="s">
        <v>387</v>
      </c>
      <c r="P59" s="93" t="s">
        <v>388</v>
      </c>
      <c r="Q59" s="93" t="s">
        <v>388</v>
      </c>
      <c r="R59" s="93" t="s">
        <v>388</v>
      </c>
      <c r="S59" s="93" t="s">
        <v>387</v>
      </c>
      <c r="T59" s="93" t="s">
        <v>388</v>
      </c>
      <c r="U59" s="93" t="s">
        <v>387</v>
      </c>
      <c r="V59" s="93" t="s">
        <v>387</v>
      </c>
      <c r="W59" s="93" t="s">
        <v>387</v>
      </c>
      <c r="X59" s="93" t="s">
        <v>388</v>
      </c>
      <c r="Y59" s="93" t="s">
        <v>388</v>
      </c>
      <c r="Z59" s="93" t="s">
        <v>388</v>
      </c>
      <c r="AA59" s="93" t="s">
        <v>388</v>
      </c>
      <c r="AB59" s="93" t="s">
        <v>388</v>
      </c>
      <c r="AC59" s="93" t="s">
        <v>388</v>
      </c>
      <c r="AD59" s="93" t="s">
        <v>388</v>
      </c>
      <c r="AE59" s="40"/>
      <c r="AF59" s="15" t="s">
        <v>388</v>
      </c>
      <c r="AG59" s="15" t="s">
        <v>388</v>
      </c>
      <c r="AH59" s="15" t="s">
        <v>388</v>
      </c>
      <c r="AI59" s="15" t="s">
        <v>388</v>
      </c>
      <c r="AJ59" s="15" t="s">
        <v>388</v>
      </c>
      <c r="AK59" s="15" t="s">
        <v>388</v>
      </c>
      <c r="AL59" s="38" t="s">
        <v>403</v>
      </c>
    </row>
    <row r="60" spans="1:38" s="2" customFormat="1" ht="26.25" customHeight="1" thickBot="1" x14ac:dyDescent="0.25">
      <c r="A60" s="43" t="s">
        <v>52</v>
      </c>
      <c r="B60" s="51" t="s">
        <v>149</v>
      </c>
      <c r="C60" s="44" t="s">
        <v>150</v>
      </c>
      <c r="D60" s="67"/>
      <c r="E60" s="93" t="s">
        <v>388</v>
      </c>
      <c r="F60" s="93" t="s">
        <v>388</v>
      </c>
      <c r="G60" s="93" t="s">
        <v>388</v>
      </c>
      <c r="H60" s="93" t="s">
        <v>388</v>
      </c>
      <c r="I60" s="93" t="s">
        <v>387</v>
      </c>
      <c r="J60" s="93" t="s">
        <v>387</v>
      </c>
      <c r="K60" s="93" t="s">
        <v>387</v>
      </c>
      <c r="L60" s="93" t="s">
        <v>388</v>
      </c>
      <c r="M60" s="93" t="s">
        <v>388</v>
      </c>
      <c r="N60" s="93" t="s">
        <v>388</v>
      </c>
      <c r="O60" s="93" t="s">
        <v>388</v>
      </c>
      <c r="P60" s="93" t="s">
        <v>388</v>
      </c>
      <c r="Q60" s="93" t="s">
        <v>388</v>
      </c>
      <c r="R60" s="93" t="s">
        <v>388</v>
      </c>
      <c r="S60" s="93" t="s">
        <v>388</v>
      </c>
      <c r="T60" s="93" t="s">
        <v>388</v>
      </c>
      <c r="U60" s="93" t="s">
        <v>388</v>
      </c>
      <c r="V60" s="93" t="s">
        <v>388</v>
      </c>
      <c r="W60" s="93" t="s">
        <v>388</v>
      </c>
      <c r="X60" s="93" t="s">
        <v>388</v>
      </c>
      <c r="Y60" s="93" t="s">
        <v>388</v>
      </c>
      <c r="Z60" s="93" t="s">
        <v>388</v>
      </c>
      <c r="AA60" s="93" t="s">
        <v>388</v>
      </c>
      <c r="AB60" s="93" t="s">
        <v>388</v>
      </c>
      <c r="AC60" s="93" t="s">
        <v>388</v>
      </c>
      <c r="AD60" s="93" t="s">
        <v>388</v>
      </c>
      <c r="AE60" s="40"/>
      <c r="AF60" s="15" t="s">
        <v>388</v>
      </c>
      <c r="AG60" s="15" t="s">
        <v>388</v>
      </c>
      <c r="AH60" s="15" t="s">
        <v>388</v>
      </c>
      <c r="AI60" s="15" t="s">
        <v>388</v>
      </c>
      <c r="AJ60" s="15" t="s">
        <v>388</v>
      </c>
      <c r="AK60" s="15" t="s">
        <v>388</v>
      </c>
      <c r="AL60" s="38" t="s">
        <v>404</v>
      </c>
    </row>
    <row r="61" spans="1:38" s="2" customFormat="1" ht="26.25" customHeight="1" thickBot="1" x14ac:dyDescent="0.25">
      <c r="A61" s="43" t="s">
        <v>52</v>
      </c>
      <c r="B61" s="51" t="s">
        <v>151</v>
      </c>
      <c r="C61" s="44" t="s">
        <v>152</v>
      </c>
      <c r="D61" s="45"/>
      <c r="E61" s="93" t="s">
        <v>388</v>
      </c>
      <c r="F61" s="93" t="s">
        <v>388</v>
      </c>
      <c r="G61" s="93" t="s">
        <v>388</v>
      </c>
      <c r="H61" s="93" t="s">
        <v>388</v>
      </c>
      <c r="I61" s="93" t="s">
        <v>387</v>
      </c>
      <c r="J61" s="93" t="s">
        <v>387</v>
      </c>
      <c r="K61" s="93" t="s">
        <v>387</v>
      </c>
      <c r="L61" s="93" t="s">
        <v>388</v>
      </c>
      <c r="M61" s="93" t="s">
        <v>388</v>
      </c>
      <c r="N61" s="93" t="s">
        <v>388</v>
      </c>
      <c r="O61" s="93" t="s">
        <v>388</v>
      </c>
      <c r="P61" s="93" t="s">
        <v>388</v>
      </c>
      <c r="Q61" s="93" t="s">
        <v>388</v>
      </c>
      <c r="R61" s="93" t="s">
        <v>388</v>
      </c>
      <c r="S61" s="93" t="s">
        <v>388</v>
      </c>
      <c r="T61" s="93" t="s">
        <v>388</v>
      </c>
      <c r="U61" s="93" t="s">
        <v>388</v>
      </c>
      <c r="V61" s="93" t="s">
        <v>388</v>
      </c>
      <c r="W61" s="93" t="s">
        <v>388</v>
      </c>
      <c r="X61" s="93" t="s">
        <v>388</v>
      </c>
      <c r="Y61" s="93" t="s">
        <v>388</v>
      </c>
      <c r="Z61" s="93" t="s">
        <v>388</v>
      </c>
      <c r="AA61" s="93" t="s">
        <v>388</v>
      </c>
      <c r="AB61" s="93" t="s">
        <v>388</v>
      </c>
      <c r="AC61" s="93" t="s">
        <v>388</v>
      </c>
      <c r="AD61" s="93" t="s">
        <v>388</v>
      </c>
      <c r="AE61" s="40"/>
      <c r="AF61" s="15" t="s">
        <v>388</v>
      </c>
      <c r="AG61" s="15" t="s">
        <v>388</v>
      </c>
      <c r="AH61" s="15" t="s">
        <v>388</v>
      </c>
      <c r="AI61" s="15" t="s">
        <v>388</v>
      </c>
      <c r="AJ61" s="15" t="s">
        <v>388</v>
      </c>
      <c r="AK61" s="15" t="s">
        <v>388</v>
      </c>
      <c r="AL61" s="38" t="s">
        <v>405</v>
      </c>
    </row>
    <row r="62" spans="1:38" s="2" customFormat="1" ht="26.25" customHeight="1" thickBot="1" x14ac:dyDescent="0.25">
      <c r="A62" s="43" t="s">
        <v>52</v>
      </c>
      <c r="B62" s="51" t="s">
        <v>153</v>
      </c>
      <c r="C62" s="44" t="s">
        <v>154</v>
      </c>
      <c r="D62" s="45"/>
      <c r="E62" s="93" t="s">
        <v>388</v>
      </c>
      <c r="F62" s="93" t="s">
        <v>388</v>
      </c>
      <c r="G62" s="93" t="s">
        <v>388</v>
      </c>
      <c r="H62" s="93" t="s">
        <v>388</v>
      </c>
      <c r="I62" s="93" t="s">
        <v>387</v>
      </c>
      <c r="J62" s="93" t="s">
        <v>387</v>
      </c>
      <c r="K62" s="93" t="s">
        <v>387</v>
      </c>
      <c r="L62" s="93" t="s">
        <v>388</v>
      </c>
      <c r="M62" s="93" t="s">
        <v>388</v>
      </c>
      <c r="N62" s="93" t="s">
        <v>388</v>
      </c>
      <c r="O62" s="93" t="s">
        <v>388</v>
      </c>
      <c r="P62" s="93" t="s">
        <v>388</v>
      </c>
      <c r="Q62" s="93" t="s">
        <v>388</v>
      </c>
      <c r="R62" s="93" t="s">
        <v>388</v>
      </c>
      <c r="S62" s="93" t="s">
        <v>388</v>
      </c>
      <c r="T62" s="93" t="s">
        <v>388</v>
      </c>
      <c r="U62" s="93" t="s">
        <v>388</v>
      </c>
      <c r="V62" s="93" t="s">
        <v>388</v>
      </c>
      <c r="W62" s="93" t="s">
        <v>388</v>
      </c>
      <c r="X62" s="93" t="s">
        <v>388</v>
      </c>
      <c r="Y62" s="93" t="s">
        <v>388</v>
      </c>
      <c r="Z62" s="93" t="s">
        <v>388</v>
      </c>
      <c r="AA62" s="93" t="s">
        <v>388</v>
      </c>
      <c r="AB62" s="93" t="s">
        <v>388</v>
      </c>
      <c r="AC62" s="93" t="s">
        <v>388</v>
      </c>
      <c r="AD62" s="93" t="s">
        <v>388</v>
      </c>
      <c r="AE62" s="40"/>
      <c r="AF62" s="15" t="s">
        <v>388</v>
      </c>
      <c r="AG62" s="15" t="s">
        <v>388</v>
      </c>
      <c r="AH62" s="15" t="s">
        <v>388</v>
      </c>
      <c r="AI62" s="15" t="s">
        <v>388</v>
      </c>
      <c r="AJ62" s="15" t="s">
        <v>388</v>
      </c>
      <c r="AK62" s="15" t="s">
        <v>388</v>
      </c>
      <c r="AL62" s="38" t="s">
        <v>406</v>
      </c>
    </row>
    <row r="63" spans="1:38" s="2" customFormat="1" ht="26.25" customHeight="1" thickBot="1" x14ac:dyDescent="0.25">
      <c r="A63" s="43" t="s">
        <v>52</v>
      </c>
      <c r="B63" s="51" t="s">
        <v>155</v>
      </c>
      <c r="C63" s="49" t="s">
        <v>156</v>
      </c>
      <c r="D63" s="52"/>
      <c r="E63" s="93" t="s">
        <v>392</v>
      </c>
      <c r="F63" s="93" t="s">
        <v>392</v>
      </c>
      <c r="G63" s="93" t="s">
        <v>392</v>
      </c>
      <c r="H63" s="93" t="s">
        <v>392</v>
      </c>
      <c r="I63" s="93" t="s">
        <v>392</v>
      </c>
      <c r="J63" s="93" t="s">
        <v>392</v>
      </c>
      <c r="K63" s="93" t="s">
        <v>392</v>
      </c>
      <c r="L63" s="93" t="s">
        <v>392</v>
      </c>
      <c r="M63" s="93" t="s">
        <v>392</v>
      </c>
      <c r="N63" s="93" t="s">
        <v>392</v>
      </c>
      <c r="O63" s="93" t="s">
        <v>392</v>
      </c>
      <c r="P63" s="93" t="s">
        <v>392</v>
      </c>
      <c r="Q63" s="93" t="s">
        <v>392</v>
      </c>
      <c r="R63" s="93" t="s">
        <v>392</v>
      </c>
      <c r="S63" s="93" t="s">
        <v>392</v>
      </c>
      <c r="T63" s="93" t="s">
        <v>392</v>
      </c>
      <c r="U63" s="93" t="s">
        <v>392</v>
      </c>
      <c r="V63" s="93" t="s">
        <v>392</v>
      </c>
      <c r="W63" s="93" t="s">
        <v>392</v>
      </c>
      <c r="X63" s="93" t="s">
        <v>392</v>
      </c>
      <c r="Y63" s="93" t="s">
        <v>392</v>
      </c>
      <c r="Z63" s="93" t="s">
        <v>392</v>
      </c>
      <c r="AA63" s="93" t="s">
        <v>392</v>
      </c>
      <c r="AB63" s="93" t="s">
        <v>392</v>
      </c>
      <c r="AC63" s="93" t="s">
        <v>392</v>
      </c>
      <c r="AD63" s="93" t="s">
        <v>392</v>
      </c>
      <c r="AE63" s="40"/>
      <c r="AF63" s="15" t="s">
        <v>392</v>
      </c>
      <c r="AG63" s="15" t="s">
        <v>392</v>
      </c>
      <c r="AH63" s="15" t="s">
        <v>392</v>
      </c>
      <c r="AI63" s="15" t="s">
        <v>392</v>
      </c>
      <c r="AJ63" s="15" t="s">
        <v>392</v>
      </c>
      <c r="AK63" s="15" t="s">
        <v>392</v>
      </c>
      <c r="AL63" s="38" t="s">
        <v>392</v>
      </c>
    </row>
    <row r="64" spans="1:38" s="2" customFormat="1" ht="26.25" customHeight="1" thickBot="1" x14ac:dyDescent="0.25">
      <c r="A64" s="43" t="s">
        <v>52</v>
      </c>
      <c r="B64" s="51" t="s">
        <v>157</v>
      </c>
      <c r="C64" s="44" t="s">
        <v>158</v>
      </c>
      <c r="D64" s="45"/>
      <c r="E64" s="93" t="s">
        <v>389</v>
      </c>
      <c r="F64" s="93" t="s">
        <v>387</v>
      </c>
      <c r="G64" s="93" t="s">
        <v>388</v>
      </c>
      <c r="H64" s="93" t="s">
        <v>387</v>
      </c>
      <c r="I64" s="93" t="s">
        <v>388</v>
      </c>
      <c r="J64" s="93" t="s">
        <v>388</v>
      </c>
      <c r="K64" s="93" t="s">
        <v>388</v>
      </c>
      <c r="L64" s="93" t="s">
        <v>387</v>
      </c>
      <c r="M64" s="93" t="s">
        <v>389</v>
      </c>
      <c r="N64" s="93" t="s">
        <v>388</v>
      </c>
      <c r="O64" s="93" t="s">
        <v>388</v>
      </c>
      <c r="P64" s="93" t="s">
        <v>388</v>
      </c>
      <c r="Q64" s="93" t="s">
        <v>388</v>
      </c>
      <c r="R64" s="93" t="s">
        <v>388</v>
      </c>
      <c r="S64" s="93" t="s">
        <v>388</v>
      </c>
      <c r="T64" s="93" t="s">
        <v>388</v>
      </c>
      <c r="U64" s="93" t="s">
        <v>388</v>
      </c>
      <c r="V64" s="93" t="s">
        <v>388</v>
      </c>
      <c r="W64" s="93" t="s">
        <v>388</v>
      </c>
      <c r="X64" s="93" t="s">
        <v>388</v>
      </c>
      <c r="Y64" s="93" t="s">
        <v>388</v>
      </c>
      <c r="Z64" s="93" t="s">
        <v>388</v>
      </c>
      <c r="AA64" s="93" t="s">
        <v>388</v>
      </c>
      <c r="AB64" s="93" t="s">
        <v>388</v>
      </c>
      <c r="AC64" s="93" t="s">
        <v>388</v>
      </c>
      <c r="AD64" s="93" t="s">
        <v>388</v>
      </c>
      <c r="AE64" s="40"/>
      <c r="AF64" s="15" t="s">
        <v>388</v>
      </c>
      <c r="AG64" s="15" t="s">
        <v>388</v>
      </c>
      <c r="AH64" s="15" t="s">
        <v>388</v>
      </c>
      <c r="AI64" s="15" t="s">
        <v>388</v>
      </c>
      <c r="AJ64" s="15" t="s">
        <v>388</v>
      </c>
      <c r="AK64" s="15" t="s">
        <v>388</v>
      </c>
      <c r="AL64" s="38" t="s">
        <v>159</v>
      </c>
    </row>
    <row r="65" spans="1:38" s="2" customFormat="1" ht="26.25" customHeight="1" thickBot="1" x14ac:dyDescent="0.25">
      <c r="A65" s="43" t="s">
        <v>52</v>
      </c>
      <c r="B65" s="47" t="s">
        <v>160</v>
      </c>
      <c r="C65" s="44" t="s">
        <v>161</v>
      </c>
      <c r="D65" s="45"/>
      <c r="E65" s="93" t="s">
        <v>389</v>
      </c>
      <c r="F65" s="93" t="s">
        <v>388</v>
      </c>
      <c r="G65" s="93" t="s">
        <v>388</v>
      </c>
      <c r="H65" s="93" t="s">
        <v>388</v>
      </c>
      <c r="I65" s="93" t="s">
        <v>388</v>
      </c>
      <c r="J65" s="93" t="s">
        <v>388</v>
      </c>
      <c r="K65" s="93" t="s">
        <v>388</v>
      </c>
      <c r="L65" s="93" t="s">
        <v>388</v>
      </c>
      <c r="M65" s="93" t="s">
        <v>388</v>
      </c>
      <c r="N65" s="93" t="s">
        <v>388</v>
      </c>
      <c r="O65" s="93" t="s">
        <v>388</v>
      </c>
      <c r="P65" s="93" t="s">
        <v>388</v>
      </c>
      <c r="Q65" s="93" t="s">
        <v>388</v>
      </c>
      <c r="R65" s="93" t="s">
        <v>388</v>
      </c>
      <c r="S65" s="93" t="s">
        <v>388</v>
      </c>
      <c r="T65" s="93" t="s">
        <v>388</v>
      </c>
      <c r="U65" s="93" t="s">
        <v>388</v>
      </c>
      <c r="V65" s="93" t="s">
        <v>388</v>
      </c>
      <c r="W65" s="93" t="s">
        <v>388</v>
      </c>
      <c r="X65" s="93" t="s">
        <v>388</v>
      </c>
      <c r="Y65" s="93" t="s">
        <v>388</v>
      </c>
      <c r="Z65" s="93" t="s">
        <v>388</v>
      </c>
      <c r="AA65" s="93" t="s">
        <v>388</v>
      </c>
      <c r="AB65" s="93" t="s">
        <v>388</v>
      </c>
      <c r="AC65" s="93" t="s">
        <v>388</v>
      </c>
      <c r="AD65" s="93" t="s">
        <v>388</v>
      </c>
      <c r="AE65" s="40"/>
      <c r="AF65" s="15" t="s">
        <v>388</v>
      </c>
      <c r="AG65" s="15" t="s">
        <v>388</v>
      </c>
      <c r="AH65" s="15" t="s">
        <v>388</v>
      </c>
      <c r="AI65" s="15" t="s">
        <v>388</v>
      </c>
      <c r="AJ65" s="15" t="s">
        <v>388</v>
      </c>
      <c r="AK65" s="15" t="s">
        <v>388</v>
      </c>
      <c r="AL65" s="38" t="s">
        <v>162</v>
      </c>
    </row>
    <row r="66" spans="1:38" s="2" customFormat="1" ht="26.25" customHeight="1" thickBot="1" x14ac:dyDescent="0.25">
      <c r="A66" s="43" t="s">
        <v>52</v>
      </c>
      <c r="B66" s="47" t="s">
        <v>163</v>
      </c>
      <c r="C66" s="44" t="s">
        <v>164</v>
      </c>
      <c r="D66" s="45"/>
      <c r="E66" s="93" t="s">
        <v>392</v>
      </c>
      <c r="F66" s="93" t="s">
        <v>392</v>
      </c>
      <c r="G66" s="93" t="s">
        <v>392</v>
      </c>
      <c r="H66" s="93" t="s">
        <v>392</v>
      </c>
      <c r="I66" s="93" t="s">
        <v>392</v>
      </c>
      <c r="J66" s="93" t="s">
        <v>392</v>
      </c>
      <c r="K66" s="93" t="s">
        <v>392</v>
      </c>
      <c r="L66" s="93" t="s">
        <v>392</v>
      </c>
      <c r="M66" s="93" t="s">
        <v>392</v>
      </c>
      <c r="N66" s="93" t="s">
        <v>392</v>
      </c>
      <c r="O66" s="93" t="s">
        <v>392</v>
      </c>
      <c r="P66" s="93" t="s">
        <v>392</v>
      </c>
      <c r="Q66" s="93" t="s">
        <v>392</v>
      </c>
      <c r="R66" s="93" t="s">
        <v>392</v>
      </c>
      <c r="S66" s="93" t="s">
        <v>392</v>
      </c>
      <c r="T66" s="93" t="s">
        <v>392</v>
      </c>
      <c r="U66" s="93" t="s">
        <v>392</v>
      </c>
      <c r="V66" s="93" t="s">
        <v>392</v>
      </c>
      <c r="W66" s="93" t="s">
        <v>392</v>
      </c>
      <c r="X66" s="93" t="s">
        <v>392</v>
      </c>
      <c r="Y66" s="93" t="s">
        <v>392</v>
      </c>
      <c r="Z66" s="93" t="s">
        <v>392</v>
      </c>
      <c r="AA66" s="93" t="s">
        <v>392</v>
      </c>
      <c r="AB66" s="93" t="s">
        <v>392</v>
      </c>
      <c r="AC66" s="93" t="s">
        <v>392</v>
      </c>
      <c r="AD66" s="93" t="s">
        <v>392</v>
      </c>
      <c r="AE66" s="40"/>
      <c r="AF66" s="15" t="s">
        <v>392</v>
      </c>
      <c r="AG66" s="15" t="s">
        <v>392</v>
      </c>
      <c r="AH66" s="15" t="s">
        <v>392</v>
      </c>
      <c r="AI66" s="15" t="s">
        <v>392</v>
      </c>
      <c r="AJ66" s="15" t="s">
        <v>392</v>
      </c>
      <c r="AK66" s="15" t="s">
        <v>392</v>
      </c>
      <c r="AL66" s="38" t="s">
        <v>165</v>
      </c>
    </row>
    <row r="67" spans="1:38" s="2" customFormat="1" ht="26.25" customHeight="1" thickBot="1" x14ac:dyDescent="0.25">
      <c r="A67" s="43" t="s">
        <v>52</v>
      </c>
      <c r="B67" s="47" t="s">
        <v>166</v>
      </c>
      <c r="C67" s="44" t="s">
        <v>167</v>
      </c>
      <c r="D67" s="45"/>
      <c r="E67" s="93" t="s">
        <v>392</v>
      </c>
      <c r="F67" s="93" t="s">
        <v>392</v>
      </c>
      <c r="G67" s="93" t="s">
        <v>392</v>
      </c>
      <c r="H67" s="93" t="s">
        <v>392</v>
      </c>
      <c r="I67" s="93" t="s">
        <v>392</v>
      </c>
      <c r="J67" s="93" t="s">
        <v>392</v>
      </c>
      <c r="K67" s="93" t="s">
        <v>392</v>
      </c>
      <c r="L67" s="93" t="s">
        <v>392</v>
      </c>
      <c r="M67" s="93" t="s">
        <v>392</v>
      </c>
      <c r="N67" s="93" t="s">
        <v>392</v>
      </c>
      <c r="O67" s="93" t="s">
        <v>392</v>
      </c>
      <c r="P67" s="93" t="s">
        <v>392</v>
      </c>
      <c r="Q67" s="93" t="s">
        <v>392</v>
      </c>
      <c r="R67" s="93" t="s">
        <v>392</v>
      </c>
      <c r="S67" s="93" t="s">
        <v>392</v>
      </c>
      <c r="T67" s="93" t="s">
        <v>392</v>
      </c>
      <c r="U67" s="93" t="s">
        <v>392</v>
      </c>
      <c r="V67" s="93" t="s">
        <v>392</v>
      </c>
      <c r="W67" s="93" t="s">
        <v>392</v>
      </c>
      <c r="X67" s="93" t="s">
        <v>392</v>
      </c>
      <c r="Y67" s="93" t="s">
        <v>392</v>
      </c>
      <c r="Z67" s="93" t="s">
        <v>392</v>
      </c>
      <c r="AA67" s="93" t="s">
        <v>392</v>
      </c>
      <c r="AB67" s="93" t="s">
        <v>392</v>
      </c>
      <c r="AC67" s="93" t="s">
        <v>392</v>
      </c>
      <c r="AD67" s="93" t="s">
        <v>392</v>
      </c>
      <c r="AE67" s="40"/>
      <c r="AF67" s="15" t="s">
        <v>392</v>
      </c>
      <c r="AG67" s="15" t="s">
        <v>392</v>
      </c>
      <c r="AH67" s="15" t="s">
        <v>392</v>
      </c>
      <c r="AI67" s="15" t="s">
        <v>392</v>
      </c>
      <c r="AJ67" s="15" t="s">
        <v>392</v>
      </c>
      <c r="AK67" s="15" t="s">
        <v>392</v>
      </c>
      <c r="AL67" s="38" t="s">
        <v>168</v>
      </c>
    </row>
    <row r="68" spans="1:38" s="2" customFormat="1" ht="26.25" customHeight="1" thickBot="1" x14ac:dyDescent="0.25">
      <c r="A68" s="43" t="s">
        <v>52</v>
      </c>
      <c r="B68" s="47" t="s">
        <v>169</v>
      </c>
      <c r="C68" s="44" t="s">
        <v>170</v>
      </c>
      <c r="D68" s="45"/>
      <c r="E68" s="93" t="s">
        <v>388</v>
      </c>
      <c r="F68" s="93" t="s">
        <v>388</v>
      </c>
      <c r="G68" s="93" t="s">
        <v>388</v>
      </c>
      <c r="H68" s="93" t="s">
        <v>388</v>
      </c>
      <c r="I68" s="93" t="s">
        <v>387</v>
      </c>
      <c r="J68" s="93" t="s">
        <v>387</v>
      </c>
      <c r="K68" s="93" t="s">
        <v>387</v>
      </c>
      <c r="L68" s="93" t="s">
        <v>387</v>
      </c>
      <c r="M68" s="93" t="s">
        <v>388</v>
      </c>
      <c r="N68" s="93" t="s">
        <v>388</v>
      </c>
      <c r="O68" s="93" t="s">
        <v>388</v>
      </c>
      <c r="P68" s="93" t="s">
        <v>388</v>
      </c>
      <c r="Q68" s="93" t="s">
        <v>388</v>
      </c>
      <c r="R68" s="93" t="s">
        <v>388</v>
      </c>
      <c r="S68" s="93" t="s">
        <v>388</v>
      </c>
      <c r="T68" s="93" t="s">
        <v>388</v>
      </c>
      <c r="U68" s="93" t="s">
        <v>388</v>
      </c>
      <c r="V68" s="93" t="s">
        <v>388</v>
      </c>
      <c r="W68" s="93" t="s">
        <v>388</v>
      </c>
      <c r="X68" s="93" t="s">
        <v>388</v>
      </c>
      <c r="Y68" s="93" t="s">
        <v>388</v>
      </c>
      <c r="Z68" s="93" t="s">
        <v>388</v>
      </c>
      <c r="AA68" s="93" t="s">
        <v>388</v>
      </c>
      <c r="AB68" s="93" t="s">
        <v>388</v>
      </c>
      <c r="AC68" s="93" t="s">
        <v>388</v>
      </c>
      <c r="AD68" s="93" t="s">
        <v>388</v>
      </c>
      <c r="AE68" s="40"/>
      <c r="AF68" s="15" t="s">
        <v>388</v>
      </c>
      <c r="AG68" s="15" t="s">
        <v>388</v>
      </c>
      <c r="AH68" s="15" t="s">
        <v>388</v>
      </c>
      <c r="AI68" s="15" t="s">
        <v>388</v>
      </c>
      <c r="AJ68" s="15" t="s">
        <v>388</v>
      </c>
      <c r="AK68" s="15" t="s">
        <v>388</v>
      </c>
      <c r="AL68" s="38" t="s">
        <v>171</v>
      </c>
    </row>
    <row r="69" spans="1:38" s="2" customFormat="1" ht="26.25" customHeight="1" thickBot="1" x14ac:dyDescent="0.25">
      <c r="A69" s="43" t="s">
        <v>52</v>
      </c>
      <c r="B69" s="43" t="s">
        <v>172</v>
      </c>
      <c r="C69" s="44" t="s">
        <v>173</v>
      </c>
      <c r="D69" s="50"/>
      <c r="E69" s="93" t="s">
        <v>392</v>
      </c>
      <c r="F69" s="93" t="s">
        <v>392</v>
      </c>
      <c r="G69" s="93" t="s">
        <v>392</v>
      </c>
      <c r="H69" s="93" t="s">
        <v>392</v>
      </c>
      <c r="I69" s="93" t="s">
        <v>392</v>
      </c>
      <c r="J69" s="93" t="s">
        <v>392</v>
      </c>
      <c r="K69" s="93" t="s">
        <v>392</v>
      </c>
      <c r="L69" s="93" t="s">
        <v>392</v>
      </c>
      <c r="M69" s="93" t="s">
        <v>392</v>
      </c>
      <c r="N69" s="93" t="s">
        <v>392</v>
      </c>
      <c r="O69" s="93" t="s">
        <v>392</v>
      </c>
      <c r="P69" s="93" t="s">
        <v>392</v>
      </c>
      <c r="Q69" s="93" t="s">
        <v>392</v>
      </c>
      <c r="R69" s="93" t="s">
        <v>392</v>
      </c>
      <c r="S69" s="93" t="s">
        <v>392</v>
      </c>
      <c r="T69" s="93" t="s">
        <v>392</v>
      </c>
      <c r="U69" s="93" t="s">
        <v>392</v>
      </c>
      <c r="V69" s="93" t="s">
        <v>392</v>
      </c>
      <c r="W69" s="93" t="s">
        <v>392</v>
      </c>
      <c r="X69" s="93" t="s">
        <v>392</v>
      </c>
      <c r="Y69" s="93" t="s">
        <v>392</v>
      </c>
      <c r="Z69" s="93" t="s">
        <v>392</v>
      </c>
      <c r="AA69" s="93" t="s">
        <v>392</v>
      </c>
      <c r="AB69" s="93" t="s">
        <v>392</v>
      </c>
      <c r="AC69" s="93" t="s">
        <v>392</v>
      </c>
      <c r="AD69" s="93" t="s">
        <v>392</v>
      </c>
      <c r="AE69" s="40"/>
      <c r="AF69" s="15" t="s">
        <v>392</v>
      </c>
      <c r="AG69" s="15" t="s">
        <v>392</v>
      </c>
      <c r="AH69" s="15" t="s">
        <v>392</v>
      </c>
      <c r="AI69" s="15" t="s">
        <v>392</v>
      </c>
      <c r="AJ69" s="15" t="s">
        <v>392</v>
      </c>
      <c r="AK69" s="15" t="s">
        <v>392</v>
      </c>
      <c r="AL69" s="38" t="s">
        <v>174</v>
      </c>
    </row>
    <row r="70" spans="1:38" s="2" customFormat="1" ht="26.25" customHeight="1" thickBot="1" x14ac:dyDescent="0.25">
      <c r="A70" s="43" t="s">
        <v>52</v>
      </c>
      <c r="B70" s="43" t="s">
        <v>175</v>
      </c>
      <c r="C70" s="44" t="s">
        <v>408</v>
      </c>
      <c r="D70" s="50"/>
      <c r="E70" s="93" t="s">
        <v>389</v>
      </c>
      <c r="F70" s="93" t="s">
        <v>387</v>
      </c>
      <c r="G70" s="93" t="s">
        <v>388</v>
      </c>
      <c r="H70" s="93">
        <v>0.58199999999999996</v>
      </c>
      <c r="I70" s="93" t="s">
        <v>387</v>
      </c>
      <c r="J70" s="93" t="s">
        <v>387</v>
      </c>
      <c r="K70" s="93" t="s">
        <v>387</v>
      </c>
      <c r="L70" s="93" t="s">
        <v>387</v>
      </c>
      <c r="M70" s="93" t="s">
        <v>388</v>
      </c>
      <c r="N70" s="93" t="s">
        <v>387</v>
      </c>
      <c r="O70" s="93" t="s">
        <v>388</v>
      </c>
      <c r="P70" s="93" t="s">
        <v>387</v>
      </c>
      <c r="Q70" s="93" t="s">
        <v>388</v>
      </c>
      <c r="R70" s="93" t="s">
        <v>387</v>
      </c>
      <c r="S70" s="93" t="s">
        <v>387</v>
      </c>
      <c r="T70" s="93" t="s">
        <v>387</v>
      </c>
      <c r="U70" s="93" t="s">
        <v>388</v>
      </c>
      <c r="V70" s="93" t="s">
        <v>387</v>
      </c>
      <c r="W70" s="93" t="s">
        <v>387</v>
      </c>
      <c r="X70" s="93" t="s">
        <v>388</v>
      </c>
      <c r="Y70" s="93" t="s">
        <v>388</v>
      </c>
      <c r="Z70" s="93" t="s">
        <v>388</v>
      </c>
      <c r="AA70" s="93" t="s">
        <v>388</v>
      </c>
      <c r="AB70" s="93" t="s">
        <v>388</v>
      </c>
      <c r="AC70" s="93" t="s">
        <v>387</v>
      </c>
      <c r="AD70" s="93" t="s">
        <v>388</v>
      </c>
      <c r="AE70" s="40"/>
      <c r="AF70" s="15" t="s">
        <v>388</v>
      </c>
      <c r="AG70" s="15" t="s">
        <v>388</v>
      </c>
      <c r="AH70" s="15" t="s">
        <v>388</v>
      </c>
      <c r="AI70" s="15" t="s">
        <v>388</v>
      </c>
      <c r="AJ70" s="15" t="s">
        <v>388</v>
      </c>
      <c r="AK70" s="15" t="s">
        <v>388</v>
      </c>
      <c r="AL70" s="38" t="s">
        <v>407</v>
      </c>
    </row>
    <row r="71" spans="1:38" s="2" customFormat="1" ht="26.25" customHeight="1" thickBot="1" x14ac:dyDescent="0.25">
      <c r="A71" s="43" t="s">
        <v>52</v>
      </c>
      <c r="B71" s="43" t="s">
        <v>176</v>
      </c>
      <c r="C71" s="44" t="s">
        <v>177</v>
      </c>
      <c r="D71" s="50"/>
      <c r="E71" s="93" t="s">
        <v>388</v>
      </c>
      <c r="F71" s="93" t="s">
        <v>387</v>
      </c>
      <c r="G71" s="93" t="s">
        <v>388</v>
      </c>
      <c r="H71" s="93" t="s">
        <v>388</v>
      </c>
      <c r="I71" s="93" t="s">
        <v>387</v>
      </c>
      <c r="J71" s="93" t="s">
        <v>387</v>
      </c>
      <c r="K71" s="93" t="s">
        <v>387</v>
      </c>
      <c r="L71" s="93" t="s">
        <v>388</v>
      </c>
      <c r="M71" s="93" t="s">
        <v>388</v>
      </c>
      <c r="N71" s="93" t="s">
        <v>388</v>
      </c>
      <c r="O71" s="93" t="s">
        <v>388</v>
      </c>
      <c r="P71" s="93" t="s">
        <v>388</v>
      </c>
      <c r="Q71" s="93" t="s">
        <v>388</v>
      </c>
      <c r="R71" s="93" t="s">
        <v>388</v>
      </c>
      <c r="S71" s="93" t="s">
        <v>388</v>
      </c>
      <c r="T71" s="93" t="s">
        <v>388</v>
      </c>
      <c r="U71" s="93" t="s">
        <v>388</v>
      </c>
      <c r="V71" s="93" t="s">
        <v>388</v>
      </c>
      <c r="W71" s="93" t="s">
        <v>388</v>
      </c>
      <c r="X71" s="93" t="s">
        <v>388</v>
      </c>
      <c r="Y71" s="93" t="s">
        <v>388</v>
      </c>
      <c r="Z71" s="93" t="s">
        <v>388</v>
      </c>
      <c r="AA71" s="93" t="s">
        <v>388</v>
      </c>
      <c r="AB71" s="93" t="s">
        <v>388</v>
      </c>
      <c r="AC71" s="93" t="s">
        <v>388</v>
      </c>
      <c r="AD71" s="93" t="s">
        <v>388</v>
      </c>
      <c r="AE71" s="40"/>
      <c r="AF71" s="15" t="s">
        <v>388</v>
      </c>
      <c r="AG71" s="15" t="s">
        <v>388</v>
      </c>
      <c r="AH71" s="15" t="s">
        <v>388</v>
      </c>
      <c r="AI71" s="15" t="s">
        <v>388</v>
      </c>
      <c r="AJ71" s="15" t="s">
        <v>388</v>
      </c>
      <c r="AK71" s="15" t="s">
        <v>388</v>
      </c>
      <c r="AL71" s="38" t="s">
        <v>407</v>
      </c>
    </row>
    <row r="72" spans="1:38" s="2" customFormat="1" ht="26.25" customHeight="1" thickBot="1" x14ac:dyDescent="0.25">
      <c r="A72" s="43" t="s">
        <v>52</v>
      </c>
      <c r="B72" s="43" t="s">
        <v>178</v>
      </c>
      <c r="C72" s="44" t="s">
        <v>179</v>
      </c>
      <c r="D72" s="45"/>
      <c r="E72" s="93" t="s">
        <v>389</v>
      </c>
      <c r="F72" s="93" t="s">
        <v>387</v>
      </c>
      <c r="G72" s="93" t="s">
        <v>387</v>
      </c>
      <c r="H72" s="93">
        <v>3.0000000000000001E-3</v>
      </c>
      <c r="I72" s="93" t="s">
        <v>387</v>
      </c>
      <c r="J72" s="93" t="s">
        <v>387</v>
      </c>
      <c r="K72" s="93" t="s">
        <v>387</v>
      </c>
      <c r="L72" s="93" t="s">
        <v>387</v>
      </c>
      <c r="M72" s="93" t="s">
        <v>387</v>
      </c>
      <c r="N72" s="93" t="s">
        <v>387</v>
      </c>
      <c r="O72" s="93" t="s">
        <v>387</v>
      </c>
      <c r="P72" s="93" t="s">
        <v>387</v>
      </c>
      <c r="Q72" s="93" t="s">
        <v>387</v>
      </c>
      <c r="R72" s="93" t="s">
        <v>387</v>
      </c>
      <c r="S72" s="93" t="s">
        <v>387</v>
      </c>
      <c r="T72" s="93" t="s">
        <v>387</v>
      </c>
      <c r="U72" s="93" t="s">
        <v>387</v>
      </c>
      <c r="V72" s="93" t="s">
        <v>387</v>
      </c>
      <c r="W72" s="93" t="s">
        <v>387</v>
      </c>
      <c r="X72" s="93" t="s">
        <v>387</v>
      </c>
      <c r="Y72" s="93" t="s">
        <v>387</v>
      </c>
      <c r="Z72" s="93" t="s">
        <v>387</v>
      </c>
      <c r="AA72" s="93" t="s">
        <v>387</v>
      </c>
      <c r="AB72" s="93" t="s">
        <v>387</v>
      </c>
      <c r="AC72" s="93" t="s">
        <v>387</v>
      </c>
      <c r="AD72" s="93" t="s">
        <v>387</v>
      </c>
      <c r="AE72" s="40"/>
      <c r="AF72" s="15" t="s">
        <v>388</v>
      </c>
      <c r="AG72" s="15" t="s">
        <v>388</v>
      </c>
      <c r="AH72" s="15" t="s">
        <v>388</v>
      </c>
      <c r="AI72" s="15" t="s">
        <v>388</v>
      </c>
      <c r="AJ72" s="15" t="s">
        <v>388</v>
      </c>
      <c r="AK72" s="15" t="s">
        <v>388</v>
      </c>
      <c r="AL72" s="38" t="s">
        <v>180</v>
      </c>
    </row>
    <row r="73" spans="1:38" s="2" customFormat="1" ht="26.25" customHeight="1" thickBot="1" x14ac:dyDescent="0.25">
      <c r="A73" s="43" t="s">
        <v>52</v>
      </c>
      <c r="B73" s="43" t="s">
        <v>181</v>
      </c>
      <c r="C73" s="44" t="s">
        <v>182</v>
      </c>
      <c r="D73" s="45"/>
      <c r="E73" s="93" t="s">
        <v>388</v>
      </c>
      <c r="F73" s="93" t="s">
        <v>387</v>
      </c>
      <c r="G73" s="93" t="s">
        <v>389</v>
      </c>
      <c r="H73" s="93" t="s">
        <v>388</v>
      </c>
      <c r="I73" s="93" t="s">
        <v>387</v>
      </c>
      <c r="J73" s="93" t="s">
        <v>387</v>
      </c>
      <c r="K73" s="93" t="s">
        <v>387</v>
      </c>
      <c r="L73" s="93" t="s">
        <v>387</v>
      </c>
      <c r="M73" s="93" t="s">
        <v>388</v>
      </c>
      <c r="N73" s="93" t="s">
        <v>387</v>
      </c>
      <c r="O73" s="93" t="s">
        <v>387</v>
      </c>
      <c r="P73" s="93" t="s">
        <v>387</v>
      </c>
      <c r="Q73" s="93" t="s">
        <v>387</v>
      </c>
      <c r="R73" s="93" t="s">
        <v>387</v>
      </c>
      <c r="S73" s="93" t="s">
        <v>387</v>
      </c>
      <c r="T73" s="93" t="s">
        <v>387</v>
      </c>
      <c r="U73" s="93" t="s">
        <v>387</v>
      </c>
      <c r="V73" s="93" t="s">
        <v>387</v>
      </c>
      <c r="W73" s="93" t="s">
        <v>388</v>
      </c>
      <c r="X73" s="93" t="s">
        <v>388</v>
      </c>
      <c r="Y73" s="93" t="s">
        <v>388</v>
      </c>
      <c r="Z73" s="93" t="s">
        <v>388</v>
      </c>
      <c r="AA73" s="93" t="s">
        <v>388</v>
      </c>
      <c r="AB73" s="93" t="s">
        <v>388</v>
      </c>
      <c r="AC73" s="93" t="s">
        <v>388</v>
      </c>
      <c r="AD73" s="93" t="s">
        <v>388</v>
      </c>
      <c r="AE73" s="40"/>
      <c r="AF73" s="15" t="s">
        <v>388</v>
      </c>
      <c r="AG73" s="15" t="s">
        <v>388</v>
      </c>
      <c r="AH73" s="15" t="s">
        <v>388</v>
      </c>
      <c r="AI73" s="15" t="s">
        <v>388</v>
      </c>
      <c r="AJ73" s="15" t="s">
        <v>388</v>
      </c>
      <c r="AK73" s="15" t="s">
        <v>388</v>
      </c>
      <c r="AL73" s="38" t="s">
        <v>183</v>
      </c>
    </row>
    <row r="74" spans="1:38" s="2" customFormat="1" ht="26.25" customHeight="1" thickBot="1" x14ac:dyDescent="0.25">
      <c r="A74" s="43" t="s">
        <v>52</v>
      </c>
      <c r="B74" s="43" t="s">
        <v>184</v>
      </c>
      <c r="C74" s="44" t="s">
        <v>185</v>
      </c>
      <c r="D74" s="45"/>
      <c r="E74" s="93" t="s">
        <v>388</v>
      </c>
      <c r="F74" s="93" t="s">
        <v>388</v>
      </c>
      <c r="G74" s="93" t="s">
        <v>388</v>
      </c>
      <c r="H74" s="93" t="s">
        <v>388</v>
      </c>
      <c r="I74" s="93" t="s">
        <v>387</v>
      </c>
      <c r="J74" s="93" t="s">
        <v>387</v>
      </c>
      <c r="K74" s="93" t="s">
        <v>387</v>
      </c>
      <c r="L74" s="93" t="s">
        <v>388</v>
      </c>
      <c r="M74" s="93" t="s">
        <v>388</v>
      </c>
      <c r="N74" s="93" t="s">
        <v>388</v>
      </c>
      <c r="O74" s="93" t="s">
        <v>388</v>
      </c>
      <c r="P74" s="93" t="s">
        <v>388</v>
      </c>
      <c r="Q74" s="93" t="s">
        <v>388</v>
      </c>
      <c r="R74" s="93" t="s">
        <v>388</v>
      </c>
      <c r="S74" s="93" t="s">
        <v>388</v>
      </c>
      <c r="T74" s="93" t="s">
        <v>388</v>
      </c>
      <c r="U74" s="93" t="s">
        <v>388</v>
      </c>
      <c r="V74" s="93" t="s">
        <v>388</v>
      </c>
      <c r="W74" s="93" t="s">
        <v>388</v>
      </c>
      <c r="X74" s="93" t="s">
        <v>388</v>
      </c>
      <c r="Y74" s="93" t="s">
        <v>388</v>
      </c>
      <c r="Z74" s="93" t="s">
        <v>388</v>
      </c>
      <c r="AA74" s="93" t="s">
        <v>388</v>
      </c>
      <c r="AB74" s="93" t="s">
        <v>388</v>
      </c>
      <c r="AC74" s="93" t="s">
        <v>388</v>
      </c>
      <c r="AD74" s="93" t="s">
        <v>387</v>
      </c>
      <c r="AE74" s="40"/>
      <c r="AF74" s="15" t="s">
        <v>388</v>
      </c>
      <c r="AG74" s="15" t="s">
        <v>388</v>
      </c>
      <c r="AH74" s="15" t="s">
        <v>388</v>
      </c>
      <c r="AI74" s="15" t="s">
        <v>388</v>
      </c>
      <c r="AJ74" s="15" t="s">
        <v>388</v>
      </c>
      <c r="AK74" s="15" t="s">
        <v>388</v>
      </c>
      <c r="AL74" s="38" t="s">
        <v>186</v>
      </c>
    </row>
    <row r="75" spans="1:38" s="2" customFormat="1" ht="26.25" customHeight="1" thickBot="1" x14ac:dyDescent="0.25">
      <c r="A75" s="43" t="s">
        <v>52</v>
      </c>
      <c r="B75" s="43" t="s">
        <v>187</v>
      </c>
      <c r="C75" s="44" t="s">
        <v>188</v>
      </c>
      <c r="D75" s="50"/>
      <c r="E75" s="93" t="s">
        <v>392</v>
      </c>
      <c r="F75" s="93" t="s">
        <v>392</v>
      </c>
      <c r="G75" s="93" t="s">
        <v>392</v>
      </c>
      <c r="H75" s="93" t="s">
        <v>392</v>
      </c>
      <c r="I75" s="93" t="s">
        <v>392</v>
      </c>
      <c r="J75" s="93" t="s">
        <v>392</v>
      </c>
      <c r="K75" s="93" t="s">
        <v>392</v>
      </c>
      <c r="L75" s="93" t="s">
        <v>392</v>
      </c>
      <c r="M75" s="93" t="s">
        <v>392</v>
      </c>
      <c r="N75" s="93" t="s">
        <v>392</v>
      </c>
      <c r="O75" s="93" t="s">
        <v>392</v>
      </c>
      <c r="P75" s="93" t="s">
        <v>392</v>
      </c>
      <c r="Q75" s="93" t="s">
        <v>392</v>
      </c>
      <c r="R75" s="93" t="s">
        <v>392</v>
      </c>
      <c r="S75" s="93" t="s">
        <v>392</v>
      </c>
      <c r="T75" s="93" t="s">
        <v>392</v>
      </c>
      <c r="U75" s="93" t="s">
        <v>392</v>
      </c>
      <c r="V75" s="93" t="s">
        <v>392</v>
      </c>
      <c r="W75" s="93" t="s">
        <v>392</v>
      </c>
      <c r="X75" s="93" t="s">
        <v>392</v>
      </c>
      <c r="Y75" s="93" t="s">
        <v>392</v>
      </c>
      <c r="Z75" s="93" t="s">
        <v>392</v>
      </c>
      <c r="AA75" s="93" t="s">
        <v>392</v>
      </c>
      <c r="AB75" s="93" t="s">
        <v>392</v>
      </c>
      <c r="AC75" s="93" t="s">
        <v>392</v>
      </c>
      <c r="AD75" s="93" t="s">
        <v>392</v>
      </c>
      <c r="AE75" s="40"/>
      <c r="AF75" s="15" t="s">
        <v>392</v>
      </c>
      <c r="AG75" s="15" t="s">
        <v>392</v>
      </c>
      <c r="AH75" s="15" t="s">
        <v>392</v>
      </c>
      <c r="AI75" s="15" t="s">
        <v>392</v>
      </c>
      <c r="AJ75" s="15" t="s">
        <v>392</v>
      </c>
      <c r="AK75" s="15" t="s">
        <v>392</v>
      </c>
      <c r="AL75" s="38" t="s">
        <v>189</v>
      </c>
    </row>
    <row r="76" spans="1:38" s="2" customFormat="1" ht="26.25" customHeight="1" thickBot="1" x14ac:dyDescent="0.25">
      <c r="A76" s="43" t="s">
        <v>52</v>
      </c>
      <c r="B76" s="43" t="s">
        <v>190</v>
      </c>
      <c r="C76" s="44" t="s">
        <v>191</v>
      </c>
      <c r="D76" s="45"/>
      <c r="E76" s="93" t="s">
        <v>392</v>
      </c>
      <c r="F76" s="93" t="s">
        <v>392</v>
      </c>
      <c r="G76" s="93" t="s">
        <v>392</v>
      </c>
      <c r="H76" s="93" t="s">
        <v>392</v>
      </c>
      <c r="I76" s="93" t="s">
        <v>392</v>
      </c>
      <c r="J76" s="93" t="s">
        <v>392</v>
      </c>
      <c r="K76" s="93" t="s">
        <v>392</v>
      </c>
      <c r="L76" s="93" t="s">
        <v>392</v>
      </c>
      <c r="M76" s="93" t="s">
        <v>392</v>
      </c>
      <c r="N76" s="93" t="s">
        <v>392</v>
      </c>
      <c r="O76" s="93" t="s">
        <v>392</v>
      </c>
      <c r="P76" s="93" t="s">
        <v>392</v>
      </c>
      <c r="Q76" s="93" t="s">
        <v>392</v>
      </c>
      <c r="R76" s="93" t="s">
        <v>392</v>
      </c>
      <c r="S76" s="93" t="s">
        <v>392</v>
      </c>
      <c r="T76" s="93" t="s">
        <v>392</v>
      </c>
      <c r="U76" s="93" t="s">
        <v>392</v>
      </c>
      <c r="V76" s="93" t="s">
        <v>392</v>
      </c>
      <c r="W76" s="93" t="s">
        <v>392</v>
      </c>
      <c r="X76" s="93" t="s">
        <v>392</v>
      </c>
      <c r="Y76" s="93" t="s">
        <v>392</v>
      </c>
      <c r="Z76" s="93" t="s">
        <v>392</v>
      </c>
      <c r="AA76" s="93" t="s">
        <v>392</v>
      </c>
      <c r="AB76" s="93" t="s">
        <v>392</v>
      </c>
      <c r="AC76" s="93" t="s">
        <v>392</v>
      </c>
      <c r="AD76" s="93" t="s">
        <v>392</v>
      </c>
      <c r="AE76" s="40"/>
      <c r="AF76" s="15" t="s">
        <v>392</v>
      </c>
      <c r="AG76" s="15" t="s">
        <v>392</v>
      </c>
      <c r="AH76" s="15" t="s">
        <v>392</v>
      </c>
      <c r="AI76" s="15" t="s">
        <v>392</v>
      </c>
      <c r="AJ76" s="15" t="s">
        <v>392</v>
      </c>
      <c r="AK76" s="15" t="s">
        <v>392</v>
      </c>
      <c r="AL76" s="38" t="s">
        <v>192</v>
      </c>
    </row>
    <row r="77" spans="1:38" s="2" customFormat="1" ht="26.25" customHeight="1" thickBot="1" x14ac:dyDescent="0.25">
      <c r="A77" s="43" t="s">
        <v>52</v>
      </c>
      <c r="B77" s="43" t="s">
        <v>193</v>
      </c>
      <c r="C77" s="44" t="s">
        <v>194</v>
      </c>
      <c r="D77" s="45"/>
      <c r="E77" s="93" t="s">
        <v>388</v>
      </c>
      <c r="F77" s="93" t="s">
        <v>388</v>
      </c>
      <c r="G77" s="93" t="s">
        <v>388</v>
      </c>
      <c r="H77" s="93" t="s">
        <v>388</v>
      </c>
      <c r="I77" s="93" t="s">
        <v>387</v>
      </c>
      <c r="J77" s="93" t="s">
        <v>387</v>
      </c>
      <c r="K77" s="93" t="s">
        <v>387</v>
      </c>
      <c r="L77" s="93" t="s">
        <v>388</v>
      </c>
      <c r="M77" s="93" t="s">
        <v>388</v>
      </c>
      <c r="N77" s="93" t="s">
        <v>387</v>
      </c>
      <c r="O77" s="93" t="s">
        <v>387</v>
      </c>
      <c r="P77" s="93" t="s">
        <v>387</v>
      </c>
      <c r="Q77" s="93" t="s">
        <v>387</v>
      </c>
      <c r="R77" s="93" t="s">
        <v>388</v>
      </c>
      <c r="S77" s="93" t="s">
        <v>387</v>
      </c>
      <c r="T77" s="93" t="s">
        <v>387</v>
      </c>
      <c r="U77" s="93" t="s">
        <v>388</v>
      </c>
      <c r="V77" s="93" t="s">
        <v>387</v>
      </c>
      <c r="W77" s="93" t="s">
        <v>387</v>
      </c>
      <c r="X77" s="93" t="s">
        <v>388</v>
      </c>
      <c r="Y77" s="93" t="s">
        <v>388</v>
      </c>
      <c r="Z77" s="93" t="s">
        <v>388</v>
      </c>
      <c r="AA77" s="93" t="s">
        <v>388</v>
      </c>
      <c r="AB77" s="93" t="s">
        <v>388</v>
      </c>
      <c r="AC77" s="93" t="s">
        <v>388</v>
      </c>
      <c r="AD77" s="93" t="s">
        <v>388</v>
      </c>
      <c r="AE77" s="40"/>
      <c r="AF77" s="15" t="s">
        <v>388</v>
      </c>
      <c r="AG77" s="15" t="s">
        <v>388</v>
      </c>
      <c r="AH77" s="15" t="s">
        <v>388</v>
      </c>
      <c r="AI77" s="15" t="s">
        <v>388</v>
      </c>
      <c r="AJ77" s="15" t="s">
        <v>388</v>
      </c>
      <c r="AK77" s="15" t="s">
        <v>388</v>
      </c>
      <c r="AL77" s="38" t="s">
        <v>195</v>
      </c>
    </row>
    <row r="78" spans="1:38" s="2" customFormat="1" ht="26.25" customHeight="1" thickBot="1" x14ac:dyDescent="0.25">
      <c r="A78" s="43" t="s">
        <v>52</v>
      </c>
      <c r="B78" s="43" t="s">
        <v>196</v>
      </c>
      <c r="C78" s="44" t="s">
        <v>197</v>
      </c>
      <c r="D78" s="45"/>
      <c r="E78" s="93" t="s">
        <v>388</v>
      </c>
      <c r="F78" s="93" t="s">
        <v>387</v>
      </c>
      <c r="G78" s="93" t="s">
        <v>389</v>
      </c>
      <c r="H78" s="93" t="s">
        <v>388</v>
      </c>
      <c r="I78" s="93" t="s">
        <v>387</v>
      </c>
      <c r="J78" s="93" t="s">
        <v>387</v>
      </c>
      <c r="K78" s="93" t="s">
        <v>387</v>
      </c>
      <c r="L78" s="93" t="s">
        <v>387</v>
      </c>
      <c r="M78" s="93" t="s">
        <v>387</v>
      </c>
      <c r="N78" s="93" t="s">
        <v>387</v>
      </c>
      <c r="O78" s="93" t="s">
        <v>387</v>
      </c>
      <c r="P78" s="93" t="s">
        <v>387</v>
      </c>
      <c r="Q78" s="93" t="s">
        <v>387</v>
      </c>
      <c r="R78" s="93" t="s">
        <v>387</v>
      </c>
      <c r="S78" s="93" t="s">
        <v>387</v>
      </c>
      <c r="T78" s="93" t="s">
        <v>387</v>
      </c>
      <c r="U78" s="93" t="s">
        <v>387</v>
      </c>
      <c r="V78" s="93" t="s">
        <v>387</v>
      </c>
      <c r="W78" s="93" t="s">
        <v>388</v>
      </c>
      <c r="X78" s="93" t="s">
        <v>388</v>
      </c>
      <c r="Y78" s="93" t="s">
        <v>388</v>
      </c>
      <c r="Z78" s="93" t="s">
        <v>388</v>
      </c>
      <c r="AA78" s="93" t="s">
        <v>388</v>
      </c>
      <c r="AB78" s="93" t="s">
        <v>388</v>
      </c>
      <c r="AC78" s="93" t="s">
        <v>387</v>
      </c>
      <c r="AD78" s="93" t="s">
        <v>387</v>
      </c>
      <c r="AE78" s="40"/>
      <c r="AF78" s="15" t="s">
        <v>388</v>
      </c>
      <c r="AG78" s="15" t="s">
        <v>388</v>
      </c>
      <c r="AH78" s="15" t="s">
        <v>388</v>
      </c>
      <c r="AI78" s="15" t="s">
        <v>388</v>
      </c>
      <c r="AJ78" s="15" t="s">
        <v>388</v>
      </c>
      <c r="AK78" s="15" t="s">
        <v>388</v>
      </c>
      <c r="AL78" s="38" t="s">
        <v>198</v>
      </c>
    </row>
    <row r="79" spans="1:38" s="2" customFormat="1" ht="26.25" customHeight="1" thickBot="1" x14ac:dyDescent="0.25">
      <c r="A79" s="43" t="s">
        <v>52</v>
      </c>
      <c r="B79" s="43" t="s">
        <v>199</v>
      </c>
      <c r="C79" s="44" t="s">
        <v>200</v>
      </c>
      <c r="D79" s="45"/>
      <c r="E79" s="93" t="s">
        <v>388</v>
      </c>
      <c r="F79" s="93" t="s">
        <v>387</v>
      </c>
      <c r="G79" s="93" t="s">
        <v>388</v>
      </c>
      <c r="H79" s="93" t="s">
        <v>387</v>
      </c>
      <c r="I79" s="93" t="s">
        <v>387</v>
      </c>
      <c r="J79" s="93" t="s">
        <v>387</v>
      </c>
      <c r="K79" s="93" t="s">
        <v>387</v>
      </c>
      <c r="L79" s="93" t="s">
        <v>388</v>
      </c>
      <c r="M79" s="93" t="s">
        <v>388</v>
      </c>
      <c r="N79" s="93" t="s">
        <v>388</v>
      </c>
      <c r="O79" s="93" t="s">
        <v>388</v>
      </c>
      <c r="P79" s="93" t="s">
        <v>388</v>
      </c>
      <c r="Q79" s="93" t="s">
        <v>388</v>
      </c>
      <c r="R79" s="93" t="s">
        <v>388</v>
      </c>
      <c r="S79" s="93" t="s">
        <v>388</v>
      </c>
      <c r="T79" s="93" t="s">
        <v>387</v>
      </c>
      <c r="U79" s="93" t="s">
        <v>388</v>
      </c>
      <c r="V79" s="93" t="s">
        <v>388</v>
      </c>
      <c r="W79" s="93" t="s">
        <v>388</v>
      </c>
      <c r="X79" s="93" t="s">
        <v>388</v>
      </c>
      <c r="Y79" s="93" t="s">
        <v>388</v>
      </c>
      <c r="Z79" s="93" t="s">
        <v>388</v>
      </c>
      <c r="AA79" s="93" t="s">
        <v>388</v>
      </c>
      <c r="AB79" s="93" t="s">
        <v>388</v>
      </c>
      <c r="AC79" s="93" t="s">
        <v>388</v>
      </c>
      <c r="AD79" s="93" t="s">
        <v>388</v>
      </c>
      <c r="AE79" s="40"/>
      <c r="AF79" s="15" t="s">
        <v>388</v>
      </c>
      <c r="AG79" s="15" t="s">
        <v>388</v>
      </c>
      <c r="AH79" s="15" t="s">
        <v>388</v>
      </c>
      <c r="AI79" s="15" t="s">
        <v>388</v>
      </c>
      <c r="AJ79" s="15" t="s">
        <v>388</v>
      </c>
      <c r="AK79" s="15" t="s">
        <v>388</v>
      </c>
      <c r="AL79" s="38" t="s">
        <v>201</v>
      </c>
    </row>
    <row r="80" spans="1:38" s="2" customFormat="1" ht="26.25" customHeight="1" thickBot="1" x14ac:dyDescent="0.25">
      <c r="A80" s="43" t="s">
        <v>52</v>
      </c>
      <c r="B80" s="47" t="s">
        <v>202</v>
      </c>
      <c r="C80" s="49" t="s">
        <v>203</v>
      </c>
      <c r="D80" s="45"/>
      <c r="E80" s="93" t="s">
        <v>388</v>
      </c>
      <c r="F80" s="93" t="s">
        <v>387</v>
      </c>
      <c r="G80" s="93" t="s">
        <v>389</v>
      </c>
      <c r="H80" s="93" t="s">
        <v>387</v>
      </c>
      <c r="I80" s="93" t="s">
        <v>387</v>
      </c>
      <c r="J80" s="93" t="s">
        <v>387</v>
      </c>
      <c r="K80" s="93" t="s">
        <v>387</v>
      </c>
      <c r="L80" s="93" t="s">
        <v>388</v>
      </c>
      <c r="M80" s="93" t="s">
        <v>388</v>
      </c>
      <c r="N80" s="93" t="s">
        <v>387</v>
      </c>
      <c r="O80" s="93" t="s">
        <v>387</v>
      </c>
      <c r="P80" s="93" t="s">
        <v>387</v>
      </c>
      <c r="Q80" s="93" t="s">
        <v>387</v>
      </c>
      <c r="R80" s="93" t="s">
        <v>387</v>
      </c>
      <c r="S80" s="93" t="s">
        <v>387</v>
      </c>
      <c r="T80" s="93" t="s">
        <v>387</v>
      </c>
      <c r="U80" s="93" t="s">
        <v>387</v>
      </c>
      <c r="V80" s="93" t="s">
        <v>387</v>
      </c>
      <c r="W80" s="93" t="s">
        <v>387</v>
      </c>
      <c r="X80" s="93" t="s">
        <v>388</v>
      </c>
      <c r="Y80" s="93" t="s">
        <v>388</v>
      </c>
      <c r="Z80" s="93" t="s">
        <v>388</v>
      </c>
      <c r="AA80" s="93" t="s">
        <v>388</v>
      </c>
      <c r="AB80" s="93" t="s">
        <v>388</v>
      </c>
      <c r="AC80" s="93" t="s">
        <v>388</v>
      </c>
      <c r="AD80" s="93" t="s">
        <v>387</v>
      </c>
      <c r="AE80" s="40"/>
      <c r="AF80" s="15" t="s">
        <v>388</v>
      </c>
      <c r="AG80" s="15" t="s">
        <v>388</v>
      </c>
      <c r="AH80" s="15" t="s">
        <v>388</v>
      </c>
      <c r="AI80" s="15" t="s">
        <v>388</v>
      </c>
      <c r="AJ80" s="15" t="s">
        <v>388</v>
      </c>
      <c r="AK80" s="15" t="s">
        <v>388</v>
      </c>
      <c r="AL80" s="38" t="s">
        <v>407</v>
      </c>
    </row>
    <row r="81" spans="1:38" s="2" customFormat="1" ht="26.25" customHeight="1" thickBot="1" x14ac:dyDescent="0.25">
      <c r="A81" s="43" t="s">
        <v>52</v>
      </c>
      <c r="B81" s="47" t="s">
        <v>204</v>
      </c>
      <c r="C81" s="49" t="s">
        <v>205</v>
      </c>
      <c r="D81" s="45"/>
      <c r="E81" s="93" t="s">
        <v>388</v>
      </c>
      <c r="F81" s="93" t="s">
        <v>388</v>
      </c>
      <c r="G81" s="93" t="s">
        <v>388</v>
      </c>
      <c r="H81" s="93" t="s">
        <v>388</v>
      </c>
      <c r="I81" s="93" t="s">
        <v>387</v>
      </c>
      <c r="J81" s="93" t="s">
        <v>387</v>
      </c>
      <c r="K81" s="93" t="s">
        <v>387</v>
      </c>
      <c r="L81" s="93" t="s">
        <v>388</v>
      </c>
      <c r="M81" s="93" t="s">
        <v>388</v>
      </c>
      <c r="N81" s="93" t="s">
        <v>388</v>
      </c>
      <c r="O81" s="93" t="s">
        <v>388</v>
      </c>
      <c r="P81" s="93" t="s">
        <v>388</v>
      </c>
      <c r="Q81" s="93" t="s">
        <v>388</v>
      </c>
      <c r="R81" s="93" t="s">
        <v>388</v>
      </c>
      <c r="S81" s="93" t="s">
        <v>388</v>
      </c>
      <c r="T81" s="93" t="s">
        <v>388</v>
      </c>
      <c r="U81" s="93" t="s">
        <v>388</v>
      </c>
      <c r="V81" s="93" t="s">
        <v>388</v>
      </c>
      <c r="W81" s="93" t="s">
        <v>388</v>
      </c>
      <c r="X81" s="93" t="s">
        <v>388</v>
      </c>
      <c r="Y81" s="93" t="s">
        <v>388</v>
      </c>
      <c r="Z81" s="93" t="s">
        <v>388</v>
      </c>
      <c r="AA81" s="93" t="s">
        <v>388</v>
      </c>
      <c r="AB81" s="93" t="s">
        <v>388</v>
      </c>
      <c r="AC81" s="93" t="s">
        <v>388</v>
      </c>
      <c r="AD81" s="93" t="s">
        <v>388</v>
      </c>
      <c r="AE81" s="40"/>
      <c r="AF81" s="15" t="s">
        <v>388</v>
      </c>
      <c r="AG81" s="15" t="s">
        <v>388</v>
      </c>
      <c r="AH81" s="15" t="s">
        <v>388</v>
      </c>
      <c r="AI81" s="15" t="s">
        <v>388</v>
      </c>
      <c r="AJ81" s="15" t="s">
        <v>388</v>
      </c>
      <c r="AK81" s="15" t="s">
        <v>388</v>
      </c>
      <c r="AL81" s="38" t="s">
        <v>409</v>
      </c>
    </row>
    <row r="82" spans="1:38" s="2" customFormat="1" ht="26.25" customHeight="1" thickBot="1" x14ac:dyDescent="0.25">
      <c r="A82" s="43" t="s">
        <v>206</v>
      </c>
      <c r="B82" s="47" t="s">
        <v>207</v>
      </c>
      <c r="C82" s="53" t="s">
        <v>208</v>
      </c>
      <c r="D82" s="45"/>
      <c r="E82" s="93" t="s">
        <v>388</v>
      </c>
      <c r="F82" s="93" t="s">
        <v>387</v>
      </c>
      <c r="G82" s="93" t="s">
        <v>388</v>
      </c>
      <c r="H82" s="93" t="s">
        <v>388</v>
      </c>
      <c r="I82" s="93" t="s">
        <v>388</v>
      </c>
      <c r="J82" s="93" t="s">
        <v>388</v>
      </c>
      <c r="K82" s="93" t="s">
        <v>388</v>
      </c>
      <c r="L82" s="93" t="s">
        <v>388</v>
      </c>
      <c r="M82" s="93" t="s">
        <v>388</v>
      </c>
      <c r="N82" s="93" t="s">
        <v>388</v>
      </c>
      <c r="O82" s="93" t="s">
        <v>388</v>
      </c>
      <c r="P82" s="93" t="s">
        <v>388</v>
      </c>
      <c r="Q82" s="93" t="s">
        <v>388</v>
      </c>
      <c r="R82" s="93" t="s">
        <v>388</v>
      </c>
      <c r="S82" s="93" t="s">
        <v>388</v>
      </c>
      <c r="T82" s="93" t="s">
        <v>388</v>
      </c>
      <c r="U82" s="93" t="s">
        <v>388</v>
      </c>
      <c r="V82" s="93" t="s">
        <v>388</v>
      </c>
      <c r="W82" s="93" t="s">
        <v>388</v>
      </c>
      <c r="X82" s="93" t="s">
        <v>388</v>
      </c>
      <c r="Y82" s="93" t="s">
        <v>388</v>
      </c>
      <c r="Z82" s="93" t="s">
        <v>388</v>
      </c>
      <c r="AA82" s="93" t="s">
        <v>388</v>
      </c>
      <c r="AB82" s="93" t="s">
        <v>388</v>
      </c>
      <c r="AC82" s="93" t="s">
        <v>388</v>
      </c>
      <c r="AD82" s="93" t="s">
        <v>388</v>
      </c>
      <c r="AE82" s="40"/>
      <c r="AF82" s="15" t="s">
        <v>388</v>
      </c>
      <c r="AG82" s="15" t="s">
        <v>388</v>
      </c>
      <c r="AH82" s="15" t="s">
        <v>388</v>
      </c>
      <c r="AI82" s="15" t="s">
        <v>388</v>
      </c>
      <c r="AJ82" s="15" t="s">
        <v>388</v>
      </c>
      <c r="AK82" s="15" t="s">
        <v>388</v>
      </c>
      <c r="AL82" s="38" t="s">
        <v>401</v>
      </c>
    </row>
    <row r="83" spans="1:38" s="2" customFormat="1" ht="26.25" customHeight="1" thickBot="1" x14ac:dyDescent="0.25">
      <c r="A83" s="43" t="s">
        <v>206</v>
      </c>
      <c r="B83" s="54" t="s">
        <v>209</v>
      </c>
      <c r="C83" s="55" t="s">
        <v>210</v>
      </c>
      <c r="D83" s="45"/>
      <c r="E83" s="93" t="s">
        <v>388</v>
      </c>
      <c r="F83" s="93" t="s">
        <v>387</v>
      </c>
      <c r="G83" s="93" t="s">
        <v>388</v>
      </c>
      <c r="H83" s="93" t="s">
        <v>388</v>
      </c>
      <c r="I83" s="93" t="s">
        <v>387</v>
      </c>
      <c r="J83" s="93" t="s">
        <v>387</v>
      </c>
      <c r="K83" s="93" t="s">
        <v>387</v>
      </c>
      <c r="L83" s="93" t="s">
        <v>387</v>
      </c>
      <c r="M83" s="93" t="s">
        <v>388</v>
      </c>
      <c r="N83" s="93" t="s">
        <v>388</v>
      </c>
      <c r="O83" s="93" t="s">
        <v>388</v>
      </c>
      <c r="P83" s="93" t="s">
        <v>388</v>
      </c>
      <c r="Q83" s="93" t="s">
        <v>388</v>
      </c>
      <c r="R83" s="93" t="s">
        <v>388</v>
      </c>
      <c r="S83" s="93" t="s">
        <v>388</v>
      </c>
      <c r="T83" s="93" t="s">
        <v>388</v>
      </c>
      <c r="U83" s="93" t="s">
        <v>388</v>
      </c>
      <c r="V83" s="93" t="s">
        <v>388</v>
      </c>
      <c r="W83" s="93" t="s">
        <v>387</v>
      </c>
      <c r="X83" s="93" t="s">
        <v>388</v>
      </c>
      <c r="Y83" s="93" t="s">
        <v>388</v>
      </c>
      <c r="Z83" s="93" t="s">
        <v>388</v>
      </c>
      <c r="AA83" s="93" t="s">
        <v>388</v>
      </c>
      <c r="AB83" s="93" t="s">
        <v>388</v>
      </c>
      <c r="AC83" s="93" t="s">
        <v>388</v>
      </c>
      <c r="AD83" s="93" t="s">
        <v>388</v>
      </c>
      <c r="AE83" s="40"/>
      <c r="AF83" s="15" t="s">
        <v>388</v>
      </c>
      <c r="AG83" s="15" t="s">
        <v>388</v>
      </c>
      <c r="AH83" s="15" t="s">
        <v>388</v>
      </c>
      <c r="AI83" s="15" t="s">
        <v>388</v>
      </c>
      <c r="AJ83" s="15" t="s">
        <v>388</v>
      </c>
      <c r="AK83" s="15" t="s">
        <v>388</v>
      </c>
      <c r="AL83" s="38" t="s">
        <v>401</v>
      </c>
    </row>
    <row r="84" spans="1:38" s="2" customFormat="1" ht="26.25" customHeight="1" thickBot="1" x14ac:dyDescent="0.25">
      <c r="A84" s="43" t="s">
        <v>52</v>
      </c>
      <c r="B84" s="54" t="s">
        <v>211</v>
      </c>
      <c r="C84" s="55" t="s">
        <v>212</v>
      </c>
      <c r="D84" s="45"/>
      <c r="E84" s="93" t="s">
        <v>388</v>
      </c>
      <c r="F84" s="93" t="s">
        <v>387</v>
      </c>
      <c r="G84" s="93" t="s">
        <v>388</v>
      </c>
      <c r="H84" s="93" t="s">
        <v>388</v>
      </c>
      <c r="I84" s="93" t="s">
        <v>388</v>
      </c>
      <c r="J84" s="93" t="s">
        <v>388</v>
      </c>
      <c r="K84" s="93" t="s">
        <v>388</v>
      </c>
      <c r="L84" s="93" t="s">
        <v>388</v>
      </c>
      <c r="M84" s="93" t="s">
        <v>388</v>
      </c>
      <c r="N84" s="93" t="s">
        <v>388</v>
      </c>
      <c r="O84" s="93" t="s">
        <v>388</v>
      </c>
      <c r="P84" s="93" t="s">
        <v>388</v>
      </c>
      <c r="Q84" s="93" t="s">
        <v>388</v>
      </c>
      <c r="R84" s="93" t="s">
        <v>388</v>
      </c>
      <c r="S84" s="93" t="s">
        <v>388</v>
      </c>
      <c r="T84" s="93" t="s">
        <v>388</v>
      </c>
      <c r="U84" s="93" t="s">
        <v>388</v>
      </c>
      <c r="V84" s="93" t="s">
        <v>388</v>
      </c>
      <c r="W84" s="93" t="s">
        <v>388</v>
      </c>
      <c r="X84" s="93" t="s">
        <v>388</v>
      </c>
      <c r="Y84" s="93" t="s">
        <v>388</v>
      </c>
      <c r="Z84" s="93" t="s">
        <v>388</v>
      </c>
      <c r="AA84" s="93" t="s">
        <v>388</v>
      </c>
      <c r="AB84" s="93" t="s">
        <v>388</v>
      </c>
      <c r="AC84" s="93" t="s">
        <v>388</v>
      </c>
      <c r="AD84" s="93" t="s">
        <v>388</v>
      </c>
      <c r="AE84" s="40"/>
      <c r="AF84" s="15" t="s">
        <v>388</v>
      </c>
      <c r="AG84" s="15" t="s">
        <v>388</v>
      </c>
      <c r="AH84" s="15" t="s">
        <v>388</v>
      </c>
      <c r="AI84" s="15" t="s">
        <v>388</v>
      </c>
      <c r="AJ84" s="15" t="s">
        <v>388</v>
      </c>
      <c r="AK84" s="15" t="s">
        <v>388</v>
      </c>
      <c r="AL84" s="38" t="s">
        <v>401</v>
      </c>
    </row>
    <row r="85" spans="1:38" s="2" customFormat="1" ht="26.25" customHeight="1" thickBot="1" x14ac:dyDescent="0.25">
      <c r="A85" s="43" t="s">
        <v>52</v>
      </c>
      <c r="B85" s="49" t="s">
        <v>213</v>
      </c>
      <c r="C85" s="55" t="s">
        <v>410</v>
      </c>
      <c r="D85" s="45"/>
      <c r="E85" s="93" t="s">
        <v>388</v>
      </c>
      <c r="F85" s="93" t="s">
        <v>387</v>
      </c>
      <c r="G85" s="93" t="s">
        <v>388</v>
      </c>
      <c r="H85" s="93" t="s">
        <v>388</v>
      </c>
      <c r="I85" s="93" t="s">
        <v>387</v>
      </c>
      <c r="J85" s="93" t="s">
        <v>387</v>
      </c>
      <c r="K85" s="93" t="s">
        <v>387</v>
      </c>
      <c r="L85" s="93" t="s">
        <v>388</v>
      </c>
      <c r="M85" s="93" t="s">
        <v>388</v>
      </c>
      <c r="N85" s="93" t="s">
        <v>388</v>
      </c>
      <c r="O85" s="93" t="s">
        <v>388</v>
      </c>
      <c r="P85" s="93" t="s">
        <v>388</v>
      </c>
      <c r="Q85" s="93" t="s">
        <v>388</v>
      </c>
      <c r="R85" s="93" t="s">
        <v>388</v>
      </c>
      <c r="S85" s="93" t="s">
        <v>388</v>
      </c>
      <c r="T85" s="93" t="s">
        <v>388</v>
      </c>
      <c r="U85" s="93" t="s">
        <v>388</v>
      </c>
      <c r="V85" s="93" t="s">
        <v>388</v>
      </c>
      <c r="W85" s="93" t="s">
        <v>388</v>
      </c>
      <c r="X85" s="93" t="s">
        <v>388</v>
      </c>
      <c r="Y85" s="93" t="s">
        <v>388</v>
      </c>
      <c r="Z85" s="93" t="s">
        <v>388</v>
      </c>
      <c r="AA85" s="93" t="s">
        <v>388</v>
      </c>
      <c r="AB85" s="93" t="s">
        <v>388</v>
      </c>
      <c r="AC85" s="93" t="s">
        <v>388</v>
      </c>
      <c r="AD85" s="93" t="s">
        <v>388</v>
      </c>
      <c r="AE85" s="40"/>
      <c r="AF85" s="15" t="s">
        <v>388</v>
      </c>
      <c r="AG85" s="15" t="s">
        <v>388</v>
      </c>
      <c r="AH85" s="15" t="s">
        <v>388</v>
      </c>
      <c r="AI85" s="15" t="s">
        <v>388</v>
      </c>
      <c r="AJ85" s="15" t="s">
        <v>388</v>
      </c>
      <c r="AK85" s="15" t="s">
        <v>388</v>
      </c>
      <c r="AL85" s="38" t="s">
        <v>214</v>
      </c>
    </row>
    <row r="86" spans="1:38" s="2" customFormat="1" ht="26.25" customHeight="1" thickBot="1" x14ac:dyDescent="0.25">
      <c r="A86" s="43" t="s">
        <v>206</v>
      </c>
      <c r="B86" s="49" t="s">
        <v>215</v>
      </c>
      <c r="C86" s="53" t="s">
        <v>216</v>
      </c>
      <c r="D86" s="45"/>
      <c r="E86" s="93" t="s">
        <v>388</v>
      </c>
      <c r="F86" s="93" t="s">
        <v>387</v>
      </c>
      <c r="G86" s="93" t="s">
        <v>388</v>
      </c>
      <c r="H86" s="93" t="s">
        <v>388</v>
      </c>
      <c r="I86" s="93" t="s">
        <v>388</v>
      </c>
      <c r="J86" s="93" t="s">
        <v>388</v>
      </c>
      <c r="K86" s="93" t="s">
        <v>388</v>
      </c>
      <c r="L86" s="93" t="s">
        <v>388</v>
      </c>
      <c r="M86" s="93" t="s">
        <v>388</v>
      </c>
      <c r="N86" s="93" t="s">
        <v>388</v>
      </c>
      <c r="O86" s="93" t="s">
        <v>388</v>
      </c>
      <c r="P86" s="93" t="s">
        <v>388</v>
      </c>
      <c r="Q86" s="93" t="s">
        <v>388</v>
      </c>
      <c r="R86" s="93" t="s">
        <v>388</v>
      </c>
      <c r="S86" s="93" t="s">
        <v>388</v>
      </c>
      <c r="T86" s="93" t="s">
        <v>388</v>
      </c>
      <c r="U86" s="93" t="s">
        <v>388</v>
      </c>
      <c r="V86" s="93" t="s">
        <v>388</v>
      </c>
      <c r="W86" s="93" t="s">
        <v>388</v>
      </c>
      <c r="X86" s="93" t="s">
        <v>388</v>
      </c>
      <c r="Y86" s="93" t="s">
        <v>388</v>
      </c>
      <c r="Z86" s="93" t="s">
        <v>388</v>
      </c>
      <c r="AA86" s="93" t="s">
        <v>388</v>
      </c>
      <c r="AB86" s="93" t="s">
        <v>388</v>
      </c>
      <c r="AC86" s="93" t="s">
        <v>388</v>
      </c>
      <c r="AD86" s="93" t="s">
        <v>388</v>
      </c>
      <c r="AE86" s="40"/>
      <c r="AF86" s="15" t="s">
        <v>388</v>
      </c>
      <c r="AG86" s="15" t="s">
        <v>388</v>
      </c>
      <c r="AH86" s="15" t="s">
        <v>388</v>
      </c>
      <c r="AI86" s="15" t="s">
        <v>388</v>
      </c>
      <c r="AJ86" s="15" t="s">
        <v>388</v>
      </c>
      <c r="AK86" s="15" t="s">
        <v>388</v>
      </c>
      <c r="AL86" s="38" t="s">
        <v>217</v>
      </c>
    </row>
    <row r="87" spans="1:38" s="2" customFormat="1" ht="26.25" customHeight="1" thickBot="1" x14ac:dyDescent="0.25">
      <c r="A87" s="43" t="s">
        <v>206</v>
      </c>
      <c r="B87" s="49" t="s">
        <v>218</v>
      </c>
      <c r="C87" s="53" t="s">
        <v>219</v>
      </c>
      <c r="D87" s="45"/>
      <c r="E87" s="93" t="s">
        <v>388</v>
      </c>
      <c r="F87" s="93" t="s">
        <v>387</v>
      </c>
      <c r="G87" s="93" t="s">
        <v>388</v>
      </c>
      <c r="H87" s="93" t="s">
        <v>388</v>
      </c>
      <c r="I87" s="93" t="s">
        <v>388</v>
      </c>
      <c r="J87" s="93" t="s">
        <v>388</v>
      </c>
      <c r="K87" s="93" t="s">
        <v>388</v>
      </c>
      <c r="L87" s="93" t="s">
        <v>388</v>
      </c>
      <c r="M87" s="93" t="s">
        <v>388</v>
      </c>
      <c r="N87" s="93" t="s">
        <v>388</v>
      </c>
      <c r="O87" s="93" t="s">
        <v>388</v>
      </c>
      <c r="P87" s="93" t="s">
        <v>388</v>
      </c>
      <c r="Q87" s="93" t="s">
        <v>388</v>
      </c>
      <c r="R87" s="93" t="s">
        <v>388</v>
      </c>
      <c r="S87" s="93" t="s">
        <v>388</v>
      </c>
      <c r="T87" s="93" t="s">
        <v>388</v>
      </c>
      <c r="U87" s="93" t="s">
        <v>388</v>
      </c>
      <c r="V87" s="93" t="s">
        <v>388</v>
      </c>
      <c r="W87" s="93" t="s">
        <v>388</v>
      </c>
      <c r="X87" s="93" t="s">
        <v>388</v>
      </c>
      <c r="Y87" s="93" t="s">
        <v>388</v>
      </c>
      <c r="Z87" s="93" t="s">
        <v>388</v>
      </c>
      <c r="AA87" s="93" t="s">
        <v>388</v>
      </c>
      <c r="AB87" s="93" t="s">
        <v>388</v>
      </c>
      <c r="AC87" s="93" t="s">
        <v>388</v>
      </c>
      <c r="AD87" s="93" t="s">
        <v>388</v>
      </c>
      <c r="AE87" s="40"/>
      <c r="AF87" s="15" t="s">
        <v>388</v>
      </c>
      <c r="AG87" s="15" t="s">
        <v>388</v>
      </c>
      <c r="AH87" s="15" t="s">
        <v>388</v>
      </c>
      <c r="AI87" s="15" t="s">
        <v>388</v>
      </c>
      <c r="AJ87" s="15" t="s">
        <v>388</v>
      </c>
      <c r="AK87" s="15" t="s">
        <v>388</v>
      </c>
      <c r="AL87" s="38" t="s">
        <v>217</v>
      </c>
    </row>
    <row r="88" spans="1:38" s="2" customFormat="1" ht="26.25" customHeight="1" thickBot="1" x14ac:dyDescent="0.25">
      <c r="A88" s="43" t="s">
        <v>206</v>
      </c>
      <c r="B88" s="49" t="s">
        <v>220</v>
      </c>
      <c r="C88" s="53" t="s">
        <v>221</v>
      </c>
      <c r="D88" s="45"/>
      <c r="E88" s="93" t="s">
        <v>388</v>
      </c>
      <c r="F88" s="93" t="s">
        <v>387</v>
      </c>
      <c r="G88" s="93" t="s">
        <v>388</v>
      </c>
      <c r="H88" s="93">
        <v>0.02</v>
      </c>
      <c r="I88" s="93" t="s">
        <v>387</v>
      </c>
      <c r="J88" s="93" t="s">
        <v>387</v>
      </c>
      <c r="K88" s="93" t="s">
        <v>387</v>
      </c>
      <c r="L88" s="93" t="s">
        <v>388</v>
      </c>
      <c r="M88" s="93" t="s">
        <v>388</v>
      </c>
      <c r="N88" s="93" t="s">
        <v>388</v>
      </c>
      <c r="O88" s="93" t="s">
        <v>388</v>
      </c>
      <c r="P88" s="93" t="s">
        <v>388</v>
      </c>
      <c r="Q88" s="93" t="s">
        <v>388</v>
      </c>
      <c r="R88" s="93" t="s">
        <v>388</v>
      </c>
      <c r="S88" s="93" t="s">
        <v>388</v>
      </c>
      <c r="T88" s="93" t="s">
        <v>388</v>
      </c>
      <c r="U88" s="93" t="s">
        <v>388</v>
      </c>
      <c r="V88" s="93" t="s">
        <v>388</v>
      </c>
      <c r="W88" s="93" t="s">
        <v>388</v>
      </c>
      <c r="X88" s="93" t="s">
        <v>388</v>
      </c>
      <c r="Y88" s="93" t="s">
        <v>388</v>
      </c>
      <c r="Z88" s="93" t="s">
        <v>388</v>
      </c>
      <c r="AA88" s="93" t="s">
        <v>388</v>
      </c>
      <c r="AB88" s="93" t="s">
        <v>388</v>
      </c>
      <c r="AC88" s="93" t="s">
        <v>388</v>
      </c>
      <c r="AD88" s="93" t="s">
        <v>388</v>
      </c>
      <c r="AE88" s="40"/>
      <c r="AF88" s="15" t="s">
        <v>388</v>
      </c>
      <c r="AG88" s="15" t="s">
        <v>388</v>
      </c>
      <c r="AH88" s="15" t="s">
        <v>388</v>
      </c>
      <c r="AI88" s="15" t="s">
        <v>388</v>
      </c>
      <c r="AJ88" s="15" t="s">
        <v>388</v>
      </c>
      <c r="AK88" s="15" t="s">
        <v>388</v>
      </c>
      <c r="AL88" s="38" t="s">
        <v>388</v>
      </c>
    </row>
    <row r="89" spans="1:38" s="2" customFormat="1" ht="26.25" customHeight="1" thickBot="1" x14ac:dyDescent="0.25">
      <c r="A89" s="43" t="s">
        <v>206</v>
      </c>
      <c r="B89" s="49" t="s">
        <v>222</v>
      </c>
      <c r="C89" s="53" t="s">
        <v>223</v>
      </c>
      <c r="D89" s="45"/>
      <c r="E89" s="93" t="s">
        <v>388</v>
      </c>
      <c r="F89" s="93" t="s">
        <v>387</v>
      </c>
      <c r="G89" s="93" t="s">
        <v>389</v>
      </c>
      <c r="H89" s="93" t="s">
        <v>388</v>
      </c>
      <c r="I89" s="93" t="s">
        <v>388</v>
      </c>
      <c r="J89" s="93" t="s">
        <v>388</v>
      </c>
      <c r="K89" s="93" t="s">
        <v>388</v>
      </c>
      <c r="L89" s="93" t="s">
        <v>388</v>
      </c>
      <c r="M89" s="93" t="s">
        <v>388</v>
      </c>
      <c r="N89" s="93" t="s">
        <v>388</v>
      </c>
      <c r="O89" s="93" t="s">
        <v>388</v>
      </c>
      <c r="P89" s="93" t="s">
        <v>388</v>
      </c>
      <c r="Q89" s="93" t="s">
        <v>388</v>
      </c>
      <c r="R89" s="93" t="s">
        <v>388</v>
      </c>
      <c r="S89" s="93" t="s">
        <v>388</v>
      </c>
      <c r="T89" s="93" t="s">
        <v>388</v>
      </c>
      <c r="U89" s="93" t="s">
        <v>388</v>
      </c>
      <c r="V89" s="93" t="s">
        <v>388</v>
      </c>
      <c r="W89" s="93" t="s">
        <v>388</v>
      </c>
      <c r="X89" s="93" t="s">
        <v>388</v>
      </c>
      <c r="Y89" s="93" t="s">
        <v>388</v>
      </c>
      <c r="Z89" s="93" t="s">
        <v>388</v>
      </c>
      <c r="AA89" s="93" t="s">
        <v>388</v>
      </c>
      <c r="AB89" s="93" t="s">
        <v>388</v>
      </c>
      <c r="AC89" s="93" t="s">
        <v>388</v>
      </c>
      <c r="AD89" s="93" t="s">
        <v>388</v>
      </c>
      <c r="AE89" s="40"/>
      <c r="AF89" s="15" t="s">
        <v>388</v>
      </c>
      <c r="AG89" s="15" t="s">
        <v>388</v>
      </c>
      <c r="AH89" s="15" t="s">
        <v>388</v>
      </c>
      <c r="AI89" s="15" t="s">
        <v>388</v>
      </c>
      <c r="AJ89" s="15" t="s">
        <v>388</v>
      </c>
      <c r="AK89" s="15" t="s">
        <v>388</v>
      </c>
      <c r="AL89" s="38" t="s">
        <v>388</v>
      </c>
    </row>
    <row r="90" spans="1:38" s="7" customFormat="1" ht="26.25" customHeight="1" thickBot="1" x14ac:dyDescent="0.25">
      <c r="A90" s="43" t="s">
        <v>206</v>
      </c>
      <c r="B90" s="49" t="s">
        <v>224</v>
      </c>
      <c r="C90" s="53" t="s">
        <v>225</v>
      </c>
      <c r="D90" s="45"/>
      <c r="E90" s="93" t="s">
        <v>388</v>
      </c>
      <c r="F90" s="93" t="s">
        <v>387</v>
      </c>
      <c r="G90" s="93" t="s">
        <v>389</v>
      </c>
      <c r="H90" s="93" t="s">
        <v>387</v>
      </c>
      <c r="I90" s="93" t="s">
        <v>387</v>
      </c>
      <c r="J90" s="93" t="s">
        <v>387</v>
      </c>
      <c r="K90" s="93" t="s">
        <v>387</v>
      </c>
      <c r="L90" s="93" t="s">
        <v>388</v>
      </c>
      <c r="M90" s="93" t="s">
        <v>388</v>
      </c>
      <c r="N90" s="93" t="s">
        <v>388</v>
      </c>
      <c r="O90" s="93" t="s">
        <v>388</v>
      </c>
      <c r="P90" s="93" t="s">
        <v>388</v>
      </c>
      <c r="Q90" s="93" t="s">
        <v>388</v>
      </c>
      <c r="R90" s="93" t="s">
        <v>388</v>
      </c>
      <c r="S90" s="93" t="s">
        <v>388</v>
      </c>
      <c r="T90" s="93" t="s">
        <v>388</v>
      </c>
      <c r="U90" s="93" t="s">
        <v>388</v>
      </c>
      <c r="V90" s="93" t="s">
        <v>388</v>
      </c>
      <c r="W90" s="93" t="s">
        <v>388</v>
      </c>
      <c r="X90" s="93" t="s">
        <v>387</v>
      </c>
      <c r="Y90" s="93" t="s">
        <v>387</v>
      </c>
      <c r="Z90" s="93" t="s">
        <v>387</v>
      </c>
      <c r="AA90" s="93" t="s">
        <v>387</v>
      </c>
      <c r="AB90" s="93" t="s">
        <v>387</v>
      </c>
      <c r="AC90" s="93" t="s">
        <v>387</v>
      </c>
      <c r="AD90" s="93" t="s">
        <v>388</v>
      </c>
      <c r="AE90" s="40"/>
      <c r="AF90" s="15" t="s">
        <v>388</v>
      </c>
      <c r="AG90" s="15" t="s">
        <v>388</v>
      </c>
      <c r="AH90" s="15" t="s">
        <v>388</v>
      </c>
      <c r="AI90" s="15" t="s">
        <v>388</v>
      </c>
      <c r="AJ90" s="15" t="s">
        <v>388</v>
      </c>
      <c r="AK90" s="15" t="s">
        <v>388</v>
      </c>
      <c r="AL90" s="38" t="s">
        <v>401</v>
      </c>
    </row>
    <row r="91" spans="1:38" s="2" customFormat="1" ht="26.25" customHeight="1" thickBot="1" x14ac:dyDescent="0.25">
      <c r="A91" s="43" t="s">
        <v>206</v>
      </c>
      <c r="B91" s="47" t="s">
        <v>383</v>
      </c>
      <c r="C91" s="49" t="s">
        <v>226</v>
      </c>
      <c r="D91" s="45"/>
      <c r="E91" s="93" t="s">
        <v>389</v>
      </c>
      <c r="F91" s="93" t="s">
        <v>387</v>
      </c>
      <c r="G91" s="93" t="s">
        <v>389</v>
      </c>
      <c r="H91" s="93">
        <v>0.24</v>
      </c>
      <c r="I91" s="93" t="s">
        <v>387</v>
      </c>
      <c r="J91" s="93" t="s">
        <v>387</v>
      </c>
      <c r="K91" s="93" t="s">
        <v>387</v>
      </c>
      <c r="L91" s="93" t="s">
        <v>387</v>
      </c>
      <c r="M91" s="93" t="s">
        <v>387</v>
      </c>
      <c r="N91" s="93" t="s">
        <v>387</v>
      </c>
      <c r="O91" s="93" t="s">
        <v>387</v>
      </c>
      <c r="P91" s="93" t="s">
        <v>387</v>
      </c>
      <c r="Q91" s="93" t="s">
        <v>387</v>
      </c>
      <c r="R91" s="93" t="s">
        <v>387</v>
      </c>
      <c r="S91" s="93" t="s">
        <v>387</v>
      </c>
      <c r="T91" s="93" t="s">
        <v>387</v>
      </c>
      <c r="U91" s="93" t="s">
        <v>387</v>
      </c>
      <c r="V91" s="93" t="s">
        <v>387</v>
      </c>
      <c r="W91" s="93" t="s">
        <v>387</v>
      </c>
      <c r="X91" s="93" t="s">
        <v>387</v>
      </c>
      <c r="Y91" s="93" t="s">
        <v>387</v>
      </c>
      <c r="Z91" s="93" t="s">
        <v>387</v>
      </c>
      <c r="AA91" s="93" t="s">
        <v>387</v>
      </c>
      <c r="AB91" s="93" t="s">
        <v>387</v>
      </c>
      <c r="AC91" s="93" t="s">
        <v>388</v>
      </c>
      <c r="AD91" s="93" t="s">
        <v>388</v>
      </c>
      <c r="AE91" s="40"/>
      <c r="AF91" s="15" t="s">
        <v>388</v>
      </c>
      <c r="AG91" s="15" t="s">
        <v>388</v>
      </c>
      <c r="AH91" s="15" t="s">
        <v>388</v>
      </c>
      <c r="AI91" s="15" t="s">
        <v>388</v>
      </c>
      <c r="AJ91" s="15" t="s">
        <v>388</v>
      </c>
      <c r="AK91" s="15" t="s">
        <v>388</v>
      </c>
      <c r="AL91" s="38" t="s">
        <v>407</v>
      </c>
    </row>
    <row r="92" spans="1:38" s="2" customFormat="1" ht="26.25" customHeight="1" thickBot="1" x14ac:dyDescent="0.25">
      <c r="A92" s="43" t="s">
        <v>52</v>
      </c>
      <c r="B92" s="43" t="s">
        <v>227</v>
      </c>
      <c r="C92" s="44" t="s">
        <v>228</v>
      </c>
      <c r="D92" s="50"/>
      <c r="E92" s="93" t="s">
        <v>388</v>
      </c>
      <c r="F92" s="93" t="s">
        <v>387</v>
      </c>
      <c r="G92" s="93" t="s">
        <v>389</v>
      </c>
      <c r="H92" s="93">
        <v>1.5</v>
      </c>
      <c r="I92" s="93" t="s">
        <v>387</v>
      </c>
      <c r="J92" s="93" t="s">
        <v>387</v>
      </c>
      <c r="K92" s="93" t="s">
        <v>387</v>
      </c>
      <c r="L92" s="93" t="s">
        <v>387</v>
      </c>
      <c r="M92" s="93" t="s">
        <v>388</v>
      </c>
      <c r="N92" s="93" t="s">
        <v>388</v>
      </c>
      <c r="O92" s="93" t="s">
        <v>388</v>
      </c>
      <c r="P92" s="93" t="s">
        <v>388</v>
      </c>
      <c r="Q92" s="93" t="s">
        <v>388</v>
      </c>
      <c r="R92" s="93" t="s">
        <v>388</v>
      </c>
      <c r="S92" s="93" t="s">
        <v>388</v>
      </c>
      <c r="T92" s="93" t="s">
        <v>388</v>
      </c>
      <c r="U92" s="93" t="s">
        <v>388</v>
      </c>
      <c r="V92" s="93" t="s">
        <v>388</v>
      </c>
      <c r="W92" s="93" t="s">
        <v>388</v>
      </c>
      <c r="X92" s="93" t="s">
        <v>388</v>
      </c>
      <c r="Y92" s="93" t="s">
        <v>388</v>
      </c>
      <c r="Z92" s="93" t="s">
        <v>388</v>
      </c>
      <c r="AA92" s="93" t="s">
        <v>388</v>
      </c>
      <c r="AB92" s="93" t="s">
        <v>388</v>
      </c>
      <c r="AC92" s="93" t="s">
        <v>387</v>
      </c>
      <c r="AD92" s="93" t="s">
        <v>387</v>
      </c>
      <c r="AE92" s="40"/>
      <c r="AF92" s="15" t="s">
        <v>388</v>
      </c>
      <c r="AG92" s="15" t="s">
        <v>388</v>
      </c>
      <c r="AH92" s="15" t="s">
        <v>388</v>
      </c>
      <c r="AI92" s="15" t="s">
        <v>388</v>
      </c>
      <c r="AJ92" s="15" t="s">
        <v>388</v>
      </c>
      <c r="AK92" s="15" t="s">
        <v>388</v>
      </c>
      <c r="AL92" s="38" t="s">
        <v>229</v>
      </c>
    </row>
    <row r="93" spans="1:38" s="2" customFormat="1" ht="26.25" customHeight="1" thickBot="1" x14ac:dyDescent="0.25">
      <c r="A93" s="43" t="s">
        <v>52</v>
      </c>
      <c r="B93" s="47" t="s">
        <v>230</v>
      </c>
      <c r="C93" s="44" t="s">
        <v>411</v>
      </c>
      <c r="D93" s="50"/>
      <c r="E93" s="93" t="s">
        <v>388</v>
      </c>
      <c r="F93" s="93" t="s">
        <v>387</v>
      </c>
      <c r="G93" s="93" t="s">
        <v>388</v>
      </c>
      <c r="H93" s="93" t="s">
        <v>388</v>
      </c>
      <c r="I93" s="93" t="s">
        <v>387</v>
      </c>
      <c r="J93" s="93" t="s">
        <v>387</v>
      </c>
      <c r="K93" s="93" t="s">
        <v>387</v>
      </c>
      <c r="L93" s="93" t="s">
        <v>388</v>
      </c>
      <c r="M93" s="93" t="s">
        <v>388</v>
      </c>
      <c r="N93" s="93" t="s">
        <v>388</v>
      </c>
      <c r="O93" s="93" t="s">
        <v>388</v>
      </c>
      <c r="P93" s="93" t="s">
        <v>388</v>
      </c>
      <c r="Q93" s="93" t="s">
        <v>388</v>
      </c>
      <c r="R93" s="93" t="s">
        <v>388</v>
      </c>
      <c r="S93" s="93" t="s">
        <v>388</v>
      </c>
      <c r="T93" s="93" t="s">
        <v>388</v>
      </c>
      <c r="U93" s="93" t="s">
        <v>388</v>
      </c>
      <c r="V93" s="93" t="s">
        <v>388</v>
      </c>
      <c r="W93" s="93" t="s">
        <v>388</v>
      </c>
      <c r="X93" s="93" t="s">
        <v>388</v>
      </c>
      <c r="Y93" s="93" t="s">
        <v>388</v>
      </c>
      <c r="Z93" s="93" t="s">
        <v>388</v>
      </c>
      <c r="AA93" s="93" t="s">
        <v>388</v>
      </c>
      <c r="AB93" s="93" t="s">
        <v>388</v>
      </c>
      <c r="AC93" s="93" t="s">
        <v>388</v>
      </c>
      <c r="AD93" s="93" t="s">
        <v>388</v>
      </c>
      <c r="AE93" s="40"/>
      <c r="AF93" s="15" t="s">
        <v>388</v>
      </c>
      <c r="AG93" s="15" t="s">
        <v>388</v>
      </c>
      <c r="AH93" s="15" t="s">
        <v>388</v>
      </c>
      <c r="AI93" s="15" t="s">
        <v>388</v>
      </c>
      <c r="AJ93" s="15" t="s">
        <v>388</v>
      </c>
      <c r="AK93" s="15" t="s">
        <v>388</v>
      </c>
      <c r="AL93" s="38" t="s">
        <v>231</v>
      </c>
    </row>
    <row r="94" spans="1:38" s="2" customFormat="1" ht="26.25" customHeight="1" thickBot="1" x14ac:dyDescent="0.25">
      <c r="A94" s="43" t="s">
        <v>52</v>
      </c>
      <c r="B94" s="56" t="s">
        <v>384</v>
      </c>
      <c r="C94" s="44" t="s">
        <v>232</v>
      </c>
      <c r="D94" s="45"/>
      <c r="E94" s="93" t="s">
        <v>392</v>
      </c>
      <c r="F94" s="93" t="s">
        <v>392</v>
      </c>
      <c r="G94" s="93" t="s">
        <v>392</v>
      </c>
      <c r="H94" s="93" t="s">
        <v>392</v>
      </c>
      <c r="I94" s="93" t="s">
        <v>392</v>
      </c>
      <c r="J94" s="93" t="s">
        <v>392</v>
      </c>
      <c r="K94" s="93" t="s">
        <v>392</v>
      </c>
      <c r="L94" s="93" t="s">
        <v>392</v>
      </c>
      <c r="M94" s="93" t="s">
        <v>392</v>
      </c>
      <c r="N94" s="93" t="s">
        <v>392</v>
      </c>
      <c r="O94" s="93" t="s">
        <v>392</v>
      </c>
      <c r="P94" s="93" t="s">
        <v>392</v>
      </c>
      <c r="Q94" s="93" t="s">
        <v>392</v>
      </c>
      <c r="R94" s="93" t="s">
        <v>392</v>
      </c>
      <c r="S94" s="93" t="s">
        <v>392</v>
      </c>
      <c r="T94" s="93" t="s">
        <v>392</v>
      </c>
      <c r="U94" s="93" t="s">
        <v>392</v>
      </c>
      <c r="V94" s="93" t="s">
        <v>392</v>
      </c>
      <c r="W94" s="93" t="s">
        <v>392</v>
      </c>
      <c r="X94" s="93" t="s">
        <v>392</v>
      </c>
      <c r="Y94" s="93" t="s">
        <v>392</v>
      </c>
      <c r="Z94" s="93" t="s">
        <v>392</v>
      </c>
      <c r="AA94" s="93" t="s">
        <v>392</v>
      </c>
      <c r="AB94" s="93" t="s">
        <v>392</v>
      </c>
      <c r="AC94" s="93" t="s">
        <v>392</v>
      </c>
      <c r="AD94" s="93" t="s">
        <v>392</v>
      </c>
      <c r="AE94" s="40"/>
      <c r="AF94" s="15" t="s">
        <v>392</v>
      </c>
      <c r="AG94" s="15" t="s">
        <v>392</v>
      </c>
      <c r="AH94" s="15" t="s">
        <v>392</v>
      </c>
      <c r="AI94" s="15" t="s">
        <v>392</v>
      </c>
      <c r="AJ94" s="15" t="s">
        <v>392</v>
      </c>
      <c r="AK94" s="15" t="s">
        <v>392</v>
      </c>
      <c r="AL94" s="38" t="s">
        <v>401</v>
      </c>
    </row>
    <row r="95" spans="1:38" s="2" customFormat="1" ht="26.25" customHeight="1" thickBot="1" x14ac:dyDescent="0.25">
      <c r="A95" s="43" t="s">
        <v>52</v>
      </c>
      <c r="B95" s="56" t="s">
        <v>233</v>
      </c>
      <c r="C95" s="44" t="s">
        <v>234</v>
      </c>
      <c r="D95" s="50"/>
      <c r="E95" s="93" t="s">
        <v>388</v>
      </c>
      <c r="F95" s="93" t="s">
        <v>387</v>
      </c>
      <c r="G95" s="93" t="s">
        <v>388</v>
      </c>
      <c r="H95" s="93" t="s">
        <v>388</v>
      </c>
      <c r="I95" s="93" t="s">
        <v>387</v>
      </c>
      <c r="J95" s="93" t="s">
        <v>387</v>
      </c>
      <c r="K95" s="93" t="s">
        <v>387</v>
      </c>
      <c r="L95" s="93" t="s">
        <v>388</v>
      </c>
      <c r="M95" s="93" t="s">
        <v>388</v>
      </c>
      <c r="N95" s="93" t="s">
        <v>388</v>
      </c>
      <c r="O95" s="93" t="s">
        <v>388</v>
      </c>
      <c r="P95" s="93" t="s">
        <v>388</v>
      </c>
      <c r="Q95" s="93" t="s">
        <v>388</v>
      </c>
      <c r="R95" s="93" t="s">
        <v>388</v>
      </c>
      <c r="S95" s="93" t="s">
        <v>388</v>
      </c>
      <c r="T95" s="93" t="s">
        <v>388</v>
      </c>
      <c r="U95" s="93" t="s">
        <v>388</v>
      </c>
      <c r="V95" s="93" t="s">
        <v>388</v>
      </c>
      <c r="W95" s="93" t="s">
        <v>388</v>
      </c>
      <c r="X95" s="93" t="s">
        <v>388</v>
      </c>
      <c r="Y95" s="93" t="s">
        <v>388</v>
      </c>
      <c r="Z95" s="93" t="s">
        <v>388</v>
      </c>
      <c r="AA95" s="93" t="s">
        <v>388</v>
      </c>
      <c r="AB95" s="93" t="s">
        <v>388</v>
      </c>
      <c r="AC95" s="93" t="s">
        <v>388</v>
      </c>
      <c r="AD95" s="93" t="s">
        <v>388</v>
      </c>
      <c r="AE95" s="40"/>
      <c r="AF95" s="15" t="s">
        <v>388</v>
      </c>
      <c r="AG95" s="15" t="s">
        <v>388</v>
      </c>
      <c r="AH95" s="15" t="s">
        <v>388</v>
      </c>
      <c r="AI95" s="15" t="s">
        <v>388</v>
      </c>
      <c r="AJ95" s="15" t="s">
        <v>388</v>
      </c>
      <c r="AK95" s="15" t="s">
        <v>388</v>
      </c>
      <c r="AL95" s="38" t="s">
        <v>407</v>
      </c>
    </row>
    <row r="96" spans="1:38" s="2" customFormat="1" ht="26.25" customHeight="1" thickBot="1" x14ac:dyDescent="0.25">
      <c r="A96" s="43" t="s">
        <v>52</v>
      </c>
      <c r="B96" s="47" t="s">
        <v>235</v>
      </c>
      <c r="C96" s="44" t="s">
        <v>236</v>
      </c>
      <c r="D96" s="57"/>
      <c r="E96" s="93" t="s">
        <v>392</v>
      </c>
      <c r="F96" s="93" t="s">
        <v>392</v>
      </c>
      <c r="G96" s="93" t="s">
        <v>392</v>
      </c>
      <c r="H96" s="93"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93" t="s">
        <v>392</v>
      </c>
      <c r="V96" s="93" t="s">
        <v>392</v>
      </c>
      <c r="W96" s="93" t="s">
        <v>392</v>
      </c>
      <c r="X96" s="93" t="s">
        <v>392</v>
      </c>
      <c r="Y96" s="93" t="s">
        <v>392</v>
      </c>
      <c r="Z96" s="93" t="s">
        <v>392</v>
      </c>
      <c r="AA96" s="93" t="s">
        <v>392</v>
      </c>
      <c r="AB96" s="93" t="s">
        <v>392</v>
      </c>
      <c r="AC96" s="93" t="s">
        <v>392</v>
      </c>
      <c r="AD96" s="93" t="s">
        <v>392</v>
      </c>
      <c r="AE96" s="40"/>
      <c r="AF96" s="15" t="s">
        <v>392</v>
      </c>
      <c r="AG96" s="15" t="s">
        <v>392</v>
      </c>
      <c r="AH96" s="15" t="s">
        <v>392</v>
      </c>
      <c r="AI96" s="15" t="s">
        <v>392</v>
      </c>
      <c r="AJ96" s="15" t="s">
        <v>392</v>
      </c>
      <c r="AK96" s="15" t="s">
        <v>392</v>
      </c>
      <c r="AL96" s="38" t="s">
        <v>392</v>
      </c>
    </row>
    <row r="97" spans="1:38" s="2" customFormat="1" ht="26.25" customHeight="1" thickBot="1" x14ac:dyDescent="0.25">
      <c r="A97" s="43" t="s">
        <v>52</v>
      </c>
      <c r="B97" s="47" t="s">
        <v>237</v>
      </c>
      <c r="C97" s="44" t="s">
        <v>238</v>
      </c>
      <c r="D97" s="57"/>
      <c r="E97" s="93" t="s">
        <v>392</v>
      </c>
      <c r="F97" s="93" t="s">
        <v>392</v>
      </c>
      <c r="G97" s="93" t="s">
        <v>392</v>
      </c>
      <c r="H97" s="93"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93" t="s">
        <v>392</v>
      </c>
      <c r="V97" s="93" t="s">
        <v>392</v>
      </c>
      <c r="W97" s="93" t="s">
        <v>392</v>
      </c>
      <c r="X97" s="93" t="s">
        <v>392</v>
      </c>
      <c r="Y97" s="93" t="s">
        <v>392</v>
      </c>
      <c r="Z97" s="93" t="s">
        <v>392</v>
      </c>
      <c r="AA97" s="93" t="s">
        <v>392</v>
      </c>
      <c r="AB97" s="93" t="s">
        <v>392</v>
      </c>
      <c r="AC97" s="93" t="s">
        <v>392</v>
      </c>
      <c r="AD97" s="93" t="s">
        <v>392</v>
      </c>
      <c r="AE97" s="40"/>
      <c r="AF97" s="15" t="s">
        <v>392</v>
      </c>
      <c r="AG97" s="15" t="s">
        <v>392</v>
      </c>
      <c r="AH97" s="15" t="s">
        <v>392</v>
      </c>
      <c r="AI97" s="15" t="s">
        <v>392</v>
      </c>
      <c r="AJ97" s="15" t="s">
        <v>392</v>
      </c>
      <c r="AK97" s="15" t="s">
        <v>392</v>
      </c>
      <c r="AL97" s="38" t="s">
        <v>392</v>
      </c>
    </row>
    <row r="98" spans="1:38" s="2" customFormat="1" ht="26.25" customHeight="1" thickBot="1" x14ac:dyDescent="0.25">
      <c r="A98" s="43" t="s">
        <v>52</v>
      </c>
      <c r="B98" s="47" t="s">
        <v>239</v>
      </c>
      <c r="C98" s="49" t="s">
        <v>240</v>
      </c>
      <c r="D98" s="57"/>
      <c r="E98" s="93" t="s">
        <v>388</v>
      </c>
      <c r="F98" s="93" t="s">
        <v>387</v>
      </c>
      <c r="G98" s="93" t="s">
        <v>388</v>
      </c>
      <c r="H98" s="93">
        <v>8.2000000000000003E-2</v>
      </c>
      <c r="I98" s="93" t="s">
        <v>387</v>
      </c>
      <c r="J98" s="93" t="s">
        <v>387</v>
      </c>
      <c r="K98" s="93" t="s">
        <v>387</v>
      </c>
      <c r="L98" s="93" t="s">
        <v>388</v>
      </c>
      <c r="M98" s="93" t="s">
        <v>388</v>
      </c>
      <c r="N98" s="93" t="s">
        <v>388</v>
      </c>
      <c r="O98" s="93" t="s">
        <v>388</v>
      </c>
      <c r="P98" s="93" t="s">
        <v>388</v>
      </c>
      <c r="Q98" s="93" t="s">
        <v>388</v>
      </c>
      <c r="R98" s="93" t="s">
        <v>388</v>
      </c>
      <c r="S98" s="93" t="s">
        <v>388</v>
      </c>
      <c r="T98" s="93" t="s">
        <v>388</v>
      </c>
      <c r="U98" s="93" t="s">
        <v>388</v>
      </c>
      <c r="V98" s="93" t="s">
        <v>388</v>
      </c>
      <c r="W98" s="93" t="s">
        <v>387</v>
      </c>
      <c r="X98" s="93" t="s">
        <v>388</v>
      </c>
      <c r="Y98" s="93" t="s">
        <v>388</v>
      </c>
      <c r="Z98" s="93" t="s">
        <v>388</v>
      </c>
      <c r="AA98" s="93" t="s">
        <v>388</v>
      </c>
      <c r="AB98" s="93" t="s">
        <v>388</v>
      </c>
      <c r="AC98" s="93" t="s">
        <v>388</v>
      </c>
      <c r="AD98" s="93" t="s">
        <v>388</v>
      </c>
      <c r="AE98" s="40"/>
      <c r="AF98" s="15" t="s">
        <v>388</v>
      </c>
      <c r="AG98" s="15" t="s">
        <v>388</v>
      </c>
      <c r="AH98" s="15" t="s">
        <v>388</v>
      </c>
      <c r="AI98" s="15" t="s">
        <v>388</v>
      </c>
      <c r="AJ98" s="15" t="s">
        <v>388</v>
      </c>
      <c r="AK98" s="15" t="s">
        <v>388</v>
      </c>
      <c r="AL98" s="38" t="s">
        <v>388</v>
      </c>
    </row>
    <row r="99" spans="1:38" s="2" customFormat="1" ht="26.25" customHeight="1" thickBot="1" x14ac:dyDescent="0.25">
      <c r="A99" s="43" t="s">
        <v>241</v>
      </c>
      <c r="B99" s="43" t="s">
        <v>242</v>
      </c>
      <c r="C99" s="44" t="s">
        <v>412</v>
      </c>
      <c r="D99" s="57"/>
      <c r="E99" s="93">
        <v>0.2155014859113536</v>
      </c>
      <c r="F99" s="93">
        <v>9.4513766512786894</v>
      </c>
      <c r="G99" s="93" t="s">
        <v>388</v>
      </c>
      <c r="H99" s="93">
        <v>6.7762184021056635</v>
      </c>
      <c r="I99" s="93">
        <v>0.17786229109999999</v>
      </c>
      <c r="J99" s="93">
        <v>0.27330059360000003</v>
      </c>
      <c r="K99" s="93">
        <v>0.59865844319999995</v>
      </c>
      <c r="L99" s="93" t="s">
        <v>388</v>
      </c>
      <c r="M99" s="93" t="s">
        <v>388</v>
      </c>
      <c r="N99" s="93" t="s">
        <v>388</v>
      </c>
      <c r="O99" s="93" t="s">
        <v>388</v>
      </c>
      <c r="P99" s="93" t="s">
        <v>388</v>
      </c>
      <c r="Q99" s="93" t="s">
        <v>388</v>
      </c>
      <c r="R99" s="93" t="s">
        <v>388</v>
      </c>
      <c r="S99" s="93" t="s">
        <v>388</v>
      </c>
      <c r="T99" s="93" t="s">
        <v>388</v>
      </c>
      <c r="U99" s="93" t="s">
        <v>388</v>
      </c>
      <c r="V99" s="93" t="s">
        <v>388</v>
      </c>
      <c r="W99" s="93" t="s">
        <v>388</v>
      </c>
      <c r="X99" s="93" t="s">
        <v>388</v>
      </c>
      <c r="Y99" s="93" t="s">
        <v>388</v>
      </c>
      <c r="Z99" s="93" t="s">
        <v>388</v>
      </c>
      <c r="AA99" s="93" t="s">
        <v>388</v>
      </c>
      <c r="AB99" s="93" t="s">
        <v>388</v>
      </c>
      <c r="AC99" s="93" t="s">
        <v>388</v>
      </c>
      <c r="AD99" s="93" t="s">
        <v>388</v>
      </c>
      <c r="AE99" s="40"/>
      <c r="AF99" s="15" t="s">
        <v>388</v>
      </c>
      <c r="AG99" s="15" t="s">
        <v>388</v>
      </c>
      <c r="AH99" s="15" t="s">
        <v>388</v>
      </c>
      <c r="AI99" s="15" t="s">
        <v>388</v>
      </c>
      <c r="AJ99" s="15" t="s">
        <v>388</v>
      </c>
      <c r="AK99" s="15">
        <v>663.1</v>
      </c>
      <c r="AL99" s="38" t="s">
        <v>243</v>
      </c>
    </row>
    <row r="100" spans="1:38" s="2" customFormat="1" ht="26.25" customHeight="1" thickBot="1" x14ac:dyDescent="0.25">
      <c r="A100" s="43" t="s">
        <v>241</v>
      </c>
      <c r="B100" s="43" t="s">
        <v>244</v>
      </c>
      <c r="C100" s="44" t="s">
        <v>413</v>
      </c>
      <c r="D100" s="57"/>
      <c r="E100" s="93">
        <v>0.17554097188611203</v>
      </c>
      <c r="F100" s="93">
        <v>4.0887234001729045</v>
      </c>
      <c r="G100" s="93" t="s">
        <v>388</v>
      </c>
      <c r="H100" s="93">
        <v>5.0424810807270344</v>
      </c>
      <c r="I100" s="93">
        <v>9.0851316510000002E-2</v>
      </c>
      <c r="J100" s="93">
        <v>0.14088873339400002</v>
      </c>
      <c r="K100" s="93">
        <v>0.30342702019700007</v>
      </c>
      <c r="L100" s="93" t="s">
        <v>388</v>
      </c>
      <c r="M100" s="93" t="s">
        <v>388</v>
      </c>
      <c r="N100" s="93" t="s">
        <v>388</v>
      </c>
      <c r="O100" s="93" t="s">
        <v>388</v>
      </c>
      <c r="P100" s="93" t="s">
        <v>388</v>
      </c>
      <c r="Q100" s="93" t="s">
        <v>388</v>
      </c>
      <c r="R100" s="93" t="s">
        <v>388</v>
      </c>
      <c r="S100" s="93" t="s">
        <v>388</v>
      </c>
      <c r="T100" s="93" t="s">
        <v>388</v>
      </c>
      <c r="U100" s="93" t="s">
        <v>388</v>
      </c>
      <c r="V100" s="93" t="s">
        <v>388</v>
      </c>
      <c r="W100" s="93" t="s">
        <v>388</v>
      </c>
      <c r="X100" s="93" t="s">
        <v>388</v>
      </c>
      <c r="Y100" s="93" t="s">
        <v>388</v>
      </c>
      <c r="Z100" s="93" t="s">
        <v>388</v>
      </c>
      <c r="AA100" s="93" t="s">
        <v>388</v>
      </c>
      <c r="AB100" s="93" t="s">
        <v>388</v>
      </c>
      <c r="AC100" s="93" t="s">
        <v>388</v>
      </c>
      <c r="AD100" s="93" t="s">
        <v>388</v>
      </c>
      <c r="AE100" s="40"/>
      <c r="AF100" s="15" t="s">
        <v>388</v>
      </c>
      <c r="AG100" s="15" t="s">
        <v>388</v>
      </c>
      <c r="AH100" s="15" t="s">
        <v>388</v>
      </c>
      <c r="AI100" s="15" t="s">
        <v>388</v>
      </c>
      <c r="AJ100" s="15" t="s">
        <v>388</v>
      </c>
      <c r="AK100" s="15">
        <v>1018.4000000000001</v>
      </c>
      <c r="AL100" s="38" t="s">
        <v>243</v>
      </c>
    </row>
    <row r="101" spans="1:38" s="2" customFormat="1" ht="26.25" customHeight="1" thickBot="1" x14ac:dyDescent="0.25">
      <c r="A101" s="43" t="s">
        <v>241</v>
      </c>
      <c r="B101" s="43" t="s">
        <v>245</v>
      </c>
      <c r="C101" s="44" t="s">
        <v>246</v>
      </c>
      <c r="D101" s="57"/>
      <c r="E101" s="93">
        <v>6.1106160160968115E-3</v>
      </c>
      <c r="F101" s="93">
        <v>0.11161896361960207</v>
      </c>
      <c r="G101" s="93" t="s">
        <v>388</v>
      </c>
      <c r="H101" s="93">
        <v>7.5725209615714925E-2</v>
      </c>
      <c r="I101" s="93">
        <v>1.6360761420000001E-3</v>
      </c>
      <c r="J101" s="93">
        <v>4.9082284280000006E-3</v>
      </c>
      <c r="K101" s="93">
        <v>1.1452532998E-2</v>
      </c>
      <c r="L101" s="93" t="s">
        <v>388</v>
      </c>
      <c r="M101" s="93" t="s">
        <v>388</v>
      </c>
      <c r="N101" s="93" t="s">
        <v>388</v>
      </c>
      <c r="O101" s="93" t="s">
        <v>388</v>
      </c>
      <c r="P101" s="93" t="s">
        <v>388</v>
      </c>
      <c r="Q101" s="93" t="s">
        <v>388</v>
      </c>
      <c r="R101" s="93" t="s">
        <v>388</v>
      </c>
      <c r="S101" s="93" t="s">
        <v>388</v>
      </c>
      <c r="T101" s="93" t="s">
        <v>388</v>
      </c>
      <c r="U101" s="93" t="s">
        <v>388</v>
      </c>
      <c r="V101" s="93" t="s">
        <v>388</v>
      </c>
      <c r="W101" s="93" t="s">
        <v>388</v>
      </c>
      <c r="X101" s="93" t="s">
        <v>388</v>
      </c>
      <c r="Y101" s="93" t="s">
        <v>388</v>
      </c>
      <c r="Z101" s="93" t="s">
        <v>388</v>
      </c>
      <c r="AA101" s="93" t="s">
        <v>388</v>
      </c>
      <c r="AB101" s="93" t="s">
        <v>388</v>
      </c>
      <c r="AC101" s="93" t="s">
        <v>388</v>
      </c>
      <c r="AD101" s="93" t="s">
        <v>388</v>
      </c>
      <c r="AE101" s="40"/>
      <c r="AF101" s="15" t="s">
        <v>388</v>
      </c>
      <c r="AG101" s="15" t="s">
        <v>388</v>
      </c>
      <c r="AH101" s="15" t="s">
        <v>388</v>
      </c>
      <c r="AI101" s="15" t="s">
        <v>388</v>
      </c>
      <c r="AJ101" s="15" t="s">
        <v>388</v>
      </c>
      <c r="AK101" s="15">
        <v>104</v>
      </c>
      <c r="AL101" s="38" t="s">
        <v>243</v>
      </c>
    </row>
    <row r="102" spans="1:38" s="2" customFormat="1" ht="26.25" customHeight="1" thickBot="1" x14ac:dyDescent="0.25">
      <c r="A102" s="43" t="s">
        <v>241</v>
      </c>
      <c r="B102" s="43" t="s">
        <v>247</v>
      </c>
      <c r="C102" s="44" t="s">
        <v>414</v>
      </c>
      <c r="D102" s="57"/>
      <c r="E102" s="93">
        <v>7.8247955927991178E-2</v>
      </c>
      <c r="F102" s="93">
        <v>0.41578239030508074</v>
      </c>
      <c r="G102" s="93" t="s">
        <v>388</v>
      </c>
      <c r="H102" s="93">
        <v>3.7252517305317299</v>
      </c>
      <c r="I102" s="93">
        <v>4.2473458430000001E-3</v>
      </c>
      <c r="J102" s="93">
        <v>8.9959342466E-2</v>
      </c>
      <c r="K102" s="93">
        <v>0.54707482993399992</v>
      </c>
      <c r="L102" s="93" t="s">
        <v>388</v>
      </c>
      <c r="M102" s="93" t="s">
        <v>388</v>
      </c>
      <c r="N102" s="93" t="s">
        <v>388</v>
      </c>
      <c r="O102" s="93" t="s">
        <v>388</v>
      </c>
      <c r="P102" s="93" t="s">
        <v>388</v>
      </c>
      <c r="Q102" s="93" t="s">
        <v>388</v>
      </c>
      <c r="R102" s="93" t="s">
        <v>388</v>
      </c>
      <c r="S102" s="93" t="s">
        <v>388</v>
      </c>
      <c r="T102" s="93" t="s">
        <v>388</v>
      </c>
      <c r="U102" s="93" t="s">
        <v>388</v>
      </c>
      <c r="V102" s="93" t="s">
        <v>388</v>
      </c>
      <c r="W102" s="93" t="s">
        <v>388</v>
      </c>
      <c r="X102" s="93" t="s">
        <v>388</v>
      </c>
      <c r="Y102" s="93" t="s">
        <v>388</v>
      </c>
      <c r="Z102" s="93" t="s">
        <v>388</v>
      </c>
      <c r="AA102" s="93" t="s">
        <v>388</v>
      </c>
      <c r="AB102" s="93" t="s">
        <v>388</v>
      </c>
      <c r="AC102" s="93" t="s">
        <v>388</v>
      </c>
      <c r="AD102" s="93" t="s">
        <v>388</v>
      </c>
      <c r="AE102" s="40"/>
      <c r="AF102" s="15" t="s">
        <v>388</v>
      </c>
      <c r="AG102" s="15" t="s">
        <v>388</v>
      </c>
      <c r="AH102" s="15" t="s">
        <v>388</v>
      </c>
      <c r="AI102" s="15" t="s">
        <v>388</v>
      </c>
      <c r="AJ102" s="15" t="s">
        <v>388</v>
      </c>
      <c r="AK102" s="15">
        <v>975.84899999999993</v>
      </c>
      <c r="AL102" s="38" t="s">
        <v>243</v>
      </c>
    </row>
    <row r="103" spans="1:38" s="2" customFormat="1" ht="26.25" customHeight="1" thickBot="1" x14ac:dyDescent="0.25">
      <c r="A103" s="43" t="s">
        <v>241</v>
      </c>
      <c r="B103" s="43" t="s">
        <v>248</v>
      </c>
      <c r="C103" s="44" t="s">
        <v>249</v>
      </c>
      <c r="D103" s="57"/>
      <c r="E103" s="93" t="s">
        <v>392</v>
      </c>
      <c r="F103" s="93" t="s">
        <v>392</v>
      </c>
      <c r="G103" s="93" t="s">
        <v>392</v>
      </c>
      <c r="H103" s="93" t="s">
        <v>392</v>
      </c>
      <c r="I103" s="93" t="s">
        <v>392</v>
      </c>
      <c r="J103" s="93" t="s">
        <v>392</v>
      </c>
      <c r="K103" s="93" t="s">
        <v>392</v>
      </c>
      <c r="L103" s="93" t="s">
        <v>392</v>
      </c>
      <c r="M103" s="93" t="s">
        <v>392</v>
      </c>
      <c r="N103" s="93" t="s">
        <v>392</v>
      </c>
      <c r="O103" s="93" t="s">
        <v>392</v>
      </c>
      <c r="P103" s="93" t="s">
        <v>392</v>
      </c>
      <c r="Q103" s="93" t="s">
        <v>392</v>
      </c>
      <c r="R103" s="93" t="s">
        <v>392</v>
      </c>
      <c r="S103" s="93" t="s">
        <v>392</v>
      </c>
      <c r="T103" s="93" t="s">
        <v>392</v>
      </c>
      <c r="U103" s="93" t="s">
        <v>392</v>
      </c>
      <c r="V103" s="93" t="s">
        <v>392</v>
      </c>
      <c r="W103" s="93" t="s">
        <v>392</v>
      </c>
      <c r="X103" s="93" t="s">
        <v>392</v>
      </c>
      <c r="Y103" s="93" t="s">
        <v>392</v>
      </c>
      <c r="Z103" s="93" t="s">
        <v>392</v>
      </c>
      <c r="AA103" s="93" t="s">
        <v>392</v>
      </c>
      <c r="AB103" s="93" t="s">
        <v>392</v>
      </c>
      <c r="AC103" s="93" t="s">
        <v>392</v>
      </c>
      <c r="AD103" s="93" t="s">
        <v>392</v>
      </c>
      <c r="AE103" s="40"/>
      <c r="AF103" s="15" t="s">
        <v>392</v>
      </c>
      <c r="AG103" s="15" t="s">
        <v>392</v>
      </c>
      <c r="AH103" s="15" t="s">
        <v>392</v>
      </c>
      <c r="AI103" s="15" t="s">
        <v>392</v>
      </c>
      <c r="AJ103" s="15" t="s">
        <v>392</v>
      </c>
      <c r="AK103" s="15" t="s">
        <v>392</v>
      </c>
      <c r="AL103" s="38" t="s">
        <v>415</v>
      </c>
    </row>
    <row r="104" spans="1:38" s="2" customFormat="1" ht="26.25" customHeight="1" thickBot="1" x14ac:dyDescent="0.25">
      <c r="A104" s="43" t="s">
        <v>241</v>
      </c>
      <c r="B104" s="43" t="s">
        <v>250</v>
      </c>
      <c r="C104" s="44" t="s">
        <v>251</v>
      </c>
      <c r="D104" s="57"/>
      <c r="E104" s="93">
        <v>5.1820527400000009E-4</v>
      </c>
      <c r="F104" s="93">
        <v>4.7708296130000005E-3</v>
      </c>
      <c r="G104" s="93" t="s">
        <v>388</v>
      </c>
      <c r="H104" s="93">
        <v>6.4216425569999999E-3</v>
      </c>
      <c r="I104" s="93">
        <v>9.4389008000000002E-5</v>
      </c>
      <c r="J104" s="93">
        <v>2.8316702399999998E-4</v>
      </c>
      <c r="K104" s="93">
        <v>6.6072305799999998E-4</v>
      </c>
      <c r="L104" s="93" t="s">
        <v>388</v>
      </c>
      <c r="M104" s="93" t="s">
        <v>388</v>
      </c>
      <c r="N104" s="93" t="s">
        <v>388</v>
      </c>
      <c r="O104" s="93" t="s">
        <v>388</v>
      </c>
      <c r="P104" s="93" t="s">
        <v>388</v>
      </c>
      <c r="Q104" s="93" t="s">
        <v>388</v>
      </c>
      <c r="R104" s="93" t="s">
        <v>388</v>
      </c>
      <c r="S104" s="93" t="s">
        <v>388</v>
      </c>
      <c r="T104" s="93" t="s">
        <v>388</v>
      </c>
      <c r="U104" s="93" t="s">
        <v>388</v>
      </c>
      <c r="V104" s="93" t="s">
        <v>388</v>
      </c>
      <c r="W104" s="93" t="s">
        <v>388</v>
      </c>
      <c r="X104" s="93" t="s">
        <v>388</v>
      </c>
      <c r="Y104" s="93" t="s">
        <v>388</v>
      </c>
      <c r="Z104" s="93" t="s">
        <v>388</v>
      </c>
      <c r="AA104" s="93" t="s">
        <v>388</v>
      </c>
      <c r="AB104" s="93" t="s">
        <v>388</v>
      </c>
      <c r="AC104" s="93" t="s">
        <v>388</v>
      </c>
      <c r="AD104" s="93" t="s">
        <v>388</v>
      </c>
      <c r="AE104" s="40"/>
      <c r="AF104" s="15" t="s">
        <v>388</v>
      </c>
      <c r="AG104" s="15" t="s">
        <v>388</v>
      </c>
      <c r="AH104" s="15" t="s">
        <v>388</v>
      </c>
      <c r="AI104" s="15" t="s">
        <v>388</v>
      </c>
      <c r="AJ104" s="15" t="s">
        <v>388</v>
      </c>
      <c r="AK104" s="15">
        <v>6</v>
      </c>
      <c r="AL104" s="38" t="s">
        <v>243</v>
      </c>
    </row>
    <row r="105" spans="1:38" s="2" customFormat="1" ht="26.25" customHeight="1" thickBot="1" x14ac:dyDescent="0.25">
      <c r="A105" s="43" t="s">
        <v>241</v>
      </c>
      <c r="B105" s="43" t="s">
        <v>252</v>
      </c>
      <c r="C105" s="44" t="s">
        <v>253</v>
      </c>
      <c r="D105" s="57"/>
      <c r="E105" s="93">
        <v>1.4474228294E-2</v>
      </c>
      <c r="F105" s="93">
        <v>0.11787612293216215</v>
      </c>
      <c r="G105" s="93" t="s">
        <v>388</v>
      </c>
      <c r="H105" s="93">
        <v>0.27412542964777514</v>
      </c>
      <c r="I105" s="93">
        <v>2.5639480640000005E-3</v>
      </c>
      <c r="J105" s="93">
        <v>4.0290612429999999E-3</v>
      </c>
      <c r="K105" s="93">
        <v>8.7906790750000002E-3</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40"/>
      <c r="AF105" s="15" t="s">
        <v>388</v>
      </c>
      <c r="AG105" s="15" t="s">
        <v>388</v>
      </c>
      <c r="AH105" s="15" t="s">
        <v>388</v>
      </c>
      <c r="AI105" s="15" t="s">
        <v>388</v>
      </c>
      <c r="AJ105" s="15" t="s">
        <v>388</v>
      </c>
      <c r="AK105" s="15">
        <v>34.301000000000002</v>
      </c>
      <c r="AL105" s="38" t="s">
        <v>243</v>
      </c>
    </row>
    <row r="106" spans="1:38" s="2" customFormat="1" ht="26.25" customHeight="1" thickBot="1" x14ac:dyDescent="0.25">
      <c r="A106" s="43" t="s">
        <v>241</v>
      </c>
      <c r="B106" s="43" t="s">
        <v>254</v>
      </c>
      <c r="C106" s="44" t="s">
        <v>255</v>
      </c>
      <c r="D106" s="57"/>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40"/>
      <c r="AF106" s="15" t="s">
        <v>415</v>
      </c>
      <c r="AG106" s="15" t="s">
        <v>415</v>
      </c>
      <c r="AH106" s="15" t="s">
        <v>415</v>
      </c>
      <c r="AI106" s="15" t="s">
        <v>415</v>
      </c>
      <c r="AJ106" s="15" t="s">
        <v>415</v>
      </c>
      <c r="AK106" s="15" t="s">
        <v>415</v>
      </c>
      <c r="AL106" s="38" t="s">
        <v>415</v>
      </c>
    </row>
    <row r="107" spans="1:38" s="2" customFormat="1" ht="26.25" customHeight="1" thickBot="1" x14ac:dyDescent="0.25">
      <c r="A107" s="43" t="s">
        <v>241</v>
      </c>
      <c r="B107" s="43" t="s">
        <v>256</v>
      </c>
      <c r="C107" s="44" t="s">
        <v>416</v>
      </c>
      <c r="D107" s="57"/>
      <c r="E107" s="93">
        <v>4.133269885408139E-2</v>
      </c>
      <c r="F107" s="93">
        <v>0.27183264423823927</v>
      </c>
      <c r="G107" s="93" t="s">
        <v>388</v>
      </c>
      <c r="H107" s="93">
        <v>0.77540585529742589</v>
      </c>
      <c r="I107" s="93">
        <v>9.3526009560000005E-3</v>
      </c>
      <c r="J107" s="93">
        <v>0.1247013461</v>
      </c>
      <c r="K107" s="93">
        <v>0.5923313939</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40"/>
      <c r="AF107" s="15" t="s">
        <v>388</v>
      </c>
      <c r="AG107" s="15" t="s">
        <v>388</v>
      </c>
      <c r="AH107" s="15" t="s">
        <v>388</v>
      </c>
      <c r="AI107" s="15" t="s">
        <v>388</v>
      </c>
      <c r="AJ107" s="15" t="s">
        <v>388</v>
      </c>
      <c r="AK107" s="15">
        <v>5490.4</v>
      </c>
      <c r="AL107" s="38" t="s">
        <v>243</v>
      </c>
    </row>
    <row r="108" spans="1:38" s="2" customFormat="1" ht="26.25" customHeight="1" thickBot="1" x14ac:dyDescent="0.25">
      <c r="A108" s="43" t="s">
        <v>241</v>
      </c>
      <c r="B108" s="43" t="s">
        <v>257</v>
      </c>
      <c r="C108" s="44" t="s">
        <v>417</v>
      </c>
      <c r="D108" s="57"/>
      <c r="E108" s="93">
        <v>1.8373906193384654E-2</v>
      </c>
      <c r="F108" s="93">
        <v>0.16550326348904226</v>
      </c>
      <c r="G108" s="93" t="s">
        <v>388</v>
      </c>
      <c r="H108" s="93">
        <v>0.13795002150323513</v>
      </c>
      <c r="I108" s="93">
        <v>2.1966500000000001E-3</v>
      </c>
      <c r="J108" s="93">
        <v>2.19665E-2</v>
      </c>
      <c r="K108" s="93">
        <v>4.3933E-2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40"/>
      <c r="AF108" s="15" t="s">
        <v>388</v>
      </c>
      <c r="AG108" s="15" t="s">
        <v>388</v>
      </c>
      <c r="AH108" s="15" t="s">
        <v>388</v>
      </c>
      <c r="AI108" s="15" t="s">
        <v>388</v>
      </c>
      <c r="AJ108" s="15" t="s">
        <v>388</v>
      </c>
      <c r="AK108" s="15">
        <v>2196.65</v>
      </c>
      <c r="AL108" s="38" t="s">
        <v>243</v>
      </c>
    </row>
    <row r="109" spans="1:38" s="2" customFormat="1" ht="26.25" customHeight="1" thickBot="1" x14ac:dyDescent="0.25">
      <c r="A109" s="43" t="s">
        <v>241</v>
      </c>
      <c r="B109" s="43" t="s">
        <v>258</v>
      </c>
      <c r="C109" s="44" t="s">
        <v>418</v>
      </c>
      <c r="D109" s="57"/>
      <c r="E109" s="93">
        <v>1.1545785156342856E-3</v>
      </c>
      <c r="F109" s="93">
        <v>6.0999704857363606E-3</v>
      </c>
      <c r="G109" s="93" t="s">
        <v>388</v>
      </c>
      <c r="H109" s="93">
        <v>1.2691459068891428E-2</v>
      </c>
      <c r="I109" s="93">
        <v>5.9999999999999995E-4</v>
      </c>
      <c r="J109" s="93">
        <v>3.3E-3</v>
      </c>
      <c r="K109" s="93">
        <v>3.3E-3</v>
      </c>
      <c r="L109" s="93" t="s">
        <v>388</v>
      </c>
      <c r="M109" s="93" t="s">
        <v>388</v>
      </c>
      <c r="N109" s="93" t="s">
        <v>388</v>
      </c>
      <c r="O109" s="93" t="s">
        <v>388</v>
      </c>
      <c r="P109" s="93" t="s">
        <v>388</v>
      </c>
      <c r="Q109" s="93" t="s">
        <v>388</v>
      </c>
      <c r="R109" s="93" t="s">
        <v>388</v>
      </c>
      <c r="S109" s="93" t="s">
        <v>388</v>
      </c>
      <c r="T109" s="93" t="s">
        <v>388</v>
      </c>
      <c r="U109" s="93" t="s">
        <v>388</v>
      </c>
      <c r="V109" s="93" t="s">
        <v>388</v>
      </c>
      <c r="W109" s="93" t="s">
        <v>388</v>
      </c>
      <c r="X109" s="93" t="s">
        <v>388</v>
      </c>
      <c r="Y109" s="93" t="s">
        <v>388</v>
      </c>
      <c r="Z109" s="93" t="s">
        <v>388</v>
      </c>
      <c r="AA109" s="93" t="s">
        <v>388</v>
      </c>
      <c r="AB109" s="93" t="s">
        <v>388</v>
      </c>
      <c r="AC109" s="93" t="s">
        <v>388</v>
      </c>
      <c r="AD109" s="93" t="s">
        <v>388</v>
      </c>
      <c r="AE109" s="40"/>
      <c r="AF109" s="15" t="s">
        <v>388</v>
      </c>
      <c r="AG109" s="15" t="s">
        <v>388</v>
      </c>
      <c r="AH109" s="15" t="s">
        <v>388</v>
      </c>
      <c r="AI109" s="15" t="s">
        <v>388</v>
      </c>
      <c r="AJ109" s="15" t="s">
        <v>388</v>
      </c>
      <c r="AK109" s="15">
        <v>60</v>
      </c>
      <c r="AL109" s="38" t="s">
        <v>243</v>
      </c>
    </row>
    <row r="110" spans="1:38" s="2" customFormat="1" ht="26.25" customHeight="1" thickBot="1" x14ac:dyDescent="0.25">
      <c r="A110" s="43" t="s">
        <v>241</v>
      </c>
      <c r="B110" s="43" t="s">
        <v>259</v>
      </c>
      <c r="C110" s="44" t="s">
        <v>419</v>
      </c>
      <c r="D110" s="57"/>
      <c r="E110" s="93">
        <v>1.2319928850211954E-2</v>
      </c>
      <c r="F110" s="93">
        <v>6.0207295325730319E-2</v>
      </c>
      <c r="G110" s="93" t="s">
        <v>388</v>
      </c>
      <c r="H110" s="93">
        <v>0.12398195347805441</v>
      </c>
      <c r="I110" s="93">
        <v>3.1481519999999999E-2</v>
      </c>
      <c r="J110" s="93">
        <v>0.22129689</v>
      </c>
      <c r="K110" s="93">
        <v>0.22860939</v>
      </c>
      <c r="L110" s="93" t="s">
        <v>388</v>
      </c>
      <c r="M110" s="93" t="s">
        <v>388</v>
      </c>
      <c r="N110" s="93" t="s">
        <v>388</v>
      </c>
      <c r="O110" s="93" t="s">
        <v>388</v>
      </c>
      <c r="P110" s="93" t="s">
        <v>388</v>
      </c>
      <c r="Q110" s="93" t="s">
        <v>388</v>
      </c>
      <c r="R110" s="93" t="s">
        <v>388</v>
      </c>
      <c r="S110" s="93" t="s">
        <v>388</v>
      </c>
      <c r="T110" s="93" t="s">
        <v>388</v>
      </c>
      <c r="U110" s="93" t="s">
        <v>388</v>
      </c>
      <c r="V110" s="93" t="s">
        <v>388</v>
      </c>
      <c r="W110" s="93" t="s">
        <v>388</v>
      </c>
      <c r="X110" s="93" t="s">
        <v>388</v>
      </c>
      <c r="Y110" s="93" t="s">
        <v>388</v>
      </c>
      <c r="Z110" s="93" t="s">
        <v>388</v>
      </c>
      <c r="AA110" s="93" t="s">
        <v>388</v>
      </c>
      <c r="AB110" s="93" t="s">
        <v>388</v>
      </c>
      <c r="AC110" s="93" t="s">
        <v>388</v>
      </c>
      <c r="AD110" s="93" t="s">
        <v>388</v>
      </c>
      <c r="AE110" s="40"/>
      <c r="AF110" s="15" t="s">
        <v>388</v>
      </c>
      <c r="AG110" s="15" t="s">
        <v>388</v>
      </c>
      <c r="AH110" s="15" t="s">
        <v>388</v>
      </c>
      <c r="AI110" s="15" t="s">
        <v>388</v>
      </c>
      <c r="AJ110" s="15" t="s">
        <v>388</v>
      </c>
      <c r="AK110" s="15">
        <v>2188.9</v>
      </c>
      <c r="AL110" s="38" t="s">
        <v>243</v>
      </c>
    </row>
    <row r="111" spans="1:38" s="2" customFormat="1" ht="26.25" customHeight="1" thickBot="1" x14ac:dyDescent="0.25">
      <c r="A111" s="43" t="s">
        <v>241</v>
      </c>
      <c r="B111" s="43" t="s">
        <v>260</v>
      </c>
      <c r="C111" s="44" t="s">
        <v>420</v>
      </c>
      <c r="D111" s="57"/>
      <c r="E111" s="93">
        <v>8.8750530864007721E-2</v>
      </c>
      <c r="F111" s="93">
        <v>2.7994978861765918</v>
      </c>
      <c r="G111" s="93" t="s">
        <v>388</v>
      </c>
      <c r="H111" s="93">
        <v>3.9924236308580721</v>
      </c>
      <c r="I111" s="93">
        <v>5.5955439999999995E-2</v>
      </c>
      <c r="J111" s="93">
        <v>0.11191087999999999</v>
      </c>
      <c r="K111" s="93">
        <v>0.25179948000000002</v>
      </c>
      <c r="L111" s="93" t="s">
        <v>388</v>
      </c>
      <c r="M111" s="93" t="s">
        <v>388</v>
      </c>
      <c r="N111" s="93" t="s">
        <v>388</v>
      </c>
      <c r="O111" s="93" t="s">
        <v>388</v>
      </c>
      <c r="P111" s="93" t="s">
        <v>388</v>
      </c>
      <c r="Q111" s="93" t="s">
        <v>388</v>
      </c>
      <c r="R111" s="93" t="s">
        <v>388</v>
      </c>
      <c r="S111" s="93" t="s">
        <v>388</v>
      </c>
      <c r="T111" s="93" t="s">
        <v>388</v>
      </c>
      <c r="U111" s="93" t="s">
        <v>388</v>
      </c>
      <c r="V111" s="93" t="s">
        <v>388</v>
      </c>
      <c r="W111" s="93" t="s">
        <v>388</v>
      </c>
      <c r="X111" s="93" t="s">
        <v>388</v>
      </c>
      <c r="Y111" s="93" t="s">
        <v>388</v>
      </c>
      <c r="Z111" s="93" t="s">
        <v>388</v>
      </c>
      <c r="AA111" s="93" t="s">
        <v>388</v>
      </c>
      <c r="AB111" s="93" t="s">
        <v>388</v>
      </c>
      <c r="AC111" s="93" t="s">
        <v>388</v>
      </c>
      <c r="AD111" s="93" t="s">
        <v>388</v>
      </c>
      <c r="AE111" s="40"/>
      <c r="AF111" s="15" t="s">
        <v>388</v>
      </c>
      <c r="AG111" s="15" t="s">
        <v>388</v>
      </c>
      <c r="AH111" s="15" t="s">
        <v>388</v>
      </c>
      <c r="AI111" s="15" t="s">
        <v>388</v>
      </c>
      <c r="AJ111" s="15" t="s">
        <v>388</v>
      </c>
      <c r="AK111" s="15">
        <v>7198.8720000000003</v>
      </c>
      <c r="AL111" s="38" t="s">
        <v>243</v>
      </c>
    </row>
    <row r="112" spans="1:38" s="2" customFormat="1" ht="26.25" customHeight="1" thickBot="1" x14ac:dyDescent="0.25">
      <c r="A112" s="43" t="s">
        <v>261</v>
      </c>
      <c r="B112" s="43" t="s">
        <v>262</v>
      </c>
      <c r="C112" s="44" t="s">
        <v>263</v>
      </c>
      <c r="D112" s="45"/>
      <c r="E112" s="93">
        <v>8.270706734560811</v>
      </c>
      <c r="F112" s="93" t="s">
        <v>388</v>
      </c>
      <c r="G112" s="93" t="s">
        <v>388</v>
      </c>
      <c r="H112" s="93">
        <v>5.4250121598521508</v>
      </c>
      <c r="I112" s="93" t="s">
        <v>387</v>
      </c>
      <c r="J112" s="93" t="s">
        <v>387</v>
      </c>
      <c r="K112" s="93" t="s">
        <v>387</v>
      </c>
      <c r="L112" s="93" t="s">
        <v>388</v>
      </c>
      <c r="M112" s="93" t="s">
        <v>388</v>
      </c>
      <c r="N112" s="93" t="s">
        <v>388</v>
      </c>
      <c r="O112" s="93" t="s">
        <v>388</v>
      </c>
      <c r="P112" s="93" t="s">
        <v>388</v>
      </c>
      <c r="Q112" s="93" t="s">
        <v>388</v>
      </c>
      <c r="R112" s="93" t="s">
        <v>388</v>
      </c>
      <c r="S112" s="93" t="s">
        <v>388</v>
      </c>
      <c r="T112" s="93" t="s">
        <v>388</v>
      </c>
      <c r="U112" s="93" t="s">
        <v>388</v>
      </c>
      <c r="V112" s="93" t="s">
        <v>388</v>
      </c>
      <c r="W112" s="93" t="s">
        <v>388</v>
      </c>
      <c r="X112" s="93" t="s">
        <v>388</v>
      </c>
      <c r="Y112" s="93" t="s">
        <v>388</v>
      </c>
      <c r="Z112" s="93" t="s">
        <v>388</v>
      </c>
      <c r="AA112" s="93" t="s">
        <v>388</v>
      </c>
      <c r="AB112" s="93" t="s">
        <v>388</v>
      </c>
      <c r="AC112" s="93" t="s">
        <v>388</v>
      </c>
      <c r="AD112" s="93" t="s">
        <v>388</v>
      </c>
      <c r="AE112" s="40"/>
      <c r="AF112" s="15" t="s">
        <v>388</v>
      </c>
      <c r="AG112" s="15" t="s">
        <v>388</v>
      </c>
      <c r="AH112" s="15" t="s">
        <v>388</v>
      </c>
      <c r="AI112" s="15" t="s">
        <v>388</v>
      </c>
      <c r="AJ112" s="15" t="s">
        <v>388</v>
      </c>
      <c r="AK112" s="15">
        <v>206.66499999999999</v>
      </c>
      <c r="AL112" s="38" t="s">
        <v>432</v>
      </c>
    </row>
    <row r="113" spans="1:38" s="2" customFormat="1" ht="26.25" customHeight="1" thickBot="1" x14ac:dyDescent="0.25">
      <c r="A113" s="43" t="s">
        <v>261</v>
      </c>
      <c r="B113" s="58" t="s">
        <v>264</v>
      </c>
      <c r="C113" s="59" t="s">
        <v>265</v>
      </c>
      <c r="D113" s="45"/>
      <c r="E113" s="93">
        <v>3.5179167383410039</v>
      </c>
      <c r="F113" s="93">
        <v>5.529766208552755</v>
      </c>
      <c r="G113" s="93" t="s">
        <v>388</v>
      </c>
      <c r="H113" s="93">
        <v>11.913399319389955</v>
      </c>
      <c r="I113" s="93" t="s">
        <v>388</v>
      </c>
      <c r="J113" s="93" t="s">
        <v>388</v>
      </c>
      <c r="K113" s="93" t="s">
        <v>388</v>
      </c>
      <c r="L113" s="93" t="s">
        <v>388</v>
      </c>
      <c r="M113" s="93" t="s">
        <v>388</v>
      </c>
      <c r="N113" s="93" t="s">
        <v>388</v>
      </c>
      <c r="O113" s="93" t="s">
        <v>388</v>
      </c>
      <c r="P113" s="93" t="s">
        <v>388</v>
      </c>
      <c r="Q113" s="93" t="s">
        <v>388</v>
      </c>
      <c r="R113" s="93" t="s">
        <v>388</v>
      </c>
      <c r="S113" s="93" t="s">
        <v>388</v>
      </c>
      <c r="T113" s="93" t="s">
        <v>388</v>
      </c>
      <c r="U113" s="93" t="s">
        <v>388</v>
      </c>
      <c r="V113" s="93" t="s">
        <v>388</v>
      </c>
      <c r="W113" s="93" t="s">
        <v>388</v>
      </c>
      <c r="X113" s="93" t="s">
        <v>388</v>
      </c>
      <c r="Y113" s="93" t="s">
        <v>388</v>
      </c>
      <c r="Z113" s="93" t="s">
        <v>388</v>
      </c>
      <c r="AA113" s="93" t="s">
        <v>388</v>
      </c>
      <c r="AB113" s="93" t="s">
        <v>388</v>
      </c>
      <c r="AC113" s="93" t="s">
        <v>388</v>
      </c>
      <c r="AD113" s="93" t="s">
        <v>388</v>
      </c>
      <c r="AE113" s="40"/>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58" t="s">
        <v>266</v>
      </c>
      <c r="C114" s="59" t="s">
        <v>421</v>
      </c>
      <c r="D114" s="45"/>
      <c r="E114" s="93" t="s">
        <v>387</v>
      </c>
      <c r="F114" s="93" t="s">
        <v>388</v>
      </c>
      <c r="G114" s="93" t="s">
        <v>388</v>
      </c>
      <c r="H114" s="93" t="s">
        <v>387</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40"/>
      <c r="AF114" s="15" t="s">
        <v>388</v>
      </c>
      <c r="AG114" s="15" t="s">
        <v>388</v>
      </c>
      <c r="AH114" s="15" t="s">
        <v>388</v>
      </c>
      <c r="AI114" s="15" t="s">
        <v>388</v>
      </c>
      <c r="AJ114" s="15" t="s">
        <v>388</v>
      </c>
      <c r="AK114" s="15" t="s">
        <v>388</v>
      </c>
      <c r="AL114" s="38" t="s">
        <v>441</v>
      </c>
    </row>
    <row r="115" spans="1:38" s="2" customFormat="1" ht="26.25" customHeight="1" thickBot="1" x14ac:dyDescent="0.25">
      <c r="A115" s="43" t="s">
        <v>261</v>
      </c>
      <c r="B115" s="58" t="s">
        <v>267</v>
      </c>
      <c r="C115" s="59" t="s">
        <v>268</v>
      </c>
      <c r="D115" s="45"/>
      <c r="E115" s="93">
        <v>9.1703708897995756E-2</v>
      </c>
      <c r="F115" s="93" t="s">
        <v>388</v>
      </c>
      <c r="G115" s="93" t="s">
        <v>388</v>
      </c>
      <c r="H115" s="93">
        <v>0.18340741779599151</v>
      </c>
      <c r="I115" s="93" t="s">
        <v>388</v>
      </c>
      <c r="J115" s="93" t="s">
        <v>388</v>
      </c>
      <c r="K115" s="93" t="s">
        <v>388</v>
      </c>
      <c r="L115" s="93" t="s">
        <v>388</v>
      </c>
      <c r="M115" s="93" t="s">
        <v>388</v>
      </c>
      <c r="N115" s="93" t="s">
        <v>388</v>
      </c>
      <c r="O115" s="93" t="s">
        <v>388</v>
      </c>
      <c r="P115" s="93" t="s">
        <v>388</v>
      </c>
      <c r="Q115" s="93" t="s">
        <v>388</v>
      </c>
      <c r="R115" s="93" t="s">
        <v>388</v>
      </c>
      <c r="S115" s="93" t="s">
        <v>388</v>
      </c>
      <c r="T115" s="93" t="s">
        <v>388</v>
      </c>
      <c r="U115" s="93" t="s">
        <v>388</v>
      </c>
      <c r="V115" s="93" t="s">
        <v>388</v>
      </c>
      <c r="W115" s="93" t="s">
        <v>388</v>
      </c>
      <c r="X115" s="93" t="s">
        <v>388</v>
      </c>
      <c r="Y115" s="93" t="s">
        <v>388</v>
      </c>
      <c r="Z115" s="93" t="s">
        <v>388</v>
      </c>
      <c r="AA115" s="93" t="s">
        <v>388</v>
      </c>
      <c r="AB115" s="93" t="s">
        <v>388</v>
      </c>
      <c r="AC115" s="93" t="s">
        <v>388</v>
      </c>
      <c r="AD115" s="93" t="s">
        <v>388</v>
      </c>
      <c r="AE115" s="40"/>
      <c r="AF115" s="15" t="s">
        <v>388</v>
      </c>
      <c r="AG115" s="15" t="s">
        <v>388</v>
      </c>
      <c r="AH115" s="15" t="s">
        <v>388</v>
      </c>
      <c r="AI115" s="15" t="s">
        <v>388</v>
      </c>
      <c r="AJ115" s="15" t="s">
        <v>388</v>
      </c>
      <c r="AK115" s="15" t="s">
        <v>388</v>
      </c>
      <c r="AL115" s="38" t="s">
        <v>401</v>
      </c>
    </row>
    <row r="116" spans="1:38" s="2" customFormat="1" ht="26.25" customHeight="1" thickBot="1" x14ac:dyDescent="0.25">
      <c r="A116" s="43" t="s">
        <v>261</v>
      </c>
      <c r="B116" s="43" t="s">
        <v>269</v>
      </c>
      <c r="C116" s="49" t="s">
        <v>422</v>
      </c>
      <c r="D116" s="45"/>
      <c r="E116" s="93">
        <v>1.0309969513971244</v>
      </c>
      <c r="F116" s="93">
        <v>0.15511402844898581</v>
      </c>
      <c r="G116" s="93" t="s">
        <v>388</v>
      </c>
      <c r="H116" s="93">
        <v>2.2547729731075621</v>
      </c>
      <c r="I116" s="93" t="s">
        <v>388</v>
      </c>
      <c r="J116" s="93" t="s">
        <v>388</v>
      </c>
      <c r="K116" s="93" t="s">
        <v>388</v>
      </c>
      <c r="L116" s="93" t="s">
        <v>388</v>
      </c>
      <c r="M116" s="93" t="s">
        <v>388</v>
      </c>
      <c r="N116" s="93" t="s">
        <v>388</v>
      </c>
      <c r="O116" s="93" t="s">
        <v>388</v>
      </c>
      <c r="P116" s="93" t="s">
        <v>388</v>
      </c>
      <c r="Q116" s="93" t="s">
        <v>388</v>
      </c>
      <c r="R116" s="93" t="s">
        <v>388</v>
      </c>
      <c r="S116" s="93" t="s">
        <v>388</v>
      </c>
      <c r="T116" s="93" t="s">
        <v>388</v>
      </c>
      <c r="U116" s="93" t="s">
        <v>388</v>
      </c>
      <c r="V116" s="93" t="s">
        <v>388</v>
      </c>
      <c r="W116" s="93" t="s">
        <v>388</v>
      </c>
      <c r="X116" s="93" t="s">
        <v>388</v>
      </c>
      <c r="Y116" s="93" t="s">
        <v>388</v>
      </c>
      <c r="Z116" s="93" t="s">
        <v>388</v>
      </c>
      <c r="AA116" s="93" t="s">
        <v>388</v>
      </c>
      <c r="AB116" s="93" t="s">
        <v>388</v>
      </c>
      <c r="AC116" s="93" t="s">
        <v>388</v>
      </c>
      <c r="AD116" s="93" t="s">
        <v>388</v>
      </c>
      <c r="AE116" s="40"/>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43" t="s">
        <v>270</v>
      </c>
      <c r="C117" s="49"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40"/>
      <c r="AF117" s="15" t="s">
        <v>388</v>
      </c>
      <c r="AG117" s="15" t="s">
        <v>388</v>
      </c>
      <c r="AH117" s="15" t="s">
        <v>388</v>
      </c>
      <c r="AI117" s="15" t="s">
        <v>388</v>
      </c>
      <c r="AJ117" s="15" t="s">
        <v>388</v>
      </c>
      <c r="AK117" s="15" t="s">
        <v>388</v>
      </c>
      <c r="AL117" s="38" t="s">
        <v>401</v>
      </c>
    </row>
    <row r="118" spans="1:38" s="2" customFormat="1" ht="26.25" customHeight="1" thickBot="1" x14ac:dyDescent="0.25">
      <c r="A118" s="43" t="s">
        <v>261</v>
      </c>
      <c r="B118" s="43" t="s">
        <v>272</v>
      </c>
      <c r="C118" s="49" t="s">
        <v>423</v>
      </c>
      <c r="D118" s="45"/>
      <c r="E118" s="93" t="s">
        <v>388</v>
      </c>
      <c r="F118" s="93" t="s">
        <v>388</v>
      </c>
      <c r="G118" s="93" t="s">
        <v>388</v>
      </c>
      <c r="H118" s="93" t="s">
        <v>388</v>
      </c>
      <c r="I118" s="93" t="s">
        <v>388</v>
      </c>
      <c r="J118" s="93" t="s">
        <v>388</v>
      </c>
      <c r="K118" s="93" t="s">
        <v>388</v>
      </c>
      <c r="L118" s="93" t="s">
        <v>388</v>
      </c>
      <c r="M118" s="93" t="s">
        <v>388</v>
      </c>
      <c r="N118" s="93" t="s">
        <v>388</v>
      </c>
      <c r="O118" s="93" t="s">
        <v>388</v>
      </c>
      <c r="P118" s="93" t="s">
        <v>388</v>
      </c>
      <c r="Q118" s="93" t="s">
        <v>388</v>
      </c>
      <c r="R118" s="93" t="s">
        <v>388</v>
      </c>
      <c r="S118" s="93" t="s">
        <v>388</v>
      </c>
      <c r="T118" s="93" t="s">
        <v>388</v>
      </c>
      <c r="U118" s="93" t="s">
        <v>388</v>
      </c>
      <c r="V118" s="93" t="s">
        <v>388</v>
      </c>
      <c r="W118" s="93" t="s">
        <v>388</v>
      </c>
      <c r="X118" s="93" t="s">
        <v>388</v>
      </c>
      <c r="Y118" s="93" t="s">
        <v>388</v>
      </c>
      <c r="Z118" s="93" t="s">
        <v>388</v>
      </c>
      <c r="AA118" s="93" t="s">
        <v>388</v>
      </c>
      <c r="AB118" s="93" t="s">
        <v>388</v>
      </c>
      <c r="AC118" s="93" t="s">
        <v>388</v>
      </c>
      <c r="AD118" s="93" t="s">
        <v>388</v>
      </c>
      <c r="AE118" s="40"/>
      <c r="AF118" s="15" t="s">
        <v>388</v>
      </c>
      <c r="AG118" s="15" t="s">
        <v>388</v>
      </c>
      <c r="AH118" s="15" t="s">
        <v>388</v>
      </c>
      <c r="AI118" s="15" t="s">
        <v>388</v>
      </c>
      <c r="AJ118" s="15" t="s">
        <v>388</v>
      </c>
      <c r="AK118" s="15" t="s">
        <v>388</v>
      </c>
      <c r="AL118" s="38" t="s">
        <v>401</v>
      </c>
    </row>
    <row r="119" spans="1:38" s="2" customFormat="1" ht="26.25" customHeight="1" thickBot="1" x14ac:dyDescent="0.25">
      <c r="A119" s="43" t="s">
        <v>261</v>
      </c>
      <c r="B119" s="43" t="s">
        <v>273</v>
      </c>
      <c r="C119" s="44" t="s">
        <v>274</v>
      </c>
      <c r="D119" s="45"/>
      <c r="E119" s="93" t="s">
        <v>388</v>
      </c>
      <c r="F119" s="93" t="s">
        <v>388</v>
      </c>
      <c r="G119" s="93" t="s">
        <v>388</v>
      </c>
      <c r="H119" s="93" t="s">
        <v>388</v>
      </c>
      <c r="I119" s="93">
        <v>0.27505830419999999</v>
      </c>
      <c r="J119" s="93">
        <v>5.0320143680000005</v>
      </c>
      <c r="K119" s="93">
        <v>5.0320143680000005</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40"/>
      <c r="AF119" s="15" t="s">
        <v>388</v>
      </c>
      <c r="AG119" s="15" t="s">
        <v>388</v>
      </c>
      <c r="AH119" s="15" t="s">
        <v>388</v>
      </c>
      <c r="AI119" s="15" t="s">
        <v>388</v>
      </c>
      <c r="AJ119" s="15" t="s">
        <v>388</v>
      </c>
      <c r="AK119" s="15">
        <v>1896.075675148857</v>
      </c>
      <c r="AL119" s="38" t="s">
        <v>442</v>
      </c>
    </row>
    <row r="120" spans="1:38" s="2" customFormat="1" ht="26.25" customHeight="1" thickBot="1" x14ac:dyDescent="0.25">
      <c r="A120" s="43" t="s">
        <v>261</v>
      </c>
      <c r="B120" s="43" t="s">
        <v>275</v>
      </c>
      <c r="C120" s="44" t="s">
        <v>276</v>
      </c>
      <c r="D120" s="45"/>
      <c r="E120" s="93" t="s">
        <v>388</v>
      </c>
      <c r="F120" s="93" t="s">
        <v>388</v>
      </c>
      <c r="G120" s="93" t="s">
        <v>388</v>
      </c>
      <c r="H120" s="93" t="s">
        <v>388</v>
      </c>
      <c r="I120" s="93" t="s">
        <v>388</v>
      </c>
      <c r="J120" s="93" t="s">
        <v>388</v>
      </c>
      <c r="K120" s="93" t="s">
        <v>388</v>
      </c>
      <c r="L120" s="93" t="s">
        <v>388</v>
      </c>
      <c r="M120" s="93" t="s">
        <v>388</v>
      </c>
      <c r="N120" s="93" t="s">
        <v>388</v>
      </c>
      <c r="O120" s="93" t="s">
        <v>388</v>
      </c>
      <c r="P120" s="93" t="s">
        <v>388</v>
      </c>
      <c r="Q120" s="93" t="s">
        <v>388</v>
      </c>
      <c r="R120" s="93" t="s">
        <v>388</v>
      </c>
      <c r="S120" s="93" t="s">
        <v>388</v>
      </c>
      <c r="T120" s="93" t="s">
        <v>388</v>
      </c>
      <c r="U120" s="93" t="s">
        <v>388</v>
      </c>
      <c r="V120" s="93" t="s">
        <v>388</v>
      </c>
      <c r="W120" s="93" t="s">
        <v>388</v>
      </c>
      <c r="X120" s="93" t="s">
        <v>388</v>
      </c>
      <c r="Y120" s="93" t="s">
        <v>388</v>
      </c>
      <c r="Z120" s="93" t="s">
        <v>388</v>
      </c>
      <c r="AA120" s="93" t="s">
        <v>388</v>
      </c>
      <c r="AB120" s="93" t="s">
        <v>388</v>
      </c>
      <c r="AC120" s="93" t="s">
        <v>388</v>
      </c>
      <c r="AD120" s="93" t="s">
        <v>388</v>
      </c>
      <c r="AE120" s="40"/>
      <c r="AF120" s="15" t="s">
        <v>388</v>
      </c>
      <c r="AG120" s="15" t="s">
        <v>388</v>
      </c>
      <c r="AH120" s="15" t="s">
        <v>388</v>
      </c>
      <c r="AI120" s="15" t="s">
        <v>388</v>
      </c>
      <c r="AJ120" s="15" t="s">
        <v>388</v>
      </c>
      <c r="AK120" s="15" t="s">
        <v>388</v>
      </c>
      <c r="AL120" s="38" t="s">
        <v>401</v>
      </c>
    </row>
    <row r="121" spans="1:38" s="2" customFormat="1" ht="26.25" customHeight="1" thickBot="1" x14ac:dyDescent="0.25">
      <c r="A121" s="43" t="s">
        <v>261</v>
      </c>
      <c r="B121" s="43" t="s">
        <v>277</v>
      </c>
      <c r="C121" s="49" t="s">
        <v>278</v>
      </c>
      <c r="D121" s="46" t="s">
        <v>279</v>
      </c>
      <c r="E121" s="93" t="s">
        <v>388</v>
      </c>
      <c r="F121" s="93">
        <v>1.032727752577</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40"/>
      <c r="AF121" s="15" t="s">
        <v>388</v>
      </c>
      <c r="AG121" s="15" t="s">
        <v>388</v>
      </c>
      <c r="AH121" s="15" t="s">
        <v>388</v>
      </c>
      <c r="AI121" s="15" t="s">
        <v>388</v>
      </c>
      <c r="AJ121" s="15" t="s">
        <v>388</v>
      </c>
      <c r="AK121" s="15">
        <v>2314.4000000000005</v>
      </c>
      <c r="AL121" s="38" t="s">
        <v>443</v>
      </c>
    </row>
    <row r="122" spans="1:38" s="2" customFormat="1" ht="26.25" customHeight="1" thickBot="1" x14ac:dyDescent="0.25">
      <c r="A122" s="43" t="s">
        <v>261</v>
      </c>
      <c r="B122" s="58" t="s">
        <v>280</v>
      </c>
      <c r="C122" s="59" t="s">
        <v>281</v>
      </c>
      <c r="D122" s="45"/>
      <c r="E122" s="93" t="s">
        <v>388</v>
      </c>
      <c r="F122" s="93" t="s">
        <v>388</v>
      </c>
      <c r="G122" s="93" t="s">
        <v>388</v>
      </c>
      <c r="H122" s="93" t="s">
        <v>388</v>
      </c>
      <c r="I122" s="93" t="s">
        <v>388</v>
      </c>
      <c r="J122" s="93" t="s">
        <v>388</v>
      </c>
      <c r="K122" s="93" t="s">
        <v>388</v>
      </c>
      <c r="L122" s="93" t="s">
        <v>388</v>
      </c>
      <c r="M122" s="93" t="s">
        <v>388</v>
      </c>
      <c r="N122" s="93" t="s">
        <v>388</v>
      </c>
      <c r="O122" s="93" t="s">
        <v>388</v>
      </c>
      <c r="P122" s="93" t="s">
        <v>388</v>
      </c>
      <c r="Q122" s="93" t="s">
        <v>388</v>
      </c>
      <c r="R122" s="93" t="s">
        <v>388</v>
      </c>
      <c r="S122" s="93" t="s">
        <v>388</v>
      </c>
      <c r="T122" s="93" t="s">
        <v>388</v>
      </c>
      <c r="U122" s="93" t="s">
        <v>388</v>
      </c>
      <c r="V122" s="93" t="s">
        <v>388</v>
      </c>
      <c r="W122" s="93" t="s">
        <v>388</v>
      </c>
      <c r="X122" s="93" t="s">
        <v>388</v>
      </c>
      <c r="Y122" s="93" t="s">
        <v>388</v>
      </c>
      <c r="Z122" s="93" t="s">
        <v>388</v>
      </c>
      <c r="AA122" s="93" t="s">
        <v>388</v>
      </c>
      <c r="AB122" s="93" t="s">
        <v>388</v>
      </c>
      <c r="AC122" s="93" t="s">
        <v>387</v>
      </c>
      <c r="AD122" s="93" t="s">
        <v>388</v>
      </c>
      <c r="AE122" s="40"/>
      <c r="AF122" s="15" t="s">
        <v>388</v>
      </c>
      <c r="AG122" s="15" t="s">
        <v>388</v>
      </c>
      <c r="AH122" s="15" t="s">
        <v>388</v>
      </c>
      <c r="AI122" s="15" t="s">
        <v>388</v>
      </c>
      <c r="AJ122" s="15" t="s">
        <v>388</v>
      </c>
      <c r="AK122" s="15" t="s">
        <v>387</v>
      </c>
      <c r="AL122" s="38" t="s">
        <v>437</v>
      </c>
    </row>
    <row r="123" spans="1:38" s="2" customFormat="1" ht="26.25" customHeight="1" thickBot="1" x14ac:dyDescent="0.25">
      <c r="A123" s="43" t="s">
        <v>261</v>
      </c>
      <c r="B123" s="43" t="s">
        <v>282</v>
      </c>
      <c r="C123" s="44" t="s">
        <v>283</v>
      </c>
      <c r="D123" s="45"/>
      <c r="E123" s="93" t="s">
        <v>387</v>
      </c>
      <c r="F123" s="93" t="s">
        <v>387</v>
      </c>
      <c r="G123" s="93" t="s">
        <v>387</v>
      </c>
      <c r="H123" s="93" t="s">
        <v>387</v>
      </c>
      <c r="I123" s="93" t="s">
        <v>387</v>
      </c>
      <c r="J123" s="93" t="s">
        <v>387</v>
      </c>
      <c r="K123" s="93" t="s">
        <v>387</v>
      </c>
      <c r="L123" s="93" t="s">
        <v>387</v>
      </c>
      <c r="M123" s="93" t="s">
        <v>387</v>
      </c>
      <c r="N123" s="93" t="s">
        <v>387</v>
      </c>
      <c r="O123" s="93" t="s">
        <v>387</v>
      </c>
      <c r="P123" s="93" t="s">
        <v>387</v>
      </c>
      <c r="Q123" s="93" t="s">
        <v>387</v>
      </c>
      <c r="R123" s="93" t="s">
        <v>387</v>
      </c>
      <c r="S123" s="93" t="s">
        <v>387</v>
      </c>
      <c r="T123" s="93" t="s">
        <v>387</v>
      </c>
      <c r="U123" s="93" t="s">
        <v>387</v>
      </c>
      <c r="V123" s="93" t="s">
        <v>387</v>
      </c>
      <c r="W123" s="93" t="s">
        <v>388</v>
      </c>
      <c r="X123" s="93" t="s">
        <v>387</v>
      </c>
      <c r="Y123" s="93" t="s">
        <v>387</v>
      </c>
      <c r="Z123" s="93" t="s">
        <v>387</v>
      </c>
      <c r="AA123" s="93" t="s">
        <v>387</v>
      </c>
      <c r="AB123" s="93" t="s">
        <v>387</v>
      </c>
      <c r="AC123" s="93" t="s">
        <v>388</v>
      </c>
      <c r="AD123" s="93" t="s">
        <v>388</v>
      </c>
      <c r="AE123" s="40"/>
      <c r="AF123" s="15" t="s">
        <v>388</v>
      </c>
      <c r="AG123" s="15" t="s">
        <v>388</v>
      </c>
      <c r="AH123" s="15" t="s">
        <v>388</v>
      </c>
      <c r="AI123" s="15" t="s">
        <v>388</v>
      </c>
      <c r="AJ123" s="15" t="s">
        <v>388</v>
      </c>
      <c r="AK123" s="15" t="s">
        <v>387</v>
      </c>
      <c r="AL123" s="38" t="s">
        <v>436</v>
      </c>
    </row>
    <row r="124" spans="1:38" s="2" customFormat="1" ht="26.25" customHeight="1" thickBot="1" x14ac:dyDescent="0.25">
      <c r="A124" s="43" t="s">
        <v>261</v>
      </c>
      <c r="B124" s="60" t="s">
        <v>284</v>
      </c>
      <c r="C124" s="44"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93" t="s">
        <v>392</v>
      </c>
      <c r="AE124" s="40"/>
      <c r="AF124" s="15" t="s">
        <v>392</v>
      </c>
      <c r="AG124" s="15" t="s">
        <v>392</v>
      </c>
      <c r="AH124" s="15" t="s">
        <v>392</v>
      </c>
      <c r="AI124" s="15" t="s">
        <v>392</v>
      </c>
      <c r="AJ124" s="15" t="s">
        <v>392</v>
      </c>
      <c r="AK124" s="15" t="s">
        <v>392</v>
      </c>
      <c r="AL124" s="38" t="s">
        <v>392</v>
      </c>
    </row>
    <row r="125" spans="1:38" s="2" customFormat="1" ht="26.25" customHeight="1" thickBot="1" x14ac:dyDescent="0.25">
      <c r="A125" s="43" t="s">
        <v>286</v>
      </c>
      <c r="B125" s="43" t="s">
        <v>287</v>
      </c>
      <c r="C125" s="44" t="s">
        <v>288</v>
      </c>
      <c r="D125" s="45"/>
      <c r="E125" s="93" t="s">
        <v>388</v>
      </c>
      <c r="F125" s="93" t="s">
        <v>387</v>
      </c>
      <c r="G125" s="93" t="s">
        <v>388</v>
      </c>
      <c r="H125" s="93" t="s">
        <v>388</v>
      </c>
      <c r="I125" s="93" t="s">
        <v>387</v>
      </c>
      <c r="J125" s="93" t="s">
        <v>387</v>
      </c>
      <c r="K125" s="93" t="s">
        <v>387</v>
      </c>
      <c r="L125" s="93" t="s">
        <v>388</v>
      </c>
      <c r="M125" s="93" t="s">
        <v>388</v>
      </c>
      <c r="N125" s="93" t="s">
        <v>388</v>
      </c>
      <c r="O125" s="93" t="s">
        <v>388</v>
      </c>
      <c r="P125" s="93" t="s">
        <v>388</v>
      </c>
      <c r="Q125" s="93" t="s">
        <v>388</v>
      </c>
      <c r="R125" s="93" t="s">
        <v>388</v>
      </c>
      <c r="S125" s="93" t="s">
        <v>388</v>
      </c>
      <c r="T125" s="93" t="s">
        <v>388</v>
      </c>
      <c r="U125" s="93" t="s">
        <v>388</v>
      </c>
      <c r="V125" s="93" t="s">
        <v>388</v>
      </c>
      <c r="W125" s="93" t="s">
        <v>388</v>
      </c>
      <c r="X125" s="93" t="s">
        <v>388</v>
      </c>
      <c r="Y125" s="93" t="s">
        <v>388</v>
      </c>
      <c r="Z125" s="93" t="s">
        <v>388</v>
      </c>
      <c r="AA125" s="93" t="s">
        <v>388</v>
      </c>
      <c r="AB125" s="93" t="s">
        <v>388</v>
      </c>
      <c r="AC125" s="93" t="s">
        <v>388</v>
      </c>
      <c r="AD125" s="93" t="s">
        <v>388</v>
      </c>
      <c r="AE125" s="40"/>
      <c r="AF125" s="15" t="s">
        <v>388</v>
      </c>
      <c r="AG125" s="15" t="s">
        <v>388</v>
      </c>
      <c r="AH125" s="15" t="s">
        <v>388</v>
      </c>
      <c r="AI125" s="15" t="s">
        <v>388</v>
      </c>
      <c r="AJ125" s="15" t="s">
        <v>388</v>
      </c>
      <c r="AK125" s="15" t="s">
        <v>388</v>
      </c>
      <c r="AL125" s="38" t="s">
        <v>424</v>
      </c>
    </row>
    <row r="126" spans="1:38" s="2" customFormat="1" ht="26.25" customHeight="1" thickBot="1" x14ac:dyDescent="0.25">
      <c r="A126" s="43" t="s">
        <v>286</v>
      </c>
      <c r="B126" s="43" t="s">
        <v>289</v>
      </c>
      <c r="C126" s="44" t="s">
        <v>290</v>
      </c>
      <c r="D126" s="45"/>
      <c r="E126" s="93" t="s">
        <v>388</v>
      </c>
      <c r="F126" s="93" t="s">
        <v>388</v>
      </c>
      <c r="G126" s="93" t="s">
        <v>388</v>
      </c>
      <c r="H126" s="93">
        <v>3.5000000000000003E-2</v>
      </c>
      <c r="I126" s="93" t="s">
        <v>388</v>
      </c>
      <c r="J126" s="93" t="s">
        <v>388</v>
      </c>
      <c r="K126" s="93" t="s">
        <v>388</v>
      </c>
      <c r="L126" s="93" t="s">
        <v>388</v>
      </c>
      <c r="M126" s="93" t="s">
        <v>388</v>
      </c>
      <c r="N126" s="93" t="s">
        <v>388</v>
      </c>
      <c r="O126" s="93" t="s">
        <v>388</v>
      </c>
      <c r="P126" s="93" t="s">
        <v>388</v>
      </c>
      <c r="Q126" s="93" t="s">
        <v>388</v>
      </c>
      <c r="R126" s="93" t="s">
        <v>388</v>
      </c>
      <c r="S126" s="93" t="s">
        <v>388</v>
      </c>
      <c r="T126" s="93" t="s">
        <v>388</v>
      </c>
      <c r="U126" s="93" t="s">
        <v>388</v>
      </c>
      <c r="V126" s="93" t="s">
        <v>388</v>
      </c>
      <c r="W126" s="93" t="s">
        <v>388</v>
      </c>
      <c r="X126" s="93" t="s">
        <v>388</v>
      </c>
      <c r="Y126" s="93" t="s">
        <v>388</v>
      </c>
      <c r="Z126" s="93" t="s">
        <v>388</v>
      </c>
      <c r="AA126" s="93" t="s">
        <v>388</v>
      </c>
      <c r="AB126" s="93" t="s">
        <v>388</v>
      </c>
      <c r="AC126" s="93" t="s">
        <v>388</v>
      </c>
      <c r="AD126" s="93" t="s">
        <v>388</v>
      </c>
      <c r="AE126" s="40"/>
      <c r="AF126" s="15" t="s">
        <v>388</v>
      </c>
      <c r="AG126" s="15" t="s">
        <v>388</v>
      </c>
      <c r="AH126" s="15" t="s">
        <v>388</v>
      </c>
      <c r="AI126" s="15" t="s">
        <v>388</v>
      </c>
      <c r="AJ126" s="15" t="s">
        <v>388</v>
      </c>
      <c r="AK126" s="15">
        <v>145.83619999999999</v>
      </c>
      <c r="AL126" s="38" t="s">
        <v>439</v>
      </c>
    </row>
    <row r="127" spans="1:38" s="2" customFormat="1" ht="26.25" customHeight="1" thickBot="1" x14ac:dyDescent="0.25">
      <c r="A127" s="43" t="s">
        <v>286</v>
      </c>
      <c r="B127" s="43" t="s">
        <v>291</v>
      </c>
      <c r="C127" s="44" t="s">
        <v>292</v>
      </c>
      <c r="D127" s="45"/>
      <c r="E127" s="93" t="s">
        <v>388</v>
      </c>
      <c r="F127" s="93" t="s">
        <v>388</v>
      </c>
      <c r="G127" s="93" t="s">
        <v>388</v>
      </c>
      <c r="H127" s="93">
        <v>3.381026786E-3</v>
      </c>
      <c r="I127" s="93" t="s">
        <v>388</v>
      </c>
      <c r="J127" s="93" t="s">
        <v>388</v>
      </c>
      <c r="K127" s="93" t="s">
        <v>388</v>
      </c>
      <c r="L127" s="93" t="s">
        <v>388</v>
      </c>
      <c r="M127" s="93" t="s">
        <v>388</v>
      </c>
      <c r="N127" s="93" t="s">
        <v>388</v>
      </c>
      <c r="O127" s="93" t="s">
        <v>388</v>
      </c>
      <c r="P127" s="93" t="s">
        <v>388</v>
      </c>
      <c r="Q127" s="93" t="s">
        <v>388</v>
      </c>
      <c r="R127" s="93" t="s">
        <v>388</v>
      </c>
      <c r="S127" s="93" t="s">
        <v>388</v>
      </c>
      <c r="T127" s="93" t="s">
        <v>388</v>
      </c>
      <c r="U127" s="93" t="s">
        <v>388</v>
      </c>
      <c r="V127" s="93" t="s">
        <v>388</v>
      </c>
      <c r="W127" s="93" t="s">
        <v>388</v>
      </c>
      <c r="X127" s="93" t="s">
        <v>388</v>
      </c>
      <c r="Y127" s="93" t="s">
        <v>388</v>
      </c>
      <c r="Z127" s="93" t="s">
        <v>388</v>
      </c>
      <c r="AA127" s="93" t="s">
        <v>388</v>
      </c>
      <c r="AB127" s="93" t="s">
        <v>388</v>
      </c>
      <c r="AC127" s="93" t="s">
        <v>388</v>
      </c>
      <c r="AD127" s="93" t="s">
        <v>388</v>
      </c>
      <c r="AE127" s="40"/>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47" t="s">
        <v>293</v>
      </c>
      <c r="C128" s="49" t="s">
        <v>294</v>
      </c>
      <c r="D128" s="45" t="s">
        <v>295</v>
      </c>
      <c r="E128" s="93" t="s">
        <v>389</v>
      </c>
      <c r="F128" s="93" t="s">
        <v>387</v>
      </c>
      <c r="G128" s="93" t="s">
        <v>389</v>
      </c>
      <c r="H128" s="93">
        <v>2.0000000000000001E-4</v>
      </c>
      <c r="I128" s="93" t="s">
        <v>387</v>
      </c>
      <c r="J128" s="93" t="s">
        <v>387</v>
      </c>
      <c r="K128" s="93" t="s">
        <v>389</v>
      </c>
      <c r="L128" s="93" t="s">
        <v>387</v>
      </c>
      <c r="M128" s="93" t="s">
        <v>387</v>
      </c>
      <c r="N128" s="93" t="s">
        <v>387</v>
      </c>
      <c r="O128" s="93" t="s">
        <v>387</v>
      </c>
      <c r="P128" s="93" t="s">
        <v>387</v>
      </c>
      <c r="Q128" s="93" t="s">
        <v>387</v>
      </c>
      <c r="R128" s="93" t="s">
        <v>387</v>
      </c>
      <c r="S128" s="93" t="s">
        <v>387</v>
      </c>
      <c r="T128" s="93" t="s">
        <v>387</v>
      </c>
      <c r="U128" s="93" t="s">
        <v>387</v>
      </c>
      <c r="V128" s="93" t="s">
        <v>387</v>
      </c>
      <c r="W128" s="93" t="s">
        <v>387</v>
      </c>
      <c r="X128" s="93" t="s">
        <v>387</v>
      </c>
      <c r="Y128" s="93" t="s">
        <v>387</v>
      </c>
      <c r="Z128" s="93" t="s">
        <v>387</v>
      </c>
      <c r="AA128" s="93" t="s">
        <v>387</v>
      </c>
      <c r="AB128" s="93" t="s">
        <v>387</v>
      </c>
      <c r="AC128" s="93" t="s">
        <v>387</v>
      </c>
      <c r="AD128" s="93" t="s">
        <v>387</v>
      </c>
      <c r="AE128" s="40"/>
      <c r="AF128" s="15" t="s">
        <v>388</v>
      </c>
      <c r="AG128" s="15" t="s">
        <v>388</v>
      </c>
      <c r="AH128" s="15" t="s">
        <v>388</v>
      </c>
      <c r="AI128" s="15" t="s">
        <v>388</v>
      </c>
      <c r="AJ128" s="15" t="s">
        <v>388</v>
      </c>
      <c r="AK128" s="15" t="s">
        <v>388</v>
      </c>
      <c r="AL128" s="38" t="s">
        <v>426</v>
      </c>
    </row>
    <row r="129" spans="1:38" s="2" customFormat="1" ht="26.25" customHeight="1" thickBot="1" x14ac:dyDescent="0.25">
      <c r="A129" s="43" t="s">
        <v>286</v>
      </c>
      <c r="B129" s="47" t="s">
        <v>296</v>
      </c>
      <c r="C129" s="55" t="s">
        <v>297</v>
      </c>
      <c r="D129" s="45" t="s">
        <v>295</v>
      </c>
      <c r="E129" s="93" t="s">
        <v>392</v>
      </c>
      <c r="F129" s="93" t="s">
        <v>392</v>
      </c>
      <c r="G129" s="93" t="s">
        <v>392</v>
      </c>
      <c r="H129" s="93" t="s">
        <v>392</v>
      </c>
      <c r="I129" s="93" t="s">
        <v>392</v>
      </c>
      <c r="J129" s="93" t="s">
        <v>392</v>
      </c>
      <c r="K129" s="93" t="s">
        <v>392</v>
      </c>
      <c r="L129" s="93" t="s">
        <v>392</v>
      </c>
      <c r="M129" s="93" t="s">
        <v>392</v>
      </c>
      <c r="N129" s="93" t="s">
        <v>392</v>
      </c>
      <c r="O129" s="93" t="s">
        <v>392</v>
      </c>
      <c r="P129" s="93" t="s">
        <v>392</v>
      </c>
      <c r="Q129" s="93" t="s">
        <v>392</v>
      </c>
      <c r="R129" s="93" t="s">
        <v>392</v>
      </c>
      <c r="S129" s="93" t="s">
        <v>392</v>
      </c>
      <c r="T129" s="93" t="s">
        <v>392</v>
      </c>
      <c r="U129" s="93" t="s">
        <v>392</v>
      </c>
      <c r="V129" s="93" t="s">
        <v>392</v>
      </c>
      <c r="W129" s="93" t="s">
        <v>392</v>
      </c>
      <c r="X129" s="93" t="s">
        <v>392</v>
      </c>
      <c r="Y129" s="93" t="s">
        <v>392</v>
      </c>
      <c r="Z129" s="93" t="s">
        <v>392</v>
      </c>
      <c r="AA129" s="93" t="s">
        <v>392</v>
      </c>
      <c r="AB129" s="93" t="s">
        <v>392</v>
      </c>
      <c r="AC129" s="93" t="s">
        <v>392</v>
      </c>
      <c r="AD129" s="93" t="s">
        <v>392</v>
      </c>
      <c r="AE129" s="40"/>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47" t="s">
        <v>299</v>
      </c>
      <c r="C130" s="61" t="s">
        <v>300</v>
      </c>
      <c r="D130" s="45" t="s">
        <v>295</v>
      </c>
      <c r="E130" s="93" t="s">
        <v>389</v>
      </c>
      <c r="F130" s="93" t="s">
        <v>387</v>
      </c>
      <c r="G130" s="93" t="s">
        <v>389</v>
      </c>
      <c r="H130" s="93" t="s">
        <v>387</v>
      </c>
      <c r="I130" s="93" t="s">
        <v>387</v>
      </c>
      <c r="J130" s="93" t="s">
        <v>387</v>
      </c>
      <c r="K130" s="93" t="s">
        <v>387</v>
      </c>
      <c r="L130" s="93" t="s">
        <v>387</v>
      </c>
      <c r="M130" s="93" t="s">
        <v>387</v>
      </c>
      <c r="N130" s="93" t="s">
        <v>387</v>
      </c>
      <c r="O130" s="93" t="s">
        <v>387</v>
      </c>
      <c r="P130" s="93" t="s">
        <v>387</v>
      </c>
      <c r="Q130" s="93" t="s">
        <v>387</v>
      </c>
      <c r="R130" s="93" t="s">
        <v>387</v>
      </c>
      <c r="S130" s="93" t="s">
        <v>387</v>
      </c>
      <c r="T130" s="93" t="s">
        <v>387</v>
      </c>
      <c r="U130" s="93" t="s">
        <v>387</v>
      </c>
      <c r="V130" s="93" t="s">
        <v>387</v>
      </c>
      <c r="W130" s="93" t="s">
        <v>387</v>
      </c>
      <c r="X130" s="93" t="s">
        <v>387</v>
      </c>
      <c r="Y130" s="93" t="s">
        <v>387</v>
      </c>
      <c r="Z130" s="93" t="s">
        <v>387</v>
      </c>
      <c r="AA130" s="93" t="s">
        <v>387</v>
      </c>
      <c r="AB130" s="93" t="s">
        <v>387</v>
      </c>
      <c r="AC130" s="93" t="s">
        <v>387</v>
      </c>
      <c r="AD130" s="93" t="s">
        <v>387</v>
      </c>
      <c r="AE130" s="40"/>
      <c r="AF130" s="15" t="s">
        <v>388</v>
      </c>
      <c r="AG130" s="15" t="s">
        <v>388</v>
      </c>
      <c r="AH130" s="15" t="s">
        <v>388</v>
      </c>
      <c r="AI130" s="15" t="s">
        <v>388</v>
      </c>
      <c r="AJ130" s="15" t="s">
        <v>388</v>
      </c>
      <c r="AK130" s="15" t="s">
        <v>388</v>
      </c>
      <c r="AL130" s="38" t="s">
        <v>298</v>
      </c>
    </row>
    <row r="131" spans="1:38" s="2" customFormat="1" ht="26.25" customHeight="1" thickBot="1" x14ac:dyDescent="0.25">
      <c r="A131" s="43" t="s">
        <v>286</v>
      </c>
      <c r="B131" s="47" t="s">
        <v>301</v>
      </c>
      <c r="C131" s="55" t="s">
        <v>302</v>
      </c>
      <c r="D131" s="45" t="s">
        <v>295</v>
      </c>
      <c r="E131" s="93" t="s">
        <v>387</v>
      </c>
      <c r="F131" s="93" t="s">
        <v>387</v>
      </c>
      <c r="G131" s="93" t="s">
        <v>387</v>
      </c>
      <c r="H131" s="93" t="s">
        <v>387</v>
      </c>
      <c r="I131" s="93" t="s">
        <v>387</v>
      </c>
      <c r="J131" s="93" t="s">
        <v>387</v>
      </c>
      <c r="K131" s="93" t="s">
        <v>387</v>
      </c>
      <c r="L131" s="93" t="s">
        <v>387</v>
      </c>
      <c r="M131" s="93" t="s">
        <v>387</v>
      </c>
      <c r="N131" s="93" t="s">
        <v>387</v>
      </c>
      <c r="O131" s="93" t="s">
        <v>387</v>
      </c>
      <c r="P131" s="93" t="s">
        <v>387</v>
      </c>
      <c r="Q131" s="93" t="s">
        <v>387</v>
      </c>
      <c r="R131" s="93" t="s">
        <v>387</v>
      </c>
      <c r="S131" s="93" t="s">
        <v>387</v>
      </c>
      <c r="T131" s="93" t="s">
        <v>387</v>
      </c>
      <c r="U131" s="93" t="s">
        <v>387</v>
      </c>
      <c r="V131" s="93" t="s">
        <v>387</v>
      </c>
      <c r="W131" s="93" t="s">
        <v>387</v>
      </c>
      <c r="X131" s="93" t="s">
        <v>387</v>
      </c>
      <c r="Y131" s="93" t="s">
        <v>387</v>
      </c>
      <c r="Z131" s="93" t="s">
        <v>387</v>
      </c>
      <c r="AA131" s="93" t="s">
        <v>387</v>
      </c>
      <c r="AB131" s="93" t="s">
        <v>387</v>
      </c>
      <c r="AC131" s="93" t="s">
        <v>387</v>
      </c>
      <c r="AD131" s="93" t="s">
        <v>387</v>
      </c>
      <c r="AE131" s="40"/>
      <c r="AF131" s="15" t="s">
        <v>388</v>
      </c>
      <c r="AG131" s="15" t="s">
        <v>388</v>
      </c>
      <c r="AH131" s="15" t="s">
        <v>388</v>
      </c>
      <c r="AI131" s="15" t="s">
        <v>388</v>
      </c>
      <c r="AJ131" s="15" t="s">
        <v>388</v>
      </c>
      <c r="AK131" s="15" t="s">
        <v>388</v>
      </c>
      <c r="AL131" s="38" t="s">
        <v>298</v>
      </c>
    </row>
    <row r="132" spans="1:38" s="2" customFormat="1" ht="26.25" customHeight="1" thickBot="1" x14ac:dyDescent="0.25">
      <c r="A132" s="43" t="s">
        <v>286</v>
      </c>
      <c r="B132" s="47" t="s">
        <v>303</v>
      </c>
      <c r="C132" s="55" t="s">
        <v>304</v>
      </c>
      <c r="D132" s="45" t="s">
        <v>295</v>
      </c>
      <c r="E132" s="93" t="s">
        <v>392</v>
      </c>
      <c r="F132" s="93" t="s">
        <v>392</v>
      </c>
      <c r="G132" s="93" t="s">
        <v>392</v>
      </c>
      <c r="H132" s="93" t="s">
        <v>392</v>
      </c>
      <c r="I132" s="93" t="s">
        <v>392</v>
      </c>
      <c r="J132" s="93" t="s">
        <v>392</v>
      </c>
      <c r="K132" s="93" t="s">
        <v>392</v>
      </c>
      <c r="L132" s="93" t="s">
        <v>392</v>
      </c>
      <c r="M132" s="93" t="s">
        <v>392</v>
      </c>
      <c r="N132" s="93" t="s">
        <v>392</v>
      </c>
      <c r="O132" s="93" t="s">
        <v>392</v>
      </c>
      <c r="P132" s="93" t="s">
        <v>392</v>
      </c>
      <c r="Q132" s="93" t="s">
        <v>392</v>
      </c>
      <c r="R132" s="93" t="s">
        <v>392</v>
      </c>
      <c r="S132" s="93" t="s">
        <v>392</v>
      </c>
      <c r="T132" s="93" t="s">
        <v>392</v>
      </c>
      <c r="U132" s="93" t="s">
        <v>392</v>
      </c>
      <c r="V132" s="93" t="s">
        <v>392</v>
      </c>
      <c r="W132" s="93" t="s">
        <v>392</v>
      </c>
      <c r="X132" s="93" t="s">
        <v>392</v>
      </c>
      <c r="Y132" s="93" t="s">
        <v>392</v>
      </c>
      <c r="Z132" s="93" t="s">
        <v>392</v>
      </c>
      <c r="AA132" s="93" t="s">
        <v>392</v>
      </c>
      <c r="AB132" s="93" t="s">
        <v>392</v>
      </c>
      <c r="AC132" s="93" t="s">
        <v>392</v>
      </c>
      <c r="AD132" s="93" t="s">
        <v>392</v>
      </c>
      <c r="AE132" s="40"/>
      <c r="AF132" s="15" t="s">
        <v>392</v>
      </c>
      <c r="AG132" s="15" t="s">
        <v>392</v>
      </c>
      <c r="AH132" s="15" t="s">
        <v>392</v>
      </c>
      <c r="AI132" s="15" t="s">
        <v>392</v>
      </c>
      <c r="AJ132" s="15" t="s">
        <v>392</v>
      </c>
      <c r="AK132" s="15" t="s">
        <v>392</v>
      </c>
      <c r="AL132" s="38" t="s">
        <v>401</v>
      </c>
    </row>
    <row r="133" spans="1:38" s="2" customFormat="1" ht="26.25" customHeight="1" thickBot="1" x14ac:dyDescent="0.25">
      <c r="A133" s="43" t="s">
        <v>286</v>
      </c>
      <c r="B133" s="47" t="s">
        <v>305</v>
      </c>
      <c r="C133" s="55" t="s">
        <v>306</v>
      </c>
      <c r="D133" s="45" t="s">
        <v>295</v>
      </c>
      <c r="E133" s="93" t="s">
        <v>387</v>
      </c>
      <c r="F133" s="93" t="s">
        <v>387</v>
      </c>
      <c r="G133" s="93" t="s">
        <v>387</v>
      </c>
      <c r="H133" s="93" t="s">
        <v>388</v>
      </c>
      <c r="I133" s="93" t="s">
        <v>387</v>
      </c>
      <c r="J133" s="93" t="s">
        <v>387</v>
      </c>
      <c r="K133" s="93" t="s">
        <v>387</v>
      </c>
      <c r="L133" s="93" t="s">
        <v>387</v>
      </c>
      <c r="M133" s="93" t="s">
        <v>387</v>
      </c>
      <c r="N133" s="93" t="s">
        <v>387</v>
      </c>
      <c r="O133" s="93" t="s">
        <v>387</v>
      </c>
      <c r="P133" s="93" t="s">
        <v>387</v>
      </c>
      <c r="Q133" s="93" t="s">
        <v>387</v>
      </c>
      <c r="R133" s="93" t="s">
        <v>387</v>
      </c>
      <c r="S133" s="93" t="s">
        <v>387</v>
      </c>
      <c r="T133" s="93" t="s">
        <v>387</v>
      </c>
      <c r="U133" s="93" t="s">
        <v>387</v>
      </c>
      <c r="V133" s="93" t="s">
        <v>387</v>
      </c>
      <c r="W133" s="93" t="s">
        <v>387</v>
      </c>
      <c r="X133" s="93" t="s">
        <v>387</v>
      </c>
      <c r="Y133" s="93" t="s">
        <v>387</v>
      </c>
      <c r="Z133" s="93" t="s">
        <v>387</v>
      </c>
      <c r="AA133" s="93" t="s">
        <v>387</v>
      </c>
      <c r="AB133" s="93" t="s">
        <v>387</v>
      </c>
      <c r="AC133" s="93" t="s">
        <v>387</v>
      </c>
      <c r="AD133" s="93" t="s">
        <v>387</v>
      </c>
      <c r="AE133" s="40"/>
      <c r="AF133" s="15" t="s">
        <v>388</v>
      </c>
      <c r="AG133" s="15" t="s">
        <v>388</v>
      </c>
      <c r="AH133" s="15" t="s">
        <v>388</v>
      </c>
      <c r="AI133" s="15" t="s">
        <v>388</v>
      </c>
      <c r="AJ133" s="15" t="s">
        <v>388</v>
      </c>
      <c r="AK133" s="15" t="s">
        <v>388</v>
      </c>
      <c r="AL133" s="38" t="s">
        <v>427</v>
      </c>
    </row>
    <row r="134" spans="1:38" s="2" customFormat="1" ht="26.25" customHeight="1" thickBot="1" x14ac:dyDescent="0.25">
      <c r="A134" s="43" t="s">
        <v>286</v>
      </c>
      <c r="B134" s="47" t="s">
        <v>307</v>
      </c>
      <c r="C134" s="44" t="s">
        <v>308</v>
      </c>
      <c r="D134" s="45" t="s">
        <v>295</v>
      </c>
      <c r="E134" s="93" t="s">
        <v>392</v>
      </c>
      <c r="F134" s="93" t="s">
        <v>392</v>
      </c>
      <c r="G134" s="93" t="s">
        <v>392</v>
      </c>
      <c r="H134" s="93" t="s">
        <v>392</v>
      </c>
      <c r="I134" s="93" t="s">
        <v>392</v>
      </c>
      <c r="J134" s="93" t="s">
        <v>392</v>
      </c>
      <c r="K134" s="93" t="s">
        <v>392</v>
      </c>
      <c r="L134" s="93" t="s">
        <v>392</v>
      </c>
      <c r="M134" s="93" t="s">
        <v>392</v>
      </c>
      <c r="N134" s="93" t="s">
        <v>392</v>
      </c>
      <c r="O134" s="93" t="s">
        <v>392</v>
      </c>
      <c r="P134" s="93" t="s">
        <v>392</v>
      </c>
      <c r="Q134" s="93" t="s">
        <v>392</v>
      </c>
      <c r="R134" s="93" t="s">
        <v>392</v>
      </c>
      <c r="S134" s="93" t="s">
        <v>392</v>
      </c>
      <c r="T134" s="93" t="s">
        <v>392</v>
      </c>
      <c r="U134" s="93" t="s">
        <v>392</v>
      </c>
      <c r="V134" s="93" t="s">
        <v>392</v>
      </c>
      <c r="W134" s="93" t="s">
        <v>392</v>
      </c>
      <c r="X134" s="93" t="s">
        <v>392</v>
      </c>
      <c r="Y134" s="93" t="s">
        <v>392</v>
      </c>
      <c r="Z134" s="93" t="s">
        <v>392</v>
      </c>
      <c r="AA134" s="93" t="s">
        <v>392</v>
      </c>
      <c r="AB134" s="93" t="s">
        <v>392</v>
      </c>
      <c r="AC134" s="93" t="s">
        <v>392</v>
      </c>
      <c r="AD134" s="93" t="s">
        <v>392</v>
      </c>
      <c r="AE134" s="40"/>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43" t="s">
        <v>309</v>
      </c>
      <c r="C135" s="44" t="s">
        <v>310</v>
      </c>
      <c r="D135" s="45"/>
      <c r="E135" s="93" t="s">
        <v>392</v>
      </c>
      <c r="F135" s="93" t="s">
        <v>392</v>
      </c>
      <c r="G135" s="93" t="s">
        <v>392</v>
      </c>
      <c r="H135" s="93" t="s">
        <v>392</v>
      </c>
      <c r="I135" s="93" t="s">
        <v>392</v>
      </c>
      <c r="J135" s="93" t="s">
        <v>392</v>
      </c>
      <c r="K135" s="93" t="s">
        <v>392</v>
      </c>
      <c r="L135" s="93" t="s">
        <v>392</v>
      </c>
      <c r="M135" s="93" t="s">
        <v>392</v>
      </c>
      <c r="N135" s="93" t="s">
        <v>392</v>
      </c>
      <c r="O135" s="93" t="s">
        <v>392</v>
      </c>
      <c r="P135" s="93" t="s">
        <v>392</v>
      </c>
      <c r="Q135" s="93" t="s">
        <v>392</v>
      </c>
      <c r="R135" s="93" t="s">
        <v>392</v>
      </c>
      <c r="S135" s="93" t="s">
        <v>392</v>
      </c>
      <c r="T135" s="93" t="s">
        <v>392</v>
      </c>
      <c r="U135" s="93" t="s">
        <v>392</v>
      </c>
      <c r="V135" s="93" t="s">
        <v>392</v>
      </c>
      <c r="W135" s="93" t="s">
        <v>392</v>
      </c>
      <c r="X135" s="93" t="s">
        <v>392</v>
      </c>
      <c r="Y135" s="93" t="s">
        <v>392</v>
      </c>
      <c r="Z135" s="93" t="s">
        <v>392</v>
      </c>
      <c r="AA135" s="93" t="s">
        <v>392</v>
      </c>
      <c r="AB135" s="93" t="s">
        <v>392</v>
      </c>
      <c r="AC135" s="93" t="s">
        <v>392</v>
      </c>
      <c r="AD135" s="93" t="s">
        <v>392</v>
      </c>
      <c r="AE135" s="40"/>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43" t="s">
        <v>311</v>
      </c>
      <c r="C136" s="44" t="s">
        <v>312</v>
      </c>
      <c r="D136" s="45"/>
      <c r="E136" s="93" t="s">
        <v>388</v>
      </c>
      <c r="F136" s="93" t="s">
        <v>387</v>
      </c>
      <c r="G136" s="93" t="s">
        <v>388</v>
      </c>
      <c r="H136" s="93">
        <v>0.1879688533333333</v>
      </c>
      <c r="I136" s="93" t="s">
        <v>388</v>
      </c>
      <c r="J136" s="93" t="s">
        <v>388</v>
      </c>
      <c r="K136" s="93" t="s">
        <v>388</v>
      </c>
      <c r="L136" s="93" t="s">
        <v>388</v>
      </c>
      <c r="M136" s="93" t="s">
        <v>388</v>
      </c>
      <c r="N136" s="93" t="s">
        <v>388</v>
      </c>
      <c r="O136" s="93" t="s">
        <v>388</v>
      </c>
      <c r="P136" s="93" t="s">
        <v>388</v>
      </c>
      <c r="Q136" s="93" t="s">
        <v>388</v>
      </c>
      <c r="R136" s="93" t="s">
        <v>388</v>
      </c>
      <c r="S136" s="93" t="s">
        <v>388</v>
      </c>
      <c r="T136" s="93" t="s">
        <v>388</v>
      </c>
      <c r="U136" s="93" t="s">
        <v>388</v>
      </c>
      <c r="V136" s="93" t="s">
        <v>388</v>
      </c>
      <c r="W136" s="93" t="s">
        <v>388</v>
      </c>
      <c r="X136" s="93" t="s">
        <v>388</v>
      </c>
      <c r="Y136" s="93" t="s">
        <v>388</v>
      </c>
      <c r="Z136" s="93" t="s">
        <v>388</v>
      </c>
      <c r="AA136" s="93" t="s">
        <v>388</v>
      </c>
      <c r="AB136" s="93" t="s">
        <v>388</v>
      </c>
      <c r="AC136" s="93" t="s">
        <v>388</v>
      </c>
      <c r="AD136" s="93" t="s">
        <v>388</v>
      </c>
      <c r="AE136" s="40"/>
      <c r="AF136" s="15" t="s">
        <v>388</v>
      </c>
      <c r="AG136" s="15" t="s">
        <v>388</v>
      </c>
      <c r="AH136" s="15" t="s">
        <v>388</v>
      </c>
      <c r="AI136" s="15" t="s">
        <v>388</v>
      </c>
      <c r="AJ136" s="15" t="s">
        <v>388</v>
      </c>
      <c r="AK136" s="15" t="s">
        <v>388</v>
      </c>
      <c r="AL136" s="38" t="s">
        <v>440</v>
      </c>
    </row>
    <row r="137" spans="1:38" s="2" customFormat="1" ht="26.25" customHeight="1" thickBot="1" x14ac:dyDescent="0.25">
      <c r="A137" s="43" t="s">
        <v>286</v>
      </c>
      <c r="B137" s="43" t="s">
        <v>313</v>
      </c>
      <c r="C137" s="44" t="s">
        <v>314</v>
      </c>
      <c r="D137" s="45"/>
      <c r="E137" s="93" t="s">
        <v>388</v>
      </c>
      <c r="F137" s="93" t="s">
        <v>387</v>
      </c>
      <c r="G137" s="93" t="s">
        <v>388</v>
      </c>
      <c r="H137" s="93" t="s">
        <v>388</v>
      </c>
      <c r="I137" s="93" t="s">
        <v>388</v>
      </c>
      <c r="J137" s="93" t="s">
        <v>388</v>
      </c>
      <c r="K137" s="93" t="s">
        <v>388</v>
      </c>
      <c r="L137" s="93" t="s">
        <v>388</v>
      </c>
      <c r="M137" s="93" t="s">
        <v>388</v>
      </c>
      <c r="N137" s="93" t="s">
        <v>388</v>
      </c>
      <c r="O137" s="93" t="s">
        <v>388</v>
      </c>
      <c r="P137" s="93" t="s">
        <v>388</v>
      </c>
      <c r="Q137" s="93" t="s">
        <v>388</v>
      </c>
      <c r="R137" s="93" t="s">
        <v>388</v>
      </c>
      <c r="S137" s="93" t="s">
        <v>388</v>
      </c>
      <c r="T137" s="93" t="s">
        <v>388</v>
      </c>
      <c r="U137" s="93" t="s">
        <v>388</v>
      </c>
      <c r="V137" s="93" t="s">
        <v>388</v>
      </c>
      <c r="W137" s="93" t="s">
        <v>388</v>
      </c>
      <c r="X137" s="93" t="s">
        <v>388</v>
      </c>
      <c r="Y137" s="93" t="s">
        <v>388</v>
      </c>
      <c r="Z137" s="93" t="s">
        <v>388</v>
      </c>
      <c r="AA137" s="93" t="s">
        <v>388</v>
      </c>
      <c r="AB137" s="93" t="s">
        <v>388</v>
      </c>
      <c r="AC137" s="93" t="s">
        <v>388</v>
      </c>
      <c r="AD137" s="93" t="s">
        <v>388</v>
      </c>
      <c r="AE137" s="40"/>
      <c r="AF137" s="15" t="s">
        <v>388</v>
      </c>
      <c r="AG137" s="15" t="s">
        <v>388</v>
      </c>
      <c r="AH137" s="15" t="s">
        <v>388</v>
      </c>
      <c r="AI137" s="15" t="s">
        <v>388</v>
      </c>
      <c r="AJ137" s="15" t="s">
        <v>388</v>
      </c>
      <c r="AK137" s="15" t="s">
        <v>387</v>
      </c>
      <c r="AL137" s="38" t="s">
        <v>429</v>
      </c>
    </row>
    <row r="138" spans="1:38" s="2" customFormat="1" ht="26.25" customHeight="1" thickBot="1" x14ac:dyDescent="0.25">
      <c r="A138" s="47" t="s">
        <v>286</v>
      </c>
      <c r="B138" s="47" t="s">
        <v>315</v>
      </c>
      <c r="C138" s="49" t="s">
        <v>316</v>
      </c>
      <c r="D138" s="46"/>
      <c r="E138" s="93" t="s">
        <v>392</v>
      </c>
      <c r="F138" s="93" t="s">
        <v>392</v>
      </c>
      <c r="G138" s="93" t="s">
        <v>392</v>
      </c>
      <c r="H138" s="93" t="s">
        <v>392</v>
      </c>
      <c r="I138" s="93" t="s">
        <v>392</v>
      </c>
      <c r="J138" s="93" t="s">
        <v>392</v>
      </c>
      <c r="K138" s="93" t="s">
        <v>392</v>
      </c>
      <c r="L138" s="93" t="s">
        <v>392</v>
      </c>
      <c r="M138" s="93" t="s">
        <v>392</v>
      </c>
      <c r="N138" s="93" t="s">
        <v>392</v>
      </c>
      <c r="O138" s="93" t="s">
        <v>392</v>
      </c>
      <c r="P138" s="93" t="s">
        <v>392</v>
      </c>
      <c r="Q138" s="93" t="s">
        <v>392</v>
      </c>
      <c r="R138" s="93" t="s">
        <v>392</v>
      </c>
      <c r="S138" s="93" t="s">
        <v>392</v>
      </c>
      <c r="T138" s="93" t="s">
        <v>392</v>
      </c>
      <c r="U138" s="93" t="s">
        <v>392</v>
      </c>
      <c r="V138" s="93" t="s">
        <v>392</v>
      </c>
      <c r="W138" s="93" t="s">
        <v>392</v>
      </c>
      <c r="X138" s="93" t="s">
        <v>392</v>
      </c>
      <c r="Y138" s="93" t="s">
        <v>392</v>
      </c>
      <c r="Z138" s="93" t="s">
        <v>392</v>
      </c>
      <c r="AA138" s="93" t="s">
        <v>392</v>
      </c>
      <c r="AB138" s="93" t="s">
        <v>392</v>
      </c>
      <c r="AC138" s="93" t="s">
        <v>392</v>
      </c>
      <c r="AD138" s="93" t="s">
        <v>392</v>
      </c>
      <c r="AE138" s="40"/>
      <c r="AF138" s="15" t="s">
        <v>392</v>
      </c>
      <c r="AG138" s="15" t="s">
        <v>392</v>
      </c>
      <c r="AH138" s="15" t="s">
        <v>392</v>
      </c>
      <c r="AI138" s="15" t="s">
        <v>392</v>
      </c>
      <c r="AJ138" s="15" t="s">
        <v>392</v>
      </c>
      <c r="AK138" s="15" t="s">
        <v>392</v>
      </c>
      <c r="AL138" s="38" t="s">
        <v>428</v>
      </c>
    </row>
    <row r="139" spans="1:38" s="2" customFormat="1" ht="26.25" customHeight="1" thickBot="1" x14ac:dyDescent="0.25">
      <c r="A139" s="47" t="s">
        <v>286</v>
      </c>
      <c r="B139" s="47" t="s">
        <v>317</v>
      </c>
      <c r="C139" s="49" t="s">
        <v>430</v>
      </c>
      <c r="D139" s="46" t="s">
        <v>318</v>
      </c>
      <c r="E139" s="93" t="s">
        <v>388</v>
      </c>
      <c r="F139" s="93" t="s">
        <v>388</v>
      </c>
      <c r="G139" s="93" t="s">
        <v>388</v>
      </c>
      <c r="H139" s="93" t="s">
        <v>388</v>
      </c>
      <c r="I139" s="93" t="s">
        <v>387</v>
      </c>
      <c r="J139" s="93" t="s">
        <v>387</v>
      </c>
      <c r="K139" s="93" t="s">
        <v>387</v>
      </c>
      <c r="L139" s="93" t="s">
        <v>387</v>
      </c>
      <c r="M139" s="93" t="s">
        <v>388</v>
      </c>
      <c r="N139" s="93" t="s">
        <v>387</v>
      </c>
      <c r="O139" s="93" t="s">
        <v>387</v>
      </c>
      <c r="P139" s="93" t="s">
        <v>387</v>
      </c>
      <c r="Q139" s="93" t="s">
        <v>387</v>
      </c>
      <c r="R139" s="93" t="s">
        <v>387</v>
      </c>
      <c r="S139" s="93" t="s">
        <v>387</v>
      </c>
      <c r="T139" s="93" t="s">
        <v>388</v>
      </c>
      <c r="U139" s="93" t="s">
        <v>388</v>
      </c>
      <c r="V139" s="93" t="s">
        <v>388</v>
      </c>
      <c r="W139" s="93" t="s">
        <v>387</v>
      </c>
      <c r="X139" s="93" t="s">
        <v>388</v>
      </c>
      <c r="Y139" s="93" t="s">
        <v>388</v>
      </c>
      <c r="Z139" s="93" t="s">
        <v>388</v>
      </c>
      <c r="AA139" s="93" t="s">
        <v>388</v>
      </c>
      <c r="AB139" s="93" t="s">
        <v>388</v>
      </c>
      <c r="AC139" s="93" t="s">
        <v>388</v>
      </c>
      <c r="AD139" s="93" t="s">
        <v>388</v>
      </c>
      <c r="AE139" s="40"/>
      <c r="AF139" s="15" t="s">
        <v>388</v>
      </c>
      <c r="AG139" s="15" t="s">
        <v>388</v>
      </c>
      <c r="AH139" s="15" t="s">
        <v>388</v>
      </c>
      <c r="AI139" s="15" t="s">
        <v>388</v>
      </c>
      <c r="AJ139" s="15" t="s">
        <v>388</v>
      </c>
      <c r="AK139" s="15" t="s">
        <v>388</v>
      </c>
      <c r="AL139" s="38" t="s">
        <v>407</v>
      </c>
    </row>
    <row r="140" spans="1:38" s="2" customFormat="1" ht="26.25" customHeight="1" thickBot="1" x14ac:dyDescent="0.25">
      <c r="A140" s="43" t="s">
        <v>319</v>
      </c>
      <c r="B140" s="47" t="s">
        <v>320</v>
      </c>
      <c r="C140" s="44" t="s">
        <v>431</v>
      </c>
      <c r="D140" s="45"/>
      <c r="E140" s="93" t="s">
        <v>388</v>
      </c>
      <c r="F140" s="93" t="s">
        <v>388</v>
      </c>
      <c r="G140" s="93" t="s">
        <v>388</v>
      </c>
      <c r="H140" s="93">
        <v>0.34171952830000002</v>
      </c>
      <c r="I140" s="93" t="s">
        <v>388</v>
      </c>
      <c r="J140" s="93" t="s">
        <v>388</v>
      </c>
      <c r="K140" s="93" t="s">
        <v>388</v>
      </c>
      <c r="L140" s="93" t="s">
        <v>388</v>
      </c>
      <c r="M140" s="93" t="s">
        <v>388</v>
      </c>
      <c r="N140" s="93" t="s">
        <v>388</v>
      </c>
      <c r="O140" s="93" t="s">
        <v>388</v>
      </c>
      <c r="P140" s="93" t="s">
        <v>388</v>
      </c>
      <c r="Q140" s="93" t="s">
        <v>388</v>
      </c>
      <c r="R140" s="93" t="s">
        <v>388</v>
      </c>
      <c r="S140" s="93" t="s">
        <v>388</v>
      </c>
      <c r="T140" s="93" t="s">
        <v>388</v>
      </c>
      <c r="U140" s="93" t="s">
        <v>388</v>
      </c>
      <c r="V140" s="93" t="s">
        <v>388</v>
      </c>
      <c r="W140" s="93" t="s">
        <v>388</v>
      </c>
      <c r="X140" s="93" t="s">
        <v>388</v>
      </c>
      <c r="Y140" s="93" t="s">
        <v>388</v>
      </c>
      <c r="Z140" s="93" t="s">
        <v>388</v>
      </c>
      <c r="AA140" s="93" t="s">
        <v>388</v>
      </c>
      <c r="AB140" s="93" t="s">
        <v>388</v>
      </c>
      <c r="AC140" s="93" t="s">
        <v>388</v>
      </c>
      <c r="AD140" s="93" t="s">
        <v>388</v>
      </c>
      <c r="AE140" s="40"/>
      <c r="AF140" s="15" t="s">
        <v>388</v>
      </c>
      <c r="AG140" s="15" t="s">
        <v>388</v>
      </c>
      <c r="AH140" s="15" t="s">
        <v>388</v>
      </c>
      <c r="AI140" s="15" t="s">
        <v>388</v>
      </c>
      <c r="AJ140" s="15" t="s">
        <v>388</v>
      </c>
      <c r="AK140" s="15" t="s">
        <v>388</v>
      </c>
      <c r="AL140" s="38" t="s">
        <v>447</v>
      </c>
    </row>
    <row r="141" spans="1:38" s="99" customFormat="1" ht="37.5" customHeight="1" thickBot="1" x14ac:dyDescent="0.25">
      <c r="A141" s="94"/>
      <c r="B141" s="95" t="s">
        <v>321</v>
      </c>
      <c r="C141" s="96" t="s">
        <v>376</v>
      </c>
      <c r="D141" s="94" t="s">
        <v>141</v>
      </c>
      <c r="E141" s="94">
        <f>SUM(E14:E140)</f>
        <v>273.49906561774208</v>
      </c>
      <c r="F141" s="94" t="s">
        <v>387</v>
      </c>
      <c r="G141" s="94">
        <f t="shared" ref="G141:H141" si="0">SUM(G14:G140)</f>
        <v>372.76474436760554</v>
      </c>
      <c r="H141" s="94">
        <f t="shared" si="0"/>
        <v>43.782921256267024</v>
      </c>
      <c r="I141" s="94" t="s">
        <v>387</v>
      </c>
      <c r="J141" s="94" t="s">
        <v>387</v>
      </c>
      <c r="K141" s="94" t="s">
        <v>387</v>
      </c>
      <c r="L141" s="94" t="s">
        <v>387</v>
      </c>
      <c r="M141" s="94" t="s">
        <v>387</v>
      </c>
      <c r="N141" s="94" t="s">
        <v>387</v>
      </c>
      <c r="O141" s="94" t="s">
        <v>387</v>
      </c>
      <c r="P141" s="94" t="s">
        <v>387</v>
      </c>
      <c r="Q141" s="94" t="s">
        <v>387</v>
      </c>
      <c r="R141" s="94" t="s">
        <v>387</v>
      </c>
      <c r="S141" s="94" t="s">
        <v>387</v>
      </c>
      <c r="T141" s="94" t="s">
        <v>387</v>
      </c>
      <c r="U141" s="94" t="s">
        <v>387</v>
      </c>
      <c r="V141" s="94" t="s">
        <v>387</v>
      </c>
      <c r="W141" s="94" t="s">
        <v>387</v>
      </c>
      <c r="X141" s="94" t="s">
        <v>387</v>
      </c>
      <c r="Y141" s="94" t="s">
        <v>387</v>
      </c>
      <c r="Z141" s="94" t="s">
        <v>387</v>
      </c>
      <c r="AA141" s="94" t="s">
        <v>387</v>
      </c>
      <c r="AB141" s="94" t="s">
        <v>387</v>
      </c>
      <c r="AC141" s="94" t="s">
        <v>387</v>
      </c>
      <c r="AD141" s="94" t="s">
        <v>387</v>
      </c>
      <c r="AE141" s="97"/>
      <c r="AF141" s="94">
        <f>SUM(AF14:AF140)</f>
        <v>137887.51529325216</v>
      </c>
      <c r="AG141" s="94">
        <f t="shared" ref="AG141:AJ141" si="1">SUM(AG14:AG140)</f>
        <v>0</v>
      </c>
      <c r="AH141" s="94">
        <f t="shared" si="1"/>
        <v>0</v>
      </c>
      <c r="AI141" s="94">
        <f t="shared" si="1"/>
        <v>0</v>
      </c>
      <c r="AJ141" s="94">
        <f t="shared" si="1"/>
        <v>0</v>
      </c>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365</v>
      </c>
      <c r="C152" s="127" t="s">
        <v>362</v>
      </c>
      <c r="D152" s="125" t="s">
        <v>295</v>
      </c>
      <c r="E152" s="125">
        <f>SUM(E$141, E$151, IF(AND(ISNUMBER(SEARCH($B$4,"AT|BE|CH|GB|IE|LT|LU|NL")),SUM(E$143:E$149)&gt;0),SUM(E$143:E$149)-SUM(E$27:E$33),0))</f>
        <v>273.49906561774208</v>
      </c>
      <c r="F152" s="125">
        <f t="shared" ref="F152:AD152" si="2">SUM(F$141, F$151, IF(AND(ISNUMBER(SEARCH($B$4,"AT|BE|CH|GB|IE|LT|LU|NL")),SUM(F$143:F$149)&gt;0),SUM(F$143:F$149)-SUM(F$27:F$33),0))</f>
        <v>0</v>
      </c>
      <c r="G152" s="125">
        <f t="shared" si="2"/>
        <v>372.76474436760554</v>
      </c>
      <c r="H152" s="125">
        <f t="shared" si="2"/>
        <v>43.782921256267024</v>
      </c>
      <c r="I152" s="125">
        <f t="shared" si="2"/>
        <v>0</v>
      </c>
      <c r="J152" s="125">
        <f t="shared" si="2"/>
        <v>0</v>
      </c>
      <c r="K152" s="125">
        <f t="shared" si="2"/>
        <v>0</v>
      </c>
      <c r="L152" s="125">
        <f t="shared" si="2"/>
        <v>0</v>
      </c>
      <c r="M152" s="125">
        <f t="shared" si="2"/>
        <v>0</v>
      </c>
      <c r="N152" s="125">
        <f t="shared" si="2"/>
        <v>0</v>
      </c>
      <c r="O152" s="125">
        <f t="shared" si="2"/>
        <v>0</v>
      </c>
      <c r="P152" s="125">
        <f t="shared" si="2"/>
        <v>0</v>
      </c>
      <c r="Q152" s="125">
        <f t="shared" si="2"/>
        <v>0</v>
      </c>
      <c r="R152" s="125">
        <f t="shared" si="2"/>
        <v>0</v>
      </c>
      <c r="S152" s="125">
        <f t="shared" si="2"/>
        <v>0</v>
      </c>
      <c r="T152" s="125">
        <f t="shared" si="2"/>
        <v>0</v>
      </c>
      <c r="U152" s="125">
        <f t="shared" si="2"/>
        <v>0</v>
      </c>
      <c r="V152" s="125">
        <f t="shared" si="2"/>
        <v>0</v>
      </c>
      <c r="W152" s="125">
        <f t="shared" si="2"/>
        <v>0</v>
      </c>
      <c r="X152" s="125">
        <f t="shared" si="2"/>
        <v>0</v>
      </c>
      <c r="Y152" s="125">
        <f t="shared" si="2"/>
        <v>0</v>
      </c>
      <c r="Z152" s="125">
        <f t="shared" si="2"/>
        <v>0</v>
      </c>
      <c r="AA152" s="125">
        <f t="shared" si="2"/>
        <v>0</v>
      </c>
      <c r="AB152" s="125">
        <f t="shared" si="2"/>
        <v>0</v>
      </c>
      <c r="AC152" s="125">
        <f t="shared" si="2"/>
        <v>0</v>
      </c>
      <c r="AD152" s="125">
        <f t="shared" si="2"/>
        <v>0</v>
      </c>
      <c r="AE152" s="114"/>
      <c r="AF152" s="125"/>
      <c r="AG152" s="125"/>
      <c r="AH152" s="125"/>
      <c r="AI152" s="125"/>
      <c r="AJ152" s="125"/>
      <c r="AK152" s="125"/>
      <c r="AL152" s="128"/>
    </row>
    <row r="153" spans="1:38" s="120" customFormat="1" ht="26.25" customHeight="1" thickBot="1" x14ac:dyDescent="0.25">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366</v>
      </c>
      <c r="C154" s="127" t="s">
        <v>363</v>
      </c>
      <c r="D154" s="125" t="s">
        <v>322</v>
      </c>
      <c r="E154" s="125">
        <f>SUM(E$141, E$153, -1 * IF(OR($B$6=2005,$B$6&gt;=2020),SUM(E$99:E$122),0), IF(AND(ISNUMBER(SEARCH($B$4,"AT|BE|CH|GB|IE|LT|LU|NL")),SUM(E$143:E$149)&gt;0),SUM(E$143:E$149)-SUM(E$27:E$33),0))</f>
        <v>273.49906561774208</v>
      </c>
      <c r="F154" s="125">
        <f>SUM(F$141, F$153, -1 * IF(OR($B$6=2005,$B$6&gt;=2020),SUM(F$99:F$122),0), IF(AND(ISNUMBER(SEARCH($B$4,"AT|BE|CH|GB|IE|LT|LU|NL")),SUM(F$143:F$149)&gt;0),SUM(F$143:F$149)-SUM(F$27:F$33),0))</f>
        <v>0</v>
      </c>
      <c r="G154" s="125">
        <f>SUM(G$141, G$153, IF(AND(ISNUMBER(SEARCH($B$4,"AT|BE|CH|GB|IE|LT|LU|NL")),SUM(G$143:G$149)&gt;0),SUM(G$143:G$149)-SUM(G$27:G$33),0))</f>
        <v>372.76474436760554</v>
      </c>
      <c r="H154" s="125">
        <f>SUM(H$141, H$153, IF(AND(ISNUMBER(SEARCH($B$4,"AT|BE|CH|GB|IE|LT|LU|NL")),SUM(H$143:H$149)&gt;0),SUM(H$143:H$149)-SUM(H$27:H$33),0))</f>
        <v>43.782921256267024</v>
      </c>
      <c r="I154" s="125">
        <f t="shared" ref="I154:AD154" si="3">SUM(I$141, I$153, IF(AND(ISNUMBER(SEARCH($B$4,"AT|BE|CH|GB|IE|LT|LU|NL")),SUM(I$143:I$149)&gt;0),SUM(I$143:I$149)-SUM(I$27:I$33),0))</f>
        <v>0</v>
      </c>
      <c r="J154" s="125">
        <f t="shared" si="3"/>
        <v>0</v>
      </c>
      <c r="K154" s="125">
        <f t="shared" si="3"/>
        <v>0</v>
      </c>
      <c r="L154" s="125">
        <f t="shared" si="3"/>
        <v>0</v>
      </c>
      <c r="M154" s="125">
        <f t="shared" si="3"/>
        <v>0</v>
      </c>
      <c r="N154" s="125">
        <f t="shared" si="3"/>
        <v>0</v>
      </c>
      <c r="O154" s="125">
        <f t="shared" si="3"/>
        <v>0</v>
      </c>
      <c r="P154" s="125">
        <f t="shared" si="3"/>
        <v>0</v>
      </c>
      <c r="Q154" s="125">
        <f t="shared" si="3"/>
        <v>0</v>
      </c>
      <c r="R154" s="125">
        <f t="shared" si="3"/>
        <v>0</v>
      </c>
      <c r="S154" s="125">
        <f t="shared" si="3"/>
        <v>0</v>
      </c>
      <c r="T154" s="125">
        <f t="shared" si="3"/>
        <v>0</v>
      </c>
      <c r="U154" s="125">
        <f t="shared" si="3"/>
        <v>0</v>
      </c>
      <c r="V154" s="125">
        <f t="shared" si="3"/>
        <v>0</v>
      </c>
      <c r="W154" s="125">
        <f t="shared" si="3"/>
        <v>0</v>
      </c>
      <c r="X154" s="125">
        <f t="shared" si="3"/>
        <v>0</v>
      </c>
      <c r="Y154" s="125">
        <f t="shared" si="3"/>
        <v>0</v>
      </c>
      <c r="Z154" s="125">
        <f t="shared" si="3"/>
        <v>0</v>
      </c>
      <c r="AA154" s="125">
        <f t="shared" si="3"/>
        <v>0</v>
      </c>
      <c r="AB154" s="125">
        <f t="shared" si="3"/>
        <v>0</v>
      </c>
      <c r="AC154" s="125">
        <f t="shared" si="3"/>
        <v>0</v>
      </c>
      <c r="AD154" s="125">
        <f t="shared" si="3"/>
        <v>0</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34" t="s">
        <v>326</v>
      </c>
      <c r="C157" s="135" t="s">
        <v>327</v>
      </c>
      <c r="D157" s="136"/>
      <c r="E157" s="136">
        <v>1.57651249269334</v>
      </c>
      <c r="F157" s="136">
        <v>3.6034571261562058E-2</v>
      </c>
      <c r="G157" s="136">
        <v>0.10922979413660998</v>
      </c>
      <c r="H157" s="136" t="s">
        <v>388</v>
      </c>
      <c r="I157" s="136">
        <v>2.4955899636694239E-2</v>
      </c>
      <c r="J157" s="136">
        <v>2.4955899636694239E-2</v>
      </c>
      <c r="K157" s="136">
        <v>2.4955899636694239E-2</v>
      </c>
      <c r="L157" s="136">
        <v>1.247794981834712E-2</v>
      </c>
      <c r="M157" s="136">
        <v>0.33951322610502999</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5630.4017596190715</v>
      </c>
      <c r="AG157" s="136" t="s">
        <v>388</v>
      </c>
      <c r="AH157" s="136" t="s">
        <v>388</v>
      </c>
      <c r="AI157" s="136" t="s">
        <v>388</v>
      </c>
      <c r="AJ157" s="136" t="s">
        <v>388</v>
      </c>
      <c r="AK157" s="136" t="s">
        <v>388</v>
      </c>
      <c r="AL157" s="134" t="s">
        <v>434</v>
      </c>
    </row>
    <row r="158" spans="1:38" s="115" customFormat="1" ht="26.25" customHeight="1" thickBot="1" x14ac:dyDescent="0.25">
      <c r="A158" s="134" t="s">
        <v>325</v>
      </c>
      <c r="B158" s="134" t="s">
        <v>328</v>
      </c>
      <c r="C158" s="135" t="s">
        <v>329</v>
      </c>
      <c r="D158" s="136"/>
      <c r="E158" s="136">
        <v>0.57422649235933654</v>
      </c>
      <c r="F158" s="136">
        <v>6.3327987078841824E-2</v>
      </c>
      <c r="G158" s="136">
        <v>5.2323005471107555E-2</v>
      </c>
      <c r="H158" s="136" t="s">
        <v>388</v>
      </c>
      <c r="I158" s="136">
        <v>6.9625759877176103E-3</v>
      </c>
      <c r="J158" s="136">
        <v>6.9625759877176103E-3</v>
      </c>
      <c r="K158" s="136">
        <v>6.9625759877176103E-3</v>
      </c>
      <c r="L158" s="136">
        <v>3.4812879938588052E-3</v>
      </c>
      <c r="M158" s="136">
        <v>1.2462891329385632</v>
      </c>
      <c r="N158" s="136">
        <v>0.59671950709932131</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2739.3430196921199</v>
      </c>
      <c r="AG158" s="136" t="s">
        <v>388</v>
      </c>
      <c r="AH158" s="136" t="s">
        <v>388</v>
      </c>
      <c r="AI158" s="136" t="s">
        <v>388</v>
      </c>
      <c r="AJ158" s="136" t="s">
        <v>388</v>
      </c>
      <c r="AK158" s="136" t="s">
        <v>388</v>
      </c>
      <c r="AL158" s="134" t="s">
        <v>434</v>
      </c>
    </row>
    <row r="159" spans="1:38" s="115" customFormat="1" ht="26.25" customHeight="1" thickBot="1" x14ac:dyDescent="0.25">
      <c r="A159" s="134" t="s">
        <v>330</v>
      </c>
      <c r="B159" s="134" t="s">
        <v>331</v>
      </c>
      <c r="C159" s="135" t="s">
        <v>435</v>
      </c>
      <c r="D159" s="136"/>
      <c r="E159" s="136">
        <v>58.264792</v>
      </c>
      <c r="F159" s="136">
        <v>1.4130062299999999</v>
      </c>
      <c r="G159" s="136">
        <v>30.91</v>
      </c>
      <c r="H159" s="136" t="s">
        <v>388</v>
      </c>
      <c r="I159" s="136">
        <v>1.3363241919999997</v>
      </c>
      <c r="J159" s="136">
        <v>1.4727160400000001</v>
      </c>
      <c r="K159" s="136">
        <v>1.4727160400000001</v>
      </c>
      <c r="L159" s="136" t="s">
        <v>388</v>
      </c>
      <c r="M159" s="136">
        <v>3.3359741199999999</v>
      </c>
      <c r="N159" s="136">
        <v>0.11936000000000002</v>
      </c>
      <c r="O159" s="136">
        <v>1.2879999999999999E-2</v>
      </c>
      <c r="P159" s="136">
        <v>1.46E-2</v>
      </c>
      <c r="Q159" s="136">
        <v>0.4121200000000001</v>
      </c>
      <c r="R159" s="136">
        <v>0.43702000000000008</v>
      </c>
      <c r="S159" s="136">
        <v>0.82693000000000005</v>
      </c>
      <c r="T159" s="136">
        <v>19.318000000000001</v>
      </c>
      <c r="U159" s="136">
        <v>0.13481000000000001</v>
      </c>
      <c r="V159" s="136">
        <v>0.82440000000000013</v>
      </c>
      <c r="W159" s="136">
        <v>0.29365000000000002</v>
      </c>
      <c r="X159" s="136">
        <v>3.1769999999999997E-3</v>
      </c>
      <c r="Y159" s="136">
        <v>1.8890000000000001E-2</v>
      </c>
      <c r="Z159" s="136">
        <v>1.2879999999999999E-2</v>
      </c>
      <c r="AA159" s="136">
        <v>5.4949999999999999E-3</v>
      </c>
      <c r="AB159" s="136">
        <v>4.0441999999999999E-2</v>
      </c>
      <c r="AC159" s="136">
        <v>9.1020000000000018E-2</v>
      </c>
      <c r="AD159" s="136">
        <v>0.34583799999999992</v>
      </c>
      <c r="AE159" s="114"/>
      <c r="AF159" s="136" t="s">
        <v>388</v>
      </c>
      <c r="AG159" s="136" t="s">
        <v>388</v>
      </c>
      <c r="AH159" s="136" t="s">
        <v>388</v>
      </c>
      <c r="AI159" s="136" t="s">
        <v>388</v>
      </c>
      <c r="AJ159" s="136" t="s">
        <v>388</v>
      </c>
      <c r="AK159" s="136" t="s">
        <v>388</v>
      </c>
      <c r="AL159" s="134" t="s">
        <v>434</v>
      </c>
    </row>
    <row r="160" spans="1:38" s="115" customFormat="1" ht="26.25" customHeight="1" thickBot="1" x14ac:dyDescent="0.25">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9DBB-F053-43B1-B015-94A4D8FF548C}">
  <sheetPr codeName="Tabelle43"/>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Q18" sqref="Q18"/>
    </sheetView>
  </sheetViews>
  <sheetFormatPr defaultColWidth="8.85546875" defaultRowHeight="12.75" x14ac:dyDescent="0.2"/>
  <cols>
    <col min="1" max="1" width="15.140625" style="5" customWidth="1"/>
    <col min="2" max="2" width="9.42578125" style="5" customWidth="1"/>
    <col min="3" max="3" width="43.8554687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140625" style="5" customWidth="1"/>
    <col min="33"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2019</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2019</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41.4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43" t="s">
        <v>50</v>
      </c>
      <c r="C14" s="43" t="s">
        <v>51</v>
      </c>
      <c r="D14" s="45"/>
      <c r="E14" s="93">
        <v>21.101047879224861</v>
      </c>
      <c r="F14" s="93">
        <v>1.4108666922876452</v>
      </c>
      <c r="G14" s="93">
        <v>10.030198419787185</v>
      </c>
      <c r="H14" s="93">
        <v>2.9565999999999998E-3</v>
      </c>
      <c r="I14" s="93">
        <v>0.27742544928601048</v>
      </c>
      <c r="J14" s="93">
        <v>1.0257617307502662</v>
      </c>
      <c r="K14" s="93">
        <v>2.4444531137252756</v>
      </c>
      <c r="L14" s="93">
        <v>1.8390770406691726E-2</v>
      </c>
      <c r="M14" s="93">
        <v>15.196364861369423</v>
      </c>
      <c r="N14" s="93">
        <v>1.9625298525952419</v>
      </c>
      <c r="O14" s="93">
        <v>0.12853839638882192</v>
      </c>
      <c r="P14" s="93">
        <v>0.15262848477337179</v>
      </c>
      <c r="Q14" s="93">
        <v>0.56729040200728953</v>
      </c>
      <c r="R14" s="93">
        <v>1.5081331188550402</v>
      </c>
      <c r="S14" s="93">
        <v>2.5175821702915839</v>
      </c>
      <c r="T14" s="93">
        <v>1.8240842500771453</v>
      </c>
      <c r="U14" s="15" t="s">
        <v>387</v>
      </c>
      <c r="V14" s="93">
        <v>19.407817159695334</v>
      </c>
      <c r="W14" s="93">
        <v>3.1725230578716173</v>
      </c>
      <c r="X14" s="93">
        <v>0.45296809452977571</v>
      </c>
      <c r="Y14" s="93">
        <v>3.318819815535571E-2</v>
      </c>
      <c r="Z14" s="93">
        <v>2.2016750207653046E-2</v>
      </c>
      <c r="AA14" s="93">
        <v>3.9073254363228491E-2</v>
      </c>
      <c r="AB14" s="93">
        <v>0.54724629725601293</v>
      </c>
      <c r="AC14" s="93">
        <v>0.44422672817468634</v>
      </c>
      <c r="AD14" s="93">
        <v>0.31088455820842853</v>
      </c>
      <c r="AE14" s="92"/>
      <c r="AF14" s="93">
        <v>7207.938865418324</v>
      </c>
      <c r="AG14" s="93">
        <v>101562.38571193583</v>
      </c>
      <c r="AH14" s="93">
        <v>27975.423986012011</v>
      </c>
      <c r="AI14" s="93">
        <v>90762.212356167816</v>
      </c>
      <c r="AJ14" s="93">
        <v>14426.142557908966</v>
      </c>
      <c r="AK14" s="15" t="s">
        <v>388</v>
      </c>
      <c r="AL14" s="38" t="s">
        <v>48</v>
      </c>
    </row>
    <row r="15" spans="1:38" s="2" customFormat="1" ht="26.25" customHeight="1" thickBot="1" x14ac:dyDescent="0.25">
      <c r="A15" s="43" t="s">
        <v>52</v>
      </c>
      <c r="B15" s="43" t="s">
        <v>53</v>
      </c>
      <c r="C15" s="43" t="s">
        <v>54</v>
      </c>
      <c r="D15" s="45"/>
      <c r="E15" s="93">
        <v>1.9789339404999999</v>
      </c>
      <c r="F15" s="93">
        <v>8.8285631264000006E-2</v>
      </c>
      <c r="G15" s="93">
        <v>4.2074497500337795</v>
      </c>
      <c r="H15" s="15" t="s">
        <v>388</v>
      </c>
      <c r="I15" s="93">
        <v>5.9811458000000014E-3</v>
      </c>
      <c r="J15" s="93">
        <v>2.7998029100000002E-2</v>
      </c>
      <c r="K15" s="93">
        <v>0.10262677500000002</v>
      </c>
      <c r="L15" s="93">
        <v>3.9142565057878636E-4</v>
      </c>
      <c r="M15" s="93">
        <v>1.3090805372999998</v>
      </c>
      <c r="N15" s="93">
        <v>2.9971182360000004</v>
      </c>
      <c r="O15" s="93">
        <v>6.8283766319999994E-2</v>
      </c>
      <c r="P15" s="93">
        <v>1.4035519941999999E-2</v>
      </c>
      <c r="Q15" s="93">
        <v>0.49315744310000004</v>
      </c>
      <c r="R15" s="93">
        <v>3.7932518571000005</v>
      </c>
      <c r="S15" s="93">
        <v>1.3276780476000001</v>
      </c>
      <c r="T15" s="93">
        <v>1.9153759999999999E-2</v>
      </c>
      <c r="U15" s="15" t="s">
        <v>387</v>
      </c>
      <c r="V15" s="93">
        <v>5.6900726349999999</v>
      </c>
      <c r="W15" s="93">
        <v>4.1073358551999999E-2</v>
      </c>
      <c r="X15" s="93">
        <v>4.6995810796460178E-7</v>
      </c>
      <c r="Y15" s="93">
        <v>2.0529950806636274E-3</v>
      </c>
      <c r="Z15" s="93">
        <v>2.0476241308583182E-3</v>
      </c>
      <c r="AA15" s="93">
        <v>3.1195893299700897E-3</v>
      </c>
      <c r="AB15" s="93">
        <v>7.2206784995999989E-3</v>
      </c>
      <c r="AC15" s="15" t="s">
        <v>388</v>
      </c>
      <c r="AD15" s="15" t="s">
        <v>388</v>
      </c>
      <c r="AE15" s="92"/>
      <c r="AF15" s="93">
        <v>39776.479033306758</v>
      </c>
      <c r="AG15" s="93">
        <v>8.2332999999999998</v>
      </c>
      <c r="AH15" s="93">
        <v>14303.28627653582</v>
      </c>
      <c r="AI15" s="93">
        <v>1676</v>
      </c>
      <c r="AJ15" s="93" t="s">
        <v>388</v>
      </c>
      <c r="AK15" s="15" t="s">
        <v>388</v>
      </c>
      <c r="AL15" s="38" t="s">
        <v>48</v>
      </c>
    </row>
    <row r="16" spans="1:38" s="2" customFormat="1" ht="26.25" customHeight="1" thickBot="1" x14ac:dyDescent="0.25">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43" t="s">
        <v>57</v>
      </c>
      <c r="C17" s="43" t="s">
        <v>58</v>
      </c>
      <c r="D17" s="45"/>
      <c r="E17" s="93">
        <v>2.2085517899999996</v>
      </c>
      <c r="F17" s="93">
        <v>1.1871341000000002E-2</v>
      </c>
      <c r="G17" s="93">
        <v>0.52721685045010036</v>
      </c>
      <c r="H17" s="15" t="s">
        <v>388</v>
      </c>
      <c r="I17" s="93">
        <v>5.6863158488266088E-3</v>
      </c>
      <c r="J17" s="93">
        <v>1.2377177287354962E-2</v>
      </c>
      <c r="K17" s="93">
        <v>2.2447581040000004E-2</v>
      </c>
      <c r="L17" s="93">
        <v>5.8204347717236268E-4</v>
      </c>
      <c r="M17" s="93">
        <v>0.76309795390000024</v>
      </c>
      <c r="N17" s="93">
        <v>1.0101012999999999E-2</v>
      </c>
      <c r="O17" s="93">
        <v>1.601125E-4</v>
      </c>
      <c r="P17" s="93">
        <v>8.384919999999999E-5</v>
      </c>
      <c r="Q17" s="93">
        <v>7.8002250000000007E-4</v>
      </c>
      <c r="R17" s="93">
        <v>7.3078800000000001E-4</v>
      </c>
      <c r="S17" s="93">
        <v>1.471148E-3</v>
      </c>
      <c r="T17" s="93">
        <v>0.11612067499999999</v>
      </c>
      <c r="U17" s="15" t="s">
        <v>387</v>
      </c>
      <c r="V17" s="93">
        <v>1.164575E-2</v>
      </c>
      <c r="W17" s="93">
        <v>7.192383002000001E-3</v>
      </c>
      <c r="X17" s="93">
        <v>1.1596904159231518E-4</v>
      </c>
      <c r="Y17" s="93">
        <v>8.6569539717840332E-4</v>
      </c>
      <c r="Z17" s="93">
        <v>1.0064291307955641E-4</v>
      </c>
      <c r="AA17" s="93">
        <v>8.8474724149724987E-5</v>
      </c>
      <c r="AB17" s="93">
        <v>1.1707820759999999E-3</v>
      </c>
      <c r="AC17" s="93">
        <v>4.8023130000000001E-4</v>
      </c>
      <c r="AD17" s="93">
        <v>0.11793640135</v>
      </c>
      <c r="AE17" s="92"/>
      <c r="AF17" s="93">
        <v>2926.519397</v>
      </c>
      <c r="AG17" s="93">
        <v>5845.8270849999999</v>
      </c>
      <c r="AH17" s="93">
        <v>6647.9299509872371</v>
      </c>
      <c r="AI17" s="93">
        <v>10.022500000000001</v>
      </c>
      <c r="AJ17" s="15" t="s">
        <v>388</v>
      </c>
      <c r="AK17" s="15" t="s">
        <v>388</v>
      </c>
      <c r="AL17" s="38" t="s">
        <v>48</v>
      </c>
    </row>
    <row r="18" spans="1:38" s="2" customFormat="1" ht="26.25" customHeight="1" thickBot="1" x14ac:dyDescent="0.25">
      <c r="A18" s="43" t="s">
        <v>52</v>
      </c>
      <c r="B18" s="43" t="s">
        <v>59</v>
      </c>
      <c r="C18" s="43" t="s">
        <v>60</v>
      </c>
      <c r="D18" s="45"/>
      <c r="E18" s="93">
        <v>0.10999621900000001</v>
      </c>
      <c r="F18" s="93">
        <v>1.1818529E-3</v>
      </c>
      <c r="G18" s="93">
        <v>2.4359763737099995</v>
      </c>
      <c r="H18" s="15" t="s">
        <v>388</v>
      </c>
      <c r="I18" s="93">
        <v>2.8781778941093846E-3</v>
      </c>
      <c r="J18" s="93">
        <v>5.3329215808591039E-3</v>
      </c>
      <c r="K18" s="93">
        <v>9.3641910000000009E-3</v>
      </c>
      <c r="L18" s="93">
        <v>6.3203725238075671E-4</v>
      </c>
      <c r="M18" s="93">
        <v>0.10561883520000001</v>
      </c>
      <c r="N18" s="93">
        <v>7.5875000000000009E-4</v>
      </c>
      <c r="O18" s="93">
        <v>9.1050000000000001E-6</v>
      </c>
      <c r="P18" s="93">
        <v>2.7698999999999999E-6</v>
      </c>
      <c r="Q18" s="93">
        <v>6.0700000000000005E-5</v>
      </c>
      <c r="R18" s="93">
        <v>0.18758123200000001</v>
      </c>
      <c r="S18" s="93">
        <v>2.3082499999999999E-4</v>
      </c>
      <c r="T18" s="93">
        <v>3.4363850000000001E-2</v>
      </c>
      <c r="U18" s="15" t="s">
        <v>387</v>
      </c>
      <c r="V18" s="93">
        <v>3.6420000000000002E-4</v>
      </c>
      <c r="W18" s="93">
        <v>1.09716728E-3</v>
      </c>
      <c r="X18" s="93">
        <v>1.8377306998066965E-4</v>
      </c>
      <c r="Y18" s="93">
        <v>1.4462367271176153E-3</v>
      </c>
      <c r="Z18" s="93">
        <v>1.6416779106084042E-4</v>
      </c>
      <c r="AA18" s="93">
        <v>1.4481696464087472E-4</v>
      </c>
      <c r="AB18" s="93">
        <v>1.9389945528000003E-3</v>
      </c>
      <c r="AC18" s="93">
        <v>1.161031499E-4</v>
      </c>
      <c r="AD18" s="93">
        <v>3.1834734650000002E-2</v>
      </c>
      <c r="AE18" s="92"/>
      <c r="AF18" s="93">
        <v>894.47248836999972</v>
      </c>
      <c r="AG18" s="93">
        <v>187.26314500000001</v>
      </c>
      <c r="AH18" s="93">
        <v>14.419999999999998</v>
      </c>
      <c r="AI18" s="15" t="s">
        <v>388</v>
      </c>
      <c r="AJ18" s="15" t="s">
        <v>388</v>
      </c>
      <c r="AK18" s="15" t="s">
        <v>388</v>
      </c>
      <c r="AL18" s="38" t="s">
        <v>48</v>
      </c>
    </row>
    <row r="19" spans="1:38" s="2" customFormat="1" ht="26.25" customHeight="1" thickBot="1" x14ac:dyDescent="0.25">
      <c r="A19" s="43" t="s">
        <v>52</v>
      </c>
      <c r="B19" s="43" t="s">
        <v>61</v>
      </c>
      <c r="C19" s="43" t="s">
        <v>62</v>
      </c>
      <c r="D19" s="45"/>
      <c r="E19" s="93">
        <v>1.19971247324</v>
      </c>
      <c r="F19" s="93">
        <v>7.5974376283999964E-3</v>
      </c>
      <c r="G19" s="93">
        <v>0.44332270896620002</v>
      </c>
      <c r="H19" s="15" t="s">
        <v>388</v>
      </c>
      <c r="I19" s="93">
        <v>1.8766491672217674E-2</v>
      </c>
      <c r="J19" s="93">
        <v>2.9815641327163335E-2</v>
      </c>
      <c r="K19" s="93">
        <v>3.5952441226799997E-2</v>
      </c>
      <c r="L19" s="93">
        <v>4.5873776380290021E-3</v>
      </c>
      <c r="M19" s="93">
        <v>0.32948368186800009</v>
      </c>
      <c r="N19" s="93">
        <v>2.9051293999999995E-2</v>
      </c>
      <c r="O19" s="93">
        <v>4.3619717499999999E-4</v>
      </c>
      <c r="P19" s="93">
        <v>1.1041878750000001E-4</v>
      </c>
      <c r="Q19" s="93">
        <v>2.6366987999999997E-3</v>
      </c>
      <c r="R19" s="93">
        <v>5.5229161499999995E-3</v>
      </c>
      <c r="S19" s="93">
        <v>4.5716332700000001E-3</v>
      </c>
      <c r="T19" s="93">
        <v>0.30840714000000002</v>
      </c>
      <c r="U19" s="15" t="s">
        <v>387</v>
      </c>
      <c r="V19" s="93">
        <v>2.5856240999999999E-2</v>
      </c>
      <c r="W19" s="93">
        <v>7.6655582442000008E-3</v>
      </c>
      <c r="X19" s="93">
        <v>3.8446663906353357E-4</v>
      </c>
      <c r="Y19" s="93">
        <v>2.9864785814476382E-3</v>
      </c>
      <c r="Z19" s="93">
        <v>3.4094791930335157E-4</v>
      </c>
      <c r="AA19" s="93">
        <v>3.0051466010547716E-4</v>
      </c>
      <c r="AB19" s="93">
        <v>4.01240779992E-3</v>
      </c>
      <c r="AC19" s="93">
        <v>9.0272519680000007E-5</v>
      </c>
      <c r="AD19" s="93">
        <v>1.1476271920000001E-2</v>
      </c>
      <c r="AE19" s="92"/>
      <c r="AF19" s="93">
        <v>11708.003716490863</v>
      </c>
      <c r="AG19" s="93">
        <v>67.504064</v>
      </c>
      <c r="AH19" s="93">
        <v>2924.1114080000002</v>
      </c>
      <c r="AI19" s="93">
        <v>297.24799999999999</v>
      </c>
      <c r="AJ19" s="93">
        <v>36.813200000000002</v>
      </c>
      <c r="AK19" s="15" t="s">
        <v>388</v>
      </c>
      <c r="AL19" s="38" t="s">
        <v>48</v>
      </c>
    </row>
    <row r="20" spans="1:38" s="2" customFormat="1" ht="26.25" customHeight="1" thickBot="1" x14ac:dyDescent="0.25">
      <c r="A20" s="43" t="s">
        <v>52</v>
      </c>
      <c r="B20" s="43" t="s">
        <v>63</v>
      </c>
      <c r="C20" s="43" t="s">
        <v>64</v>
      </c>
      <c r="D20" s="45"/>
      <c r="E20" s="93">
        <v>17.531140005539999</v>
      </c>
      <c r="F20" s="93">
        <v>0.35116932802944006</v>
      </c>
      <c r="G20" s="93">
        <v>2.2037706045477994</v>
      </c>
      <c r="H20" s="15" t="s">
        <v>388</v>
      </c>
      <c r="I20" s="93">
        <v>1.0186388980192489</v>
      </c>
      <c r="J20" s="93">
        <v>1.4903070476272893</v>
      </c>
      <c r="K20" s="93">
        <v>1.7520833915207992</v>
      </c>
      <c r="L20" s="93">
        <v>1.0505267669150479E-2</v>
      </c>
      <c r="M20" s="93">
        <v>20.602300489889014</v>
      </c>
      <c r="N20" s="93">
        <v>2.9436387449639994</v>
      </c>
      <c r="O20" s="93">
        <v>0.18683219372270005</v>
      </c>
      <c r="P20" s="93">
        <v>9.6241436544039979E-2</v>
      </c>
      <c r="Q20" s="93">
        <v>0.13502731725717004</v>
      </c>
      <c r="R20" s="93">
        <v>0.16342452819140002</v>
      </c>
      <c r="S20" s="93">
        <v>0.47940464032200003</v>
      </c>
      <c r="T20" s="93">
        <v>0.34579892768299991</v>
      </c>
      <c r="U20" s="15" t="s">
        <v>387</v>
      </c>
      <c r="V20" s="93">
        <v>2.4281411789760017</v>
      </c>
      <c r="W20" s="93">
        <v>0.87916275724260007</v>
      </c>
      <c r="X20" s="93">
        <v>5.1034875182992094E-2</v>
      </c>
      <c r="Y20" s="93">
        <v>0.10512685288839996</v>
      </c>
      <c r="Z20" s="93">
        <v>2.698935675270708E-2</v>
      </c>
      <c r="AA20" s="93">
        <v>2.1866218379220828E-2</v>
      </c>
      <c r="AB20" s="93">
        <v>0.20501730320331996</v>
      </c>
      <c r="AC20" s="93">
        <v>0.13473172762421912</v>
      </c>
      <c r="AD20" s="93">
        <v>8.5077392652493866E-2</v>
      </c>
      <c r="AE20" s="92"/>
      <c r="AF20" s="93">
        <v>6699.0184735014273</v>
      </c>
      <c r="AG20" s="93">
        <v>8947.3921649999993</v>
      </c>
      <c r="AH20" s="93">
        <v>17239.031756729677</v>
      </c>
      <c r="AI20" s="93">
        <v>189722.92455614149</v>
      </c>
      <c r="AJ20" s="93">
        <v>2599.4577290910338</v>
      </c>
      <c r="AK20" s="15" t="s">
        <v>388</v>
      </c>
      <c r="AL20" s="38" t="s">
        <v>48</v>
      </c>
    </row>
    <row r="21" spans="1:38" s="2" customFormat="1" ht="26.25" customHeight="1" thickBot="1" x14ac:dyDescent="0.25">
      <c r="A21" s="43" t="s">
        <v>52</v>
      </c>
      <c r="B21" s="43" t="s">
        <v>65</v>
      </c>
      <c r="C21" s="43" t="s">
        <v>66</v>
      </c>
      <c r="D21" s="45"/>
      <c r="E21" s="93">
        <v>0.44342497089999994</v>
      </c>
      <c r="F21" s="93">
        <v>2.7162437468000008E-2</v>
      </c>
      <c r="G21" s="93">
        <v>0.76686840036220005</v>
      </c>
      <c r="H21" s="15" t="s">
        <v>388</v>
      </c>
      <c r="I21" s="93">
        <v>1.1533845996307123E-2</v>
      </c>
      <c r="J21" s="93">
        <v>2.5766500817212542E-2</v>
      </c>
      <c r="K21" s="93">
        <v>4.595070435500001E-2</v>
      </c>
      <c r="L21" s="93">
        <v>2.9188355138573771E-3</v>
      </c>
      <c r="M21" s="93">
        <v>0.1815984772</v>
      </c>
      <c r="N21" s="93">
        <v>0.13314728480000002</v>
      </c>
      <c r="O21" s="93">
        <v>3.0525136049999999E-3</v>
      </c>
      <c r="P21" s="93">
        <v>3.2138876544999997E-3</v>
      </c>
      <c r="Q21" s="93">
        <v>5.7231758984999992E-2</v>
      </c>
      <c r="R21" s="93">
        <v>0.11169668218500002</v>
      </c>
      <c r="S21" s="93">
        <v>0.14847116961000001</v>
      </c>
      <c r="T21" s="93">
        <v>0.19551811650000001</v>
      </c>
      <c r="U21" s="15" t="s">
        <v>387</v>
      </c>
      <c r="V21" s="93">
        <v>0.40464731762000006</v>
      </c>
      <c r="W21" s="93">
        <v>2.3844019576499998E-2</v>
      </c>
      <c r="X21" s="93">
        <v>5.5730553893554877E-4</v>
      </c>
      <c r="Y21" s="93">
        <v>1.5587276580858462E-3</v>
      </c>
      <c r="Z21" s="93">
        <v>3.2060396203632314E-4</v>
      </c>
      <c r="AA21" s="93">
        <v>2.6427143254228184E-4</v>
      </c>
      <c r="AB21" s="93">
        <v>2.7009085915999996E-3</v>
      </c>
      <c r="AC21" s="93">
        <v>1.6499656207800001E-3</v>
      </c>
      <c r="AD21" s="93">
        <v>0.13891723024619998</v>
      </c>
      <c r="AE21" s="92"/>
      <c r="AF21" s="93">
        <v>546.67186682205306</v>
      </c>
      <c r="AG21" s="93">
        <v>1645.9796610000001</v>
      </c>
      <c r="AH21" s="93">
        <v>122.413085</v>
      </c>
      <c r="AI21" s="93">
        <v>301.59727000000004</v>
      </c>
      <c r="AJ21" s="15" t="s">
        <v>388</v>
      </c>
      <c r="AK21" s="15" t="s">
        <v>388</v>
      </c>
      <c r="AL21" s="38" t="s">
        <v>48</v>
      </c>
    </row>
    <row r="22" spans="1:38" s="2" customFormat="1" ht="26.25" customHeight="1" thickBot="1" x14ac:dyDescent="0.25">
      <c r="A22" s="43" t="s">
        <v>52</v>
      </c>
      <c r="B22" s="43" t="s">
        <v>67</v>
      </c>
      <c r="C22" s="43" t="s">
        <v>68</v>
      </c>
      <c r="D22" s="45"/>
      <c r="E22" s="93">
        <v>2.0271415803000004</v>
      </c>
      <c r="F22" s="93">
        <v>1.5094657792999996E-2</v>
      </c>
      <c r="G22" s="93">
        <v>0.53494623747999981</v>
      </c>
      <c r="H22" s="15" t="s">
        <v>388</v>
      </c>
      <c r="I22" s="93">
        <v>2.8292096580481201E-2</v>
      </c>
      <c r="J22" s="93">
        <v>5.7056828974111524E-2</v>
      </c>
      <c r="K22" s="93">
        <v>0.11564096607999999</v>
      </c>
      <c r="L22" s="93">
        <v>2.5776237087023379E-3</v>
      </c>
      <c r="M22" s="93">
        <v>3.4093319715599995</v>
      </c>
      <c r="N22" s="93">
        <v>0.71187004319999991</v>
      </c>
      <c r="O22" s="93">
        <v>1.6164991802000005E-2</v>
      </c>
      <c r="P22" s="93">
        <v>3.3882982180200007E-2</v>
      </c>
      <c r="Q22" s="93">
        <v>0.11527671422000002</v>
      </c>
      <c r="R22" s="93">
        <v>0.87697455636000021</v>
      </c>
      <c r="S22" s="93">
        <v>0.36724661220000004</v>
      </c>
      <c r="T22" s="93">
        <v>0.74869872550000005</v>
      </c>
      <c r="U22" s="15" t="s">
        <v>387</v>
      </c>
      <c r="V22" s="93">
        <v>3.5096094735799999</v>
      </c>
      <c r="W22" s="93">
        <v>1.6687236801999995E-2</v>
      </c>
      <c r="X22" s="93">
        <v>9.9090386542878615E-4</v>
      </c>
      <c r="Y22" s="93">
        <v>3.9787495610380834E-3</v>
      </c>
      <c r="Z22" s="93">
        <v>6.4589736965877905E-4</v>
      </c>
      <c r="AA22" s="93">
        <v>5.4467379687435033E-4</v>
      </c>
      <c r="AB22" s="93">
        <v>6.1602245929999987E-3</v>
      </c>
      <c r="AC22" s="93">
        <v>1.6822583818599998E-3</v>
      </c>
      <c r="AD22" s="93">
        <v>0.30305130496239996</v>
      </c>
      <c r="AE22" s="92"/>
      <c r="AF22" s="93">
        <v>3987.1984440000001</v>
      </c>
      <c r="AG22" s="93">
        <v>2704.78554308</v>
      </c>
      <c r="AH22" s="93">
        <v>1096.5210560049477</v>
      </c>
      <c r="AI22" s="93">
        <v>176.24503999999999</v>
      </c>
      <c r="AJ22" s="93">
        <v>1348</v>
      </c>
      <c r="AK22" s="15" t="s">
        <v>388</v>
      </c>
      <c r="AL22" s="38" t="s">
        <v>48</v>
      </c>
    </row>
    <row r="23" spans="1:38" s="2" customFormat="1" ht="26.25" customHeight="1" thickBot="1" x14ac:dyDescent="0.25">
      <c r="A23" s="43" t="s">
        <v>69</v>
      </c>
      <c r="B23" s="43" t="s">
        <v>377</v>
      </c>
      <c r="C23" s="43" t="s">
        <v>390</v>
      </c>
      <c r="D23" s="45"/>
      <c r="E23" s="93">
        <v>5.6185146796711054</v>
      </c>
      <c r="F23" s="93">
        <v>1.1715061228428152</v>
      </c>
      <c r="G23" s="93">
        <v>4.246250503857958E-3</v>
      </c>
      <c r="H23" s="93">
        <v>2.8486824295281218E-3</v>
      </c>
      <c r="I23" s="93">
        <v>0.30784258254138847</v>
      </c>
      <c r="J23" s="93">
        <v>0.30784258254138847</v>
      </c>
      <c r="K23" s="93">
        <v>0.30784258254138852</v>
      </c>
      <c r="L23" s="93">
        <v>0.18695368728421077</v>
      </c>
      <c r="M23" s="93">
        <v>7.332688909177854</v>
      </c>
      <c r="N23" s="15" t="s">
        <v>388</v>
      </c>
      <c r="O23" s="93">
        <v>3.5636519473472494E-3</v>
      </c>
      <c r="P23" s="15" t="s">
        <v>388</v>
      </c>
      <c r="Q23" s="15" t="s">
        <v>388</v>
      </c>
      <c r="R23" s="93">
        <v>1.7818259736736237E-2</v>
      </c>
      <c r="S23" s="93">
        <v>0.60582083104903228</v>
      </c>
      <c r="T23" s="93">
        <v>2.4945563631430738E-2</v>
      </c>
      <c r="U23" s="93">
        <v>3.5636519473472494E-3</v>
      </c>
      <c r="V23" s="93">
        <v>0.35636519473472478</v>
      </c>
      <c r="W23" s="15" t="s">
        <v>388</v>
      </c>
      <c r="X23" s="93">
        <v>1.0747356490982587E-2</v>
      </c>
      <c r="Y23" s="93">
        <v>1.7761859087795394E-2</v>
      </c>
      <c r="Z23" s="15" t="s">
        <v>388</v>
      </c>
      <c r="AA23" s="15" t="s">
        <v>388</v>
      </c>
      <c r="AB23" s="93">
        <v>2.8509215578777981E-2</v>
      </c>
      <c r="AC23" s="15" t="s">
        <v>388</v>
      </c>
      <c r="AD23" s="15" t="s">
        <v>388</v>
      </c>
      <c r="AE23" s="92"/>
      <c r="AF23" s="93">
        <v>15395.223473487649</v>
      </c>
      <c r="AG23" s="15" t="s">
        <v>388</v>
      </c>
      <c r="AH23" s="15" t="s">
        <v>388</v>
      </c>
      <c r="AI23" s="93">
        <v>6.2332926026847968</v>
      </c>
      <c r="AJ23" s="15" t="s">
        <v>388</v>
      </c>
      <c r="AK23" s="15" t="s">
        <v>388</v>
      </c>
      <c r="AL23" s="38" t="s">
        <v>48</v>
      </c>
    </row>
    <row r="24" spans="1:38" s="2" customFormat="1" ht="26.25" customHeight="1" thickBot="1" x14ac:dyDescent="0.25">
      <c r="A24" s="43" t="s">
        <v>52</v>
      </c>
      <c r="B24" s="43" t="s">
        <v>70</v>
      </c>
      <c r="C24" s="43" t="s">
        <v>71</v>
      </c>
      <c r="D24" s="45"/>
      <c r="E24" s="93">
        <v>1.9972179211400021</v>
      </c>
      <c r="F24" s="93">
        <v>0.2139809043808</v>
      </c>
      <c r="G24" s="93">
        <v>0.5108673353528006</v>
      </c>
      <c r="H24" s="93">
        <v>2.1719999999999999E-3</v>
      </c>
      <c r="I24" s="93">
        <v>6.5152068190563864E-2</v>
      </c>
      <c r="J24" s="93">
        <v>0.17990770114781177</v>
      </c>
      <c r="K24" s="93">
        <v>0.43645512042660012</v>
      </c>
      <c r="L24" s="93">
        <v>4.2914940419896269E-3</v>
      </c>
      <c r="M24" s="93">
        <v>3.4205040201360029</v>
      </c>
      <c r="N24" s="93">
        <v>0.16969280346499993</v>
      </c>
      <c r="O24" s="93">
        <v>1.8892440604319993E-2</v>
      </c>
      <c r="P24" s="93">
        <v>7.8736151939500006E-3</v>
      </c>
      <c r="Q24" s="93">
        <v>6.5477602915000009E-3</v>
      </c>
      <c r="R24" s="93">
        <v>0.12664390323829999</v>
      </c>
      <c r="S24" s="93">
        <v>0.18973294749380007</v>
      </c>
      <c r="T24" s="93">
        <v>0.18572398472079996</v>
      </c>
      <c r="U24" s="15" t="s">
        <v>387</v>
      </c>
      <c r="V24" s="93">
        <v>2.7184040083950016</v>
      </c>
      <c r="W24" s="93">
        <v>0.19131328891880001</v>
      </c>
      <c r="X24" s="93">
        <v>3.7705729443525425E-2</v>
      </c>
      <c r="Y24" s="93">
        <v>6.3537432359342921E-2</v>
      </c>
      <c r="Z24" s="93">
        <v>1.9054051923876155E-2</v>
      </c>
      <c r="AA24" s="93">
        <v>1.5280796483495432E-2</v>
      </c>
      <c r="AB24" s="93">
        <v>0.13557801021023996</v>
      </c>
      <c r="AC24" s="93">
        <v>0.13404705109999998</v>
      </c>
      <c r="AD24" s="93">
        <v>2.58481166652E-2</v>
      </c>
      <c r="AE24" s="92"/>
      <c r="AF24" s="93">
        <v>2528.1780735999996</v>
      </c>
      <c r="AG24" s="93">
        <v>423.53118800000004</v>
      </c>
      <c r="AH24" s="93">
        <v>717.160572</v>
      </c>
      <c r="AI24" s="93">
        <v>8889.4485585000039</v>
      </c>
      <c r="AJ24" s="93">
        <v>3368.8119999999994</v>
      </c>
      <c r="AK24" s="15" t="s">
        <v>388</v>
      </c>
      <c r="AL24" s="38" t="s">
        <v>48</v>
      </c>
    </row>
    <row r="25" spans="1:38" s="2" customFormat="1" ht="26.25" customHeight="1" thickBot="1" x14ac:dyDescent="0.25">
      <c r="A25" s="43" t="s">
        <v>72</v>
      </c>
      <c r="B25" s="43" t="s">
        <v>73</v>
      </c>
      <c r="C25" s="43" t="s">
        <v>74</v>
      </c>
      <c r="D25" s="45"/>
      <c r="E25" s="93">
        <v>0.87900264461690003</v>
      </c>
      <c r="F25" s="93">
        <v>9.4269566565000046E-2</v>
      </c>
      <c r="G25" s="93">
        <v>5.2768605815264893E-2</v>
      </c>
      <c r="H25" s="15" t="s">
        <v>388</v>
      </c>
      <c r="I25" s="93">
        <v>8.0062727330000045E-3</v>
      </c>
      <c r="J25" s="93">
        <v>8.0062727330000045E-3</v>
      </c>
      <c r="K25" s="93">
        <v>8.0062727330000045E-3</v>
      </c>
      <c r="L25" s="93">
        <v>4.0031363665000022E-3</v>
      </c>
      <c r="M25" s="93">
        <v>0.80706811272600043</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2720.0312275909741</v>
      </c>
      <c r="AG25" s="15" t="s">
        <v>388</v>
      </c>
      <c r="AH25" s="15" t="s">
        <v>388</v>
      </c>
      <c r="AI25" s="15" t="s">
        <v>388</v>
      </c>
      <c r="AJ25" s="15" t="s">
        <v>388</v>
      </c>
      <c r="AK25" s="15" t="s">
        <v>388</v>
      </c>
      <c r="AL25" s="38" t="s">
        <v>48</v>
      </c>
    </row>
    <row r="26" spans="1:38" s="2" customFormat="1" ht="26.25" customHeight="1" thickBot="1" x14ac:dyDescent="0.25">
      <c r="A26" s="43" t="s">
        <v>72</v>
      </c>
      <c r="B26" s="43" t="s">
        <v>75</v>
      </c>
      <c r="C26" s="43" t="s">
        <v>76</v>
      </c>
      <c r="D26" s="45"/>
      <c r="E26" s="93">
        <v>0.19362698682695231</v>
      </c>
      <c r="F26" s="93">
        <v>2.8531958310141489E-2</v>
      </c>
      <c r="G26" s="93">
        <v>1.3294146818234587E-2</v>
      </c>
      <c r="H26" s="15" t="s">
        <v>388</v>
      </c>
      <c r="I26" s="93">
        <v>1.7031211065219082E-3</v>
      </c>
      <c r="J26" s="93">
        <v>1.7031211065219082E-3</v>
      </c>
      <c r="K26" s="93">
        <v>1.7031211065219082E-3</v>
      </c>
      <c r="L26" s="93">
        <v>8.515605532609541E-4</v>
      </c>
      <c r="M26" s="93">
        <v>0.36084659231388594</v>
      </c>
      <c r="N26" s="93">
        <v>4.4835047515667796E-2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688.45841811283037</v>
      </c>
      <c r="AG26" s="15" t="s">
        <v>388</v>
      </c>
      <c r="AH26" s="15" t="s">
        <v>388</v>
      </c>
      <c r="AI26" s="15" t="s">
        <v>388</v>
      </c>
      <c r="AJ26" s="15" t="s">
        <v>388</v>
      </c>
      <c r="AK26" s="15" t="s">
        <v>388</v>
      </c>
      <c r="AL26" s="38" t="s">
        <v>48</v>
      </c>
    </row>
    <row r="27" spans="1:38" s="2" customFormat="1" ht="26.25" customHeight="1" thickBot="1" x14ac:dyDescent="0.25">
      <c r="A27" s="43" t="s">
        <v>77</v>
      </c>
      <c r="B27" s="43" t="s">
        <v>78</v>
      </c>
      <c r="C27" s="43" t="s">
        <v>79</v>
      </c>
      <c r="D27" s="45"/>
      <c r="E27" s="93">
        <v>11.998674307898392</v>
      </c>
      <c r="F27" s="93">
        <v>1.4826914060933933</v>
      </c>
      <c r="G27" s="93">
        <v>2.6473200426619371E-2</v>
      </c>
      <c r="H27" s="93">
        <v>0.7250254235670236</v>
      </c>
      <c r="I27" s="93">
        <v>0.2616593134791203</v>
      </c>
      <c r="J27" s="93">
        <v>0.2616593134791203</v>
      </c>
      <c r="K27" s="93">
        <v>0.26165931347912019</v>
      </c>
      <c r="L27" s="93">
        <v>0.13410734537240432</v>
      </c>
      <c r="M27" s="93">
        <v>23.346685361088394</v>
      </c>
      <c r="N27" s="93">
        <v>2.4198553114205493E-3</v>
      </c>
      <c r="O27" s="93">
        <v>2.9276711405208899E-4</v>
      </c>
      <c r="P27" s="93">
        <v>1.5164069430135787E-2</v>
      </c>
      <c r="Q27" s="93">
        <v>4.5858027082909281E-4</v>
      </c>
      <c r="R27" s="93">
        <v>1.4604163223656536E-2</v>
      </c>
      <c r="S27" s="93">
        <v>1.0142876820597557E-2</v>
      </c>
      <c r="T27" s="93">
        <v>3.0753778153346334E-3</v>
      </c>
      <c r="U27" s="93">
        <v>3.316263135540077E-4</v>
      </c>
      <c r="V27" s="93">
        <v>5.5884117721468819E-2</v>
      </c>
      <c r="W27" s="93">
        <v>0.58041177814224831</v>
      </c>
      <c r="X27" s="93">
        <v>2.3614205036950865E-2</v>
      </c>
      <c r="Y27" s="93">
        <v>2.7438284001591279E-2</v>
      </c>
      <c r="Z27" s="93">
        <v>1.4121975416181121E-2</v>
      </c>
      <c r="AA27" s="93">
        <v>2.7775202786296083E-2</v>
      </c>
      <c r="AB27" s="93">
        <v>9.2949667241019343E-2</v>
      </c>
      <c r="AC27" s="93">
        <v>0.123225985250716</v>
      </c>
      <c r="AD27" s="93">
        <v>1.1619010583082849E-4</v>
      </c>
      <c r="AE27" s="92"/>
      <c r="AF27" s="93">
        <v>78426.812863941479</v>
      </c>
      <c r="AG27" s="15" t="s">
        <v>388</v>
      </c>
      <c r="AH27" s="93">
        <v>173.60645108143129</v>
      </c>
      <c r="AI27" s="93">
        <v>8092.497605898745</v>
      </c>
      <c r="AJ27" s="15" t="s">
        <v>388</v>
      </c>
      <c r="AK27" s="15" t="s">
        <v>388</v>
      </c>
      <c r="AL27" s="38" t="s">
        <v>48</v>
      </c>
    </row>
    <row r="28" spans="1:38" s="2" customFormat="1" ht="26.25" customHeight="1" thickBot="1" x14ac:dyDescent="0.25">
      <c r="A28" s="43" t="s">
        <v>77</v>
      </c>
      <c r="B28" s="43" t="s">
        <v>80</v>
      </c>
      <c r="C28" s="43" t="s">
        <v>81</v>
      </c>
      <c r="D28" s="45"/>
      <c r="E28" s="93">
        <v>4.3287655316933202</v>
      </c>
      <c r="F28" s="93">
        <v>0.29813430460041562</v>
      </c>
      <c r="G28" s="93">
        <v>3.3720724165937016E-3</v>
      </c>
      <c r="H28" s="93">
        <v>1.0687366812453362E-2</v>
      </c>
      <c r="I28" s="93">
        <v>0.24141386532697215</v>
      </c>
      <c r="J28" s="93">
        <v>0.24141386532697215</v>
      </c>
      <c r="K28" s="93">
        <v>0.24141386532697215</v>
      </c>
      <c r="L28" s="93">
        <v>0.13270019103326255</v>
      </c>
      <c r="M28" s="93">
        <v>2.0431631253321281</v>
      </c>
      <c r="N28" s="93">
        <v>1.6279084503073693E-4</v>
      </c>
      <c r="O28" s="93">
        <v>1.6457489033186371E-5</v>
      </c>
      <c r="P28" s="93">
        <v>1.6887424218575444E-3</v>
      </c>
      <c r="Q28" s="93">
        <v>3.2468966741091051E-5</v>
      </c>
      <c r="R28" s="93">
        <v>2.6742279985386558E-3</v>
      </c>
      <c r="S28" s="93">
        <v>1.7945336772566976E-3</v>
      </c>
      <c r="T28" s="93">
        <v>7.2520126011970786E-5</v>
      </c>
      <c r="U28" s="93">
        <v>3.2022955415809367E-5</v>
      </c>
      <c r="V28" s="93">
        <v>5.7507516350872347E-3</v>
      </c>
      <c r="W28" s="93">
        <v>0.1835307724914107</v>
      </c>
      <c r="X28" s="93">
        <v>4.9374198525706974E-3</v>
      </c>
      <c r="Y28" s="93">
        <v>5.1949415298730168E-3</v>
      </c>
      <c r="Z28" s="93">
        <v>2.7217714903348513E-3</v>
      </c>
      <c r="AA28" s="93">
        <v>4.9494621583533035E-3</v>
      </c>
      <c r="AB28" s="93">
        <v>1.780359503113187E-2</v>
      </c>
      <c r="AC28" s="93">
        <v>1.9002541645984375E-2</v>
      </c>
      <c r="AD28" s="93">
        <v>3.7212542109773618E-5</v>
      </c>
      <c r="AE28" s="92"/>
      <c r="AF28" s="93">
        <v>11738.609035390471</v>
      </c>
      <c r="AG28" s="15" t="s">
        <v>388</v>
      </c>
      <c r="AH28" s="93">
        <v>23.1608079101755</v>
      </c>
      <c r="AI28" s="93">
        <v>1803.0652135813607</v>
      </c>
      <c r="AJ28" s="15" t="s">
        <v>388</v>
      </c>
      <c r="AK28" s="15" t="s">
        <v>388</v>
      </c>
      <c r="AL28" s="38" t="s">
        <v>48</v>
      </c>
    </row>
    <row r="29" spans="1:38" s="2" customFormat="1" ht="26.25" customHeight="1" thickBot="1" x14ac:dyDescent="0.25">
      <c r="A29" s="43" t="s">
        <v>77</v>
      </c>
      <c r="B29" s="43" t="s">
        <v>82</v>
      </c>
      <c r="C29" s="43" t="s">
        <v>83</v>
      </c>
      <c r="D29" s="45"/>
      <c r="E29" s="93">
        <v>11.07948514281258</v>
      </c>
      <c r="F29" s="93">
        <v>0.31284510337975607</v>
      </c>
      <c r="G29" s="93">
        <v>1.4858783097382765E-2</v>
      </c>
      <c r="H29" s="93">
        <v>2.9243783445685644E-2</v>
      </c>
      <c r="I29" s="93">
        <v>0.17061975172959207</v>
      </c>
      <c r="J29" s="93">
        <v>0.17061975172959207</v>
      </c>
      <c r="K29" s="93">
        <v>0.17061975172959207</v>
      </c>
      <c r="L29" s="93">
        <v>9.041872785187928E-2</v>
      </c>
      <c r="M29" s="93">
        <v>2.8129220022948291</v>
      </c>
      <c r="N29" s="93">
        <v>6.9938330163771517E-4</v>
      </c>
      <c r="O29" s="93">
        <v>6.9938330163771519E-5</v>
      </c>
      <c r="P29" s="93">
        <v>7.4134629973597798E-3</v>
      </c>
      <c r="Q29" s="93">
        <v>1.3987666032754304E-4</v>
      </c>
      <c r="R29" s="93">
        <v>1.1889516127841155E-2</v>
      </c>
      <c r="S29" s="93">
        <v>7.9729696386699536E-3</v>
      </c>
      <c r="T29" s="93">
        <v>2.7975332065508608E-4</v>
      </c>
      <c r="U29" s="93">
        <v>1.3987666032754304E-4</v>
      </c>
      <c r="V29" s="93">
        <v>2.5177798858957743E-2</v>
      </c>
      <c r="W29" s="93">
        <v>9.2603715401386968E-2</v>
      </c>
      <c r="X29" s="93">
        <v>7.1337096767046951E-3</v>
      </c>
      <c r="Y29" s="93">
        <v>4.3082011380883259E-2</v>
      </c>
      <c r="Z29" s="93">
        <v>4.8117571152674801E-2</v>
      </c>
      <c r="AA29" s="93">
        <v>1.1050256165875899E-2</v>
      </c>
      <c r="AB29" s="93">
        <v>0.10938354837613867</v>
      </c>
      <c r="AC29" s="93">
        <v>8.4032835093857158E-2</v>
      </c>
      <c r="AD29" s="93">
        <v>1.8517854596466377E-5</v>
      </c>
      <c r="AE29" s="92"/>
      <c r="AF29" s="93">
        <v>51960.014474564421</v>
      </c>
      <c r="AG29" s="15" t="s">
        <v>388</v>
      </c>
      <c r="AH29" s="93">
        <v>43.892980320292807</v>
      </c>
      <c r="AI29" s="93">
        <v>7985.8721026174117</v>
      </c>
      <c r="AJ29" s="15" t="s">
        <v>388</v>
      </c>
      <c r="AK29" s="15" t="s">
        <v>388</v>
      </c>
      <c r="AL29" s="38" t="s">
        <v>48</v>
      </c>
    </row>
    <row r="30" spans="1:38" s="2" customFormat="1" ht="26.25" customHeight="1" thickBot="1" x14ac:dyDescent="0.25">
      <c r="A30" s="43" t="s">
        <v>77</v>
      </c>
      <c r="B30" s="43" t="s">
        <v>84</v>
      </c>
      <c r="C30" s="43" t="s">
        <v>85</v>
      </c>
      <c r="D30" s="45"/>
      <c r="E30" s="93">
        <v>0.22079247896061491</v>
      </c>
      <c r="F30" s="93">
        <v>1.1091460999504159</v>
      </c>
      <c r="G30" s="93">
        <v>5.4685251856828718E-4</v>
      </c>
      <c r="H30" s="93">
        <v>1.9344275000000005E-3</v>
      </c>
      <c r="I30" s="93">
        <v>2.4468432282995434E-2</v>
      </c>
      <c r="J30" s="93">
        <v>2.4468432282995434E-2</v>
      </c>
      <c r="K30" s="93">
        <v>2.4468432282995434E-2</v>
      </c>
      <c r="L30" s="93">
        <v>6.4892654711294967E-3</v>
      </c>
      <c r="M30" s="93">
        <v>4.8508466938420174</v>
      </c>
      <c r="N30" s="93">
        <v>5.9479987976121965E-5</v>
      </c>
      <c r="O30" s="93">
        <v>7.4125279105882877E-6</v>
      </c>
      <c r="P30" s="93">
        <v>3.2806261071733001E-4</v>
      </c>
      <c r="Q30" s="93">
        <v>1.1163733038736346E-5</v>
      </c>
      <c r="R30" s="93">
        <v>2.4594333406406584E-4</v>
      </c>
      <c r="S30" s="93">
        <v>1.750061126205031E-4</v>
      </c>
      <c r="T30" s="93">
        <v>8.456995337895656E-5</v>
      </c>
      <c r="U30" s="93">
        <v>7.5024102562961196E-6</v>
      </c>
      <c r="V30" s="93">
        <v>1.2405941626600946E-3</v>
      </c>
      <c r="W30" s="93">
        <v>2.2984856066800001E-2</v>
      </c>
      <c r="X30" s="93">
        <v>3.4602075768793127E-4</v>
      </c>
      <c r="Y30" s="93">
        <v>3.8443163242649027E-4</v>
      </c>
      <c r="Z30" s="93">
        <v>2.7018218279298387E-4</v>
      </c>
      <c r="AA30" s="93">
        <v>4.1156503838902419E-4</v>
      </c>
      <c r="AB30" s="93">
        <v>1.4121996112964298E-3</v>
      </c>
      <c r="AC30" s="93">
        <v>2.3046524843135354E-3</v>
      </c>
      <c r="AD30" s="93">
        <v>5.9072598293600001E-6</v>
      </c>
      <c r="AE30" s="92"/>
      <c r="AF30" s="93">
        <v>1500.6902607501956</v>
      </c>
      <c r="AG30" s="15" t="s">
        <v>388</v>
      </c>
      <c r="AH30" s="15" t="s">
        <v>388</v>
      </c>
      <c r="AI30" s="93">
        <v>111.8458026770455</v>
      </c>
      <c r="AJ30" s="15" t="s">
        <v>388</v>
      </c>
      <c r="AK30" s="15" t="s">
        <v>388</v>
      </c>
      <c r="AL30" s="38" t="s">
        <v>48</v>
      </c>
    </row>
    <row r="31" spans="1:38" s="2" customFormat="1" ht="26.25" customHeight="1" thickBot="1" x14ac:dyDescent="0.25">
      <c r="A31" s="43" t="s">
        <v>77</v>
      </c>
      <c r="B31" s="43" t="s">
        <v>86</v>
      </c>
      <c r="C31" s="43" t="s">
        <v>87</v>
      </c>
      <c r="D31" s="45"/>
      <c r="E31" s="15" t="s">
        <v>388</v>
      </c>
      <c r="F31" s="93">
        <v>1.3060234086959552</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43" t="s">
        <v>88</v>
      </c>
      <c r="C32" s="43" t="s">
        <v>89</v>
      </c>
      <c r="D32" s="45"/>
      <c r="E32" s="15" t="s">
        <v>388</v>
      </c>
      <c r="F32" s="15" t="s">
        <v>388</v>
      </c>
      <c r="G32" s="15" t="s">
        <v>388</v>
      </c>
      <c r="H32" s="15" t="s">
        <v>388</v>
      </c>
      <c r="I32" s="93">
        <v>0.63927981190163674</v>
      </c>
      <c r="J32" s="93">
        <v>1.1601016816228562</v>
      </c>
      <c r="K32" s="93">
        <v>1.5637915482618676</v>
      </c>
      <c r="L32" s="93">
        <v>0.1651816465859556</v>
      </c>
      <c r="M32" s="15" t="s">
        <v>388</v>
      </c>
      <c r="N32" s="93">
        <v>0.48500652720698662</v>
      </c>
      <c r="O32" s="93">
        <v>1.8074491359317537E-3</v>
      </c>
      <c r="P32" s="15" t="s">
        <v>388</v>
      </c>
      <c r="Q32" s="93">
        <v>4.3127576685519739E-2</v>
      </c>
      <c r="R32" s="93">
        <v>1.3505862877583501</v>
      </c>
      <c r="S32" s="93">
        <v>30.415212264587733</v>
      </c>
      <c r="T32" s="93">
        <v>0.19392136340423963</v>
      </c>
      <c r="U32" s="93">
        <v>3.1275830965237346E-2</v>
      </c>
      <c r="V32" s="93">
        <v>19.38249158457096</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43" t="s">
        <v>90</v>
      </c>
      <c r="C33" s="43" t="s">
        <v>91</v>
      </c>
      <c r="D33" s="45"/>
      <c r="E33" s="15" t="s">
        <v>388</v>
      </c>
      <c r="F33" s="15" t="s">
        <v>388</v>
      </c>
      <c r="G33" s="15" t="s">
        <v>388</v>
      </c>
      <c r="H33" s="15" t="s">
        <v>388</v>
      </c>
      <c r="I33" s="93">
        <v>0.47318462926126093</v>
      </c>
      <c r="J33" s="93">
        <v>5.5891253324567396</v>
      </c>
      <c r="K33" s="93">
        <v>11.178250664913479</v>
      </c>
      <c r="L33" s="93">
        <v>9.2779480518781862E-2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43" t="s">
        <v>92</v>
      </c>
      <c r="C34" s="43" t="s">
        <v>93</v>
      </c>
      <c r="D34" s="45"/>
      <c r="E34" s="93">
        <v>1.5150436763692543</v>
      </c>
      <c r="F34" s="93">
        <v>8.3583639388032344E-2</v>
      </c>
      <c r="G34" s="93">
        <v>2.6390085492680043E-4</v>
      </c>
      <c r="H34" s="93">
        <v>1.5394216537396703E-4</v>
      </c>
      <c r="I34" s="93">
        <v>2.8446552271925652E-2</v>
      </c>
      <c r="J34" s="93">
        <v>2.9900025745673672E-2</v>
      </c>
      <c r="K34" s="93">
        <v>3.1561138287099992E-2</v>
      </c>
      <c r="L34" s="93">
        <v>1.8490258976751672E-2</v>
      </c>
      <c r="M34" s="93">
        <v>0.202071708904379</v>
      </c>
      <c r="N34" s="15" t="s">
        <v>388</v>
      </c>
      <c r="O34" s="93">
        <v>2.1991737910566719E-4</v>
      </c>
      <c r="P34" s="15" t="s">
        <v>388</v>
      </c>
      <c r="Q34" s="15" t="s">
        <v>388</v>
      </c>
      <c r="R34" s="93">
        <v>1.099586895528336E-3</v>
      </c>
      <c r="S34" s="93">
        <v>3.7385954447963422E-2</v>
      </c>
      <c r="T34" s="93">
        <v>1.5394216537396703E-3</v>
      </c>
      <c r="U34" s="93">
        <v>2.1991737910566719E-4</v>
      </c>
      <c r="V34" s="93">
        <v>2.1991737910566717E-2</v>
      </c>
      <c r="W34" s="15" t="s">
        <v>388</v>
      </c>
      <c r="X34" s="93">
        <v>6.5975213731700141E-4</v>
      </c>
      <c r="Y34" s="93">
        <v>1.0995868955283358E-3</v>
      </c>
      <c r="Z34" s="15" t="s">
        <v>388</v>
      </c>
      <c r="AA34" s="15" t="s">
        <v>388</v>
      </c>
      <c r="AB34" s="93">
        <v>1.7593390328453373E-3</v>
      </c>
      <c r="AC34" s="15" t="s">
        <v>388</v>
      </c>
      <c r="AD34" s="15" t="s">
        <v>388</v>
      </c>
      <c r="AE34" s="92"/>
      <c r="AF34" s="93">
        <v>950.04307773648213</v>
      </c>
      <c r="AG34" s="15" t="s">
        <v>388</v>
      </c>
      <c r="AH34" s="15" t="s">
        <v>388</v>
      </c>
      <c r="AI34" s="15" t="s">
        <v>388</v>
      </c>
      <c r="AJ34" s="15" t="s">
        <v>388</v>
      </c>
      <c r="AK34" s="15" t="s">
        <v>388</v>
      </c>
      <c r="AL34" s="38" t="s">
        <v>48</v>
      </c>
    </row>
    <row r="35" spans="1:38" s="2" customFormat="1" ht="26.25" customHeight="1" thickBot="1" x14ac:dyDescent="0.25">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43" t="s">
        <v>97</v>
      </c>
      <c r="C36" s="43" t="s">
        <v>98</v>
      </c>
      <c r="D36" s="45"/>
      <c r="E36" s="93">
        <v>6.5118458264359163</v>
      </c>
      <c r="F36" s="93">
        <v>2.8854280125999461</v>
      </c>
      <c r="G36" s="93">
        <v>8.4937985410828809E-2</v>
      </c>
      <c r="H36" s="93">
        <v>9.8266950526257313E-4</v>
      </c>
      <c r="I36" s="93">
        <v>0.32188171488372491</v>
      </c>
      <c r="J36" s="93">
        <v>0.33060762055377318</v>
      </c>
      <c r="K36" s="93">
        <v>0.33060762055377318</v>
      </c>
      <c r="L36" s="93">
        <v>6.1169630604138762E-2</v>
      </c>
      <c r="M36" s="93">
        <v>19.777110805374974</v>
      </c>
      <c r="N36" s="93">
        <v>1.2876043714749482E-2</v>
      </c>
      <c r="O36" s="93">
        <v>1.0618594090601374E-3</v>
      </c>
      <c r="P36" s="93">
        <v>2.7215139256642606E-3</v>
      </c>
      <c r="Q36" s="93">
        <v>3.8993894101034361E-3</v>
      </c>
      <c r="R36" s="93">
        <v>1.2502293718801032E-2</v>
      </c>
      <c r="S36" s="93">
        <v>1.8916866673621989E-2</v>
      </c>
      <c r="T36" s="93">
        <v>0.45423416704312719</v>
      </c>
      <c r="U36" s="93">
        <v>1.293891559818213E-3</v>
      </c>
      <c r="V36" s="93">
        <v>0.11350120004173191</v>
      </c>
      <c r="W36" s="93">
        <v>1.6240509900741575E-2</v>
      </c>
      <c r="X36" s="93">
        <v>2.4211556471198122E-4</v>
      </c>
      <c r="Y36" s="93">
        <v>1.2685858612494249E-3</v>
      </c>
      <c r="Z36" s="93">
        <v>1.1525697858703872E-3</v>
      </c>
      <c r="AA36" s="93">
        <v>1.9646823135236518E-4</v>
      </c>
      <c r="AB36" s="93">
        <v>2.8597394431841582E-3</v>
      </c>
      <c r="AC36" s="93">
        <v>8.2628431217230229E-3</v>
      </c>
      <c r="AD36" s="93">
        <v>9.7662598781529889E-3</v>
      </c>
      <c r="AE36" s="92"/>
      <c r="AF36" s="93">
        <v>5738.3990821417547</v>
      </c>
      <c r="AG36" s="15" t="s">
        <v>388</v>
      </c>
      <c r="AH36" s="15" t="s">
        <v>388</v>
      </c>
      <c r="AI36" s="93">
        <v>147.91146420570229</v>
      </c>
      <c r="AJ36" s="15" t="s">
        <v>388</v>
      </c>
      <c r="AK36" s="15" t="s">
        <v>388</v>
      </c>
      <c r="AL36" s="38" t="s">
        <v>48</v>
      </c>
    </row>
    <row r="37" spans="1:38" s="2" customFormat="1" ht="26.25" customHeight="1" thickBot="1" x14ac:dyDescent="0.25">
      <c r="A37" s="43" t="s">
        <v>69</v>
      </c>
      <c r="B37" s="43" t="s">
        <v>99</v>
      </c>
      <c r="C37" s="43" t="s">
        <v>393</v>
      </c>
      <c r="D37" s="45"/>
      <c r="E37" s="93">
        <v>7.1081999999999994E-3</v>
      </c>
      <c r="F37" s="93">
        <v>1.2391793200000002E-4</v>
      </c>
      <c r="G37" s="93">
        <v>4.9567183199999999E-6</v>
      </c>
      <c r="H37" s="15" t="s">
        <v>388</v>
      </c>
      <c r="I37" s="15" t="s">
        <v>388</v>
      </c>
      <c r="J37" s="15" t="s">
        <v>388</v>
      </c>
      <c r="K37" s="15" t="s">
        <v>388</v>
      </c>
      <c r="L37" s="15" t="s">
        <v>388</v>
      </c>
      <c r="M37" s="93">
        <v>2.4783616399999997E-3</v>
      </c>
      <c r="N37" s="15" t="s">
        <v>388</v>
      </c>
      <c r="O37" s="15" t="s">
        <v>388</v>
      </c>
      <c r="P37" s="15" t="s">
        <v>388</v>
      </c>
      <c r="Q37" s="15" t="s">
        <v>388</v>
      </c>
      <c r="R37" s="15" t="s">
        <v>388</v>
      </c>
      <c r="S37" s="15" t="s">
        <v>388</v>
      </c>
      <c r="T37" s="15" t="s">
        <v>388</v>
      </c>
      <c r="U37" s="15" t="s">
        <v>388</v>
      </c>
      <c r="V37" s="15" t="s">
        <v>388</v>
      </c>
      <c r="W37" s="93">
        <v>6.1958976499999993E-5</v>
      </c>
      <c r="X37" s="15" t="s">
        <v>388</v>
      </c>
      <c r="Y37" s="15" t="s">
        <v>388</v>
      </c>
      <c r="Z37" s="15" t="s">
        <v>388</v>
      </c>
      <c r="AA37" s="15" t="s">
        <v>388</v>
      </c>
      <c r="AB37" s="15" t="s">
        <v>388</v>
      </c>
      <c r="AC37" s="15" t="s">
        <v>388</v>
      </c>
      <c r="AD37" s="15" t="s">
        <v>388</v>
      </c>
      <c r="AE37" s="92"/>
      <c r="AF37" s="15" t="s">
        <v>388</v>
      </c>
      <c r="AG37" s="15" t="s">
        <v>388</v>
      </c>
      <c r="AH37" s="93">
        <v>123.91790300000001</v>
      </c>
      <c r="AI37" s="15" t="s">
        <v>388</v>
      </c>
      <c r="AJ37" s="15" t="s">
        <v>388</v>
      </c>
      <c r="AK37" s="15" t="s">
        <v>388</v>
      </c>
      <c r="AL37" s="38" t="s">
        <v>48</v>
      </c>
    </row>
    <row r="38" spans="1:38" s="2" customFormat="1" ht="26.25" customHeight="1" thickBot="1" x14ac:dyDescent="0.25">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43" t="s">
        <v>103</v>
      </c>
      <c r="C39" s="43" t="s">
        <v>394</v>
      </c>
      <c r="D39" s="45"/>
      <c r="E39" s="93">
        <v>1.174633256596</v>
      </c>
      <c r="F39" s="93">
        <v>8.313992701499999E-2</v>
      </c>
      <c r="G39" s="93">
        <v>1.0743754980872997</v>
      </c>
      <c r="H39" s="93">
        <v>5.1931489125999998E-3</v>
      </c>
      <c r="I39" s="93">
        <v>0.13533329020432</v>
      </c>
      <c r="J39" s="93">
        <v>0.20851260230420002</v>
      </c>
      <c r="K39" s="93">
        <v>0.28671606162506674</v>
      </c>
      <c r="L39" s="93">
        <v>2.6882842604447208E-2</v>
      </c>
      <c r="M39" s="93">
        <v>0.99476361102400002</v>
      </c>
      <c r="N39" s="93">
        <v>8.634E-2</v>
      </c>
      <c r="O39" s="93">
        <v>1.0267600000000002E-2</v>
      </c>
      <c r="P39" s="93">
        <v>1.8945600000000002E-3</v>
      </c>
      <c r="Q39" s="93">
        <v>1.4282999999999999E-2</v>
      </c>
      <c r="R39" s="93">
        <v>0.12676700000000002</v>
      </c>
      <c r="S39" s="93">
        <v>4.4829000000000001E-2</v>
      </c>
      <c r="T39" s="93">
        <v>0.55997000000000008</v>
      </c>
      <c r="U39" s="93">
        <v>1.5895000000000003E-2</v>
      </c>
      <c r="V39" s="93">
        <v>2.2763239999999998</v>
      </c>
      <c r="W39" s="93">
        <v>7.4128299999600009E-2</v>
      </c>
      <c r="X39" s="93">
        <v>3.2622990590333192E-3</v>
      </c>
      <c r="Y39" s="93">
        <v>2.2636941321729213E-2</v>
      </c>
      <c r="Z39" s="93">
        <v>2.486424377067406E-3</v>
      </c>
      <c r="AA39" s="93">
        <v>2.3370352915300639E-3</v>
      </c>
      <c r="AB39" s="93">
        <v>3.0722700049360001E-2</v>
      </c>
      <c r="AC39" s="93">
        <v>1.5895000000000003E-2</v>
      </c>
      <c r="AD39" s="93">
        <v>0.19161736727130985</v>
      </c>
      <c r="AE39" s="92"/>
      <c r="AF39" s="93">
        <v>10369</v>
      </c>
      <c r="AG39" s="93">
        <v>100</v>
      </c>
      <c r="AH39" s="93">
        <v>1170</v>
      </c>
      <c r="AI39" s="93">
        <v>3179</v>
      </c>
      <c r="AJ39" s="15" t="s">
        <v>388</v>
      </c>
      <c r="AK39" s="15" t="s">
        <v>388</v>
      </c>
      <c r="AL39" s="38" t="s">
        <v>48</v>
      </c>
    </row>
    <row r="40" spans="1:38" s="2" customFormat="1" ht="26.25" customHeight="1" thickBot="1" x14ac:dyDescent="0.25">
      <c r="A40" s="43" t="s">
        <v>69</v>
      </c>
      <c r="B40" s="43" t="s">
        <v>104</v>
      </c>
      <c r="C40" s="43" t="s">
        <v>395</v>
      </c>
      <c r="D40" s="45"/>
      <c r="E40" s="93">
        <v>1.4079858015940405</v>
      </c>
      <c r="F40" s="93">
        <v>0.4913024011257433</v>
      </c>
      <c r="G40" s="93">
        <v>1.2944127507442961E-3</v>
      </c>
      <c r="H40" s="93">
        <v>7.5852587183699183E-4</v>
      </c>
      <c r="I40" s="93">
        <v>9.990452702369465E-2</v>
      </c>
      <c r="J40" s="93">
        <v>9.990452702369465E-2</v>
      </c>
      <c r="K40" s="93">
        <v>9.9904527023694678E-2</v>
      </c>
      <c r="L40" s="93">
        <v>2.7219346307833583E-2</v>
      </c>
      <c r="M40" s="93">
        <v>15.720157746050853</v>
      </c>
      <c r="N40" s="15" t="s">
        <v>388</v>
      </c>
      <c r="O40" s="93">
        <v>1.0440803812309897E-3</v>
      </c>
      <c r="P40" s="15" t="s">
        <v>388</v>
      </c>
      <c r="Q40" s="15" t="s">
        <v>388</v>
      </c>
      <c r="R40" s="93">
        <v>5.2204019061549483E-3</v>
      </c>
      <c r="S40" s="93">
        <v>0.1774936648092682</v>
      </c>
      <c r="T40" s="93">
        <v>7.3085626686169277E-3</v>
      </c>
      <c r="U40" s="93">
        <v>1.0440803812309897E-3</v>
      </c>
      <c r="V40" s="93">
        <v>0.10440803812309896</v>
      </c>
      <c r="W40" s="15" t="s">
        <v>388</v>
      </c>
      <c r="X40" s="93">
        <v>3.3041896359919569E-3</v>
      </c>
      <c r="Y40" s="93">
        <v>5.0484534138559578E-3</v>
      </c>
      <c r="Z40" s="15" t="s">
        <v>388</v>
      </c>
      <c r="AA40" s="15" t="s">
        <v>388</v>
      </c>
      <c r="AB40" s="93">
        <v>8.3526430498479139E-3</v>
      </c>
      <c r="AC40" s="15" t="s">
        <v>388</v>
      </c>
      <c r="AD40" s="15" t="s">
        <v>388</v>
      </c>
      <c r="AE40" s="92"/>
      <c r="AF40" s="93">
        <v>4439.9438268094054</v>
      </c>
      <c r="AG40" s="15" t="s">
        <v>388</v>
      </c>
      <c r="AH40" s="15" t="s">
        <v>388</v>
      </c>
      <c r="AI40" s="93">
        <v>47.567932537202736</v>
      </c>
      <c r="AJ40" s="15" t="s">
        <v>388</v>
      </c>
      <c r="AK40" s="15" t="s">
        <v>388</v>
      </c>
      <c r="AL40" s="38" t="s">
        <v>48</v>
      </c>
    </row>
    <row r="41" spans="1:38" s="2" customFormat="1" ht="26.25" customHeight="1" thickBot="1" x14ac:dyDescent="0.25">
      <c r="A41" s="43" t="s">
        <v>102</v>
      </c>
      <c r="B41" s="43" t="s">
        <v>105</v>
      </c>
      <c r="C41" s="43" t="s">
        <v>396</v>
      </c>
      <c r="D41" s="45"/>
      <c r="E41" s="93">
        <v>5.0533299999999999</v>
      </c>
      <c r="F41" s="93">
        <v>21.240274559971464</v>
      </c>
      <c r="G41" s="93">
        <v>0.76232544999999985</v>
      </c>
      <c r="H41" s="93">
        <v>1.1252222344961982</v>
      </c>
      <c r="I41" s="93">
        <v>8.5387132767313112</v>
      </c>
      <c r="J41" s="93">
        <v>8.8334003534000587</v>
      </c>
      <c r="K41" s="93">
        <v>9.2113208889584008</v>
      </c>
      <c r="L41" s="93">
        <v>2.5263813868586107</v>
      </c>
      <c r="M41" s="93">
        <v>154.45001554742439</v>
      </c>
      <c r="N41" s="93">
        <v>0.54669500000000015</v>
      </c>
      <c r="O41" s="93">
        <v>0.15503909999999996</v>
      </c>
      <c r="P41" s="93">
        <v>2.6169669999999996E-2</v>
      </c>
      <c r="Q41" s="93">
        <v>6.4747999999999972E-2</v>
      </c>
      <c r="R41" s="93">
        <v>1.8298539999999996</v>
      </c>
      <c r="S41" s="93">
        <v>0.34483949999999991</v>
      </c>
      <c r="T41" s="93">
        <v>1.5828299999999997</v>
      </c>
      <c r="U41" s="93">
        <v>0.25748499999999996</v>
      </c>
      <c r="V41" s="93">
        <v>36.107857999999986</v>
      </c>
      <c r="W41" s="93">
        <v>1.0901151</v>
      </c>
      <c r="X41" s="93">
        <v>6.6114967552356099</v>
      </c>
      <c r="Y41" s="93">
        <v>5.2220717453942145</v>
      </c>
      <c r="Z41" s="93">
        <v>4.2462943387102223</v>
      </c>
      <c r="AA41" s="93">
        <v>4.8834672632760592</v>
      </c>
      <c r="AB41" s="93">
        <v>20.963330102616109</v>
      </c>
      <c r="AC41" s="93">
        <v>0.25760264705882352</v>
      </c>
      <c r="AD41" s="93">
        <v>3.0907305271467318</v>
      </c>
      <c r="AE41" s="92"/>
      <c r="AF41" s="93">
        <v>10883</v>
      </c>
      <c r="AG41" s="93">
        <v>165</v>
      </c>
      <c r="AH41" s="93">
        <v>1077</v>
      </c>
      <c r="AI41" s="93">
        <v>51496.999999999993</v>
      </c>
      <c r="AJ41" s="93">
        <v>1</v>
      </c>
      <c r="AK41" s="15" t="s">
        <v>388</v>
      </c>
      <c r="AL41" s="38" t="s">
        <v>48</v>
      </c>
    </row>
    <row r="42" spans="1:38" s="2" customFormat="1" ht="26.25" customHeight="1" thickBot="1" x14ac:dyDescent="0.25">
      <c r="A42" s="43" t="s">
        <v>69</v>
      </c>
      <c r="B42" s="43" t="s">
        <v>106</v>
      </c>
      <c r="C42" s="43" t="s">
        <v>107</v>
      </c>
      <c r="D42" s="45"/>
      <c r="E42" s="93">
        <v>0.88241678264978529</v>
      </c>
      <c r="F42" s="93">
        <v>2.4676498643604972</v>
      </c>
      <c r="G42" s="93">
        <v>8.1268840951316762E-4</v>
      </c>
      <c r="H42" s="93">
        <v>2.7742195590917107E-4</v>
      </c>
      <c r="I42" s="93">
        <v>0.13354174192567808</v>
      </c>
      <c r="J42" s="93">
        <v>0.13354174192567808</v>
      </c>
      <c r="K42" s="93">
        <v>0.13354174192567808</v>
      </c>
      <c r="L42" s="93">
        <v>2.1853625941020582E-2</v>
      </c>
      <c r="M42" s="93">
        <v>38.397533759985862</v>
      </c>
      <c r="N42" s="15" t="s">
        <v>388</v>
      </c>
      <c r="O42" s="93">
        <v>5.8788049880436927E-4</v>
      </c>
      <c r="P42" s="15" t="s">
        <v>388</v>
      </c>
      <c r="Q42" s="15" t="s">
        <v>388</v>
      </c>
      <c r="R42" s="93">
        <v>2.9394024940218458E-3</v>
      </c>
      <c r="S42" s="93">
        <v>9.9939684796742756E-2</v>
      </c>
      <c r="T42" s="93">
        <v>4.1151634916305841E-3</v>
      </c>
      <c r="U42" s="93">
        <v>5.8788049880436927E-4</v>
      </c>
      <c r="V42" s="93">
        <v>5.8788049880436913E-2</v>
      </c>
      <c r="W42" s="15" t="s">
        <v>388</v>
      </c>
      <c r="X42" s="93">
        <v>2.2077646771690709E-3</v>
      </c>
      <c r="Y42" s="93">
        <v>2.495279313265882E-3</v>
      </c>
      <c r="Z42" s="15" t="s">
        <v>388</v>
      </c>
      <c r="AA42" s="15" t="s">
        <v>388</v>
      </c>
      <c r="AB42" s="93">
        <v>4.7030439904349533E-3</v>
      </c>
      <c r="AC42" s="15" t="s">
        <v>388</v>
      </c>
      <c r="AD42" s="15" t="s">
        <v>388</v>
      </c>
      <c r="AE42" s="92"/>
      <c r="AF42" s="93">
        <v>2357.59318660598</v>
      </c>
      <c r="AG42" s="15" t="s">
        <v>388</v>
      </c>
      <c r="AH42" s="15" t="s">
        <v>388</v>
      </c>
      <c r="AI42" s="93">
        <v>122.86249921676038</v>
      </c>
      <c r="AJ42" s="15" t="s">
        <v>388</v>
      </c>
      <c r="AK42" s="15" t="s">
        <v>388</v>
      </c>
      <c r="AL42" s="38" t="s">
        <v>48</v>
      </c>
    </row>
    <row r="43" spans="1:38" s="2" customFormat="1" ht="26.25" customHeight="1" thickBot="1" x14ac:dyDescent="0.25">
      <c r="A43" s="43" t="s">
        <v>102</v>
      </c>
      <c r="B43" s="43" t="s">
        <v>108</v>
      </c>
      <c r="C43" s="43" t="s">
        <v>109</v>
      </c>
      <c r="D43" s="45"/>
      <c r="E43" s="93">
        <v>1.0306102872672613</v>
      </c>
      <c r="F43" s="93">
        <v>0.44480043872672614</v>
      </c>
      <c r="G43" s="93">
        <v>0.72033873722981401</v>
      </c>
      <c r="H43" s="93">
        <v>1.18450676E-2</v>
      </c>
      <c r="I43" s="93">
        <v>0.16891044552631582</v>
      </c>
      <c r="J43" s="93">
        <v>0.36307609338549079</v>
      </c>
      <c r="K43" s="93">
        <v>0.98724466666666677</v>
      </c>
      <c r="L43" s="93">
        <v>1.0780946781578947E-2</v>
      </c>
      <c r="M43" s="93">
        <v>2.1070857872672613</v>
      </c>
      <c r="N43" s="93">
        <v>0.42516665999999997</v>
      </c>
      <c r="O43" s="93">
        <v>2.6737E-2</v>
      </c>
      <c r="P43" s="93">
        <v>8.9152899999999993E-3</v>
      </c>
      <c r="Q43" s="93">
        <v>0.17339474000000002</v>
      </c>
      <c r="R43" s="93">
        <v>0.52994780000000008</v>
      </c>
      <c r="S43" s="93">
        <v>0.49153150000000001</v>
      </c>
      <c r="T43" s="93">
        <v>0.59758480000000003</v>
      </c>
      <c r="U43" s="93">
        <v>3.4820000000000004E-2</v>
      </c>
      <c r="V43" s="93">
        <v>5.5610955999999989</v>
      </c>
      <c r="W43" s="93">
        <v>0.18401210287267261</v>
      </c>
      <c r="X43" s="93">
        <v>2.4297843511249056E-3</v>
      </c>
      <c r="Y43" s="93">
        <v>9.3069393441853297E-3</v>
      </c>
      <c r="Z43" s="93">
        <v>1.0062405764298752E-3</v>
      </c>
      <c r="AA43" s="93">
        <v>1.2117357282598895E-3</v>
      </c>
      <c r="AB43" s="93">
        <v>1.39547E-2</v>
      </c>
      <c r="AC43" s="93">
        <v>3.6486666666666667E-2</v>
      </c>
      <c r="AD43" s="93">
        <v>0.41809368799508351</v>
      </c>
      <c r="AE43" s="92"/>
      <c r="AF43" s="93">
        <v>3115</v>
      </c>
      <c r="AG43" s="93">
        <v>2123</v>
      </c>
      <c r="AH43" s="93">
        <v>43.005745345226799</v>
      </c>
      <c r="AI43" s="93">
        <v>6974.7550000000001</v>
      </c>
      <c r="AJ43" s="15" t="s">
        <v>388</v>
      </c>
      <c r="AK43" s="15" t="s">
        <v>388</v>
      </c>
      <c r="AL43" s="38" t="s">
        <v>48</v>
      </c>
    </row>
    <row r="44" spans="1:38" s="2" customFormat="1" ht="26.25" customHeight="1" thickBot="1" x14ac:dyDescent="0.25">
      <c r="A44" s="43" t="s">
        <v>69</v>
      </c>
      <c r="B44" s="43" t="s">
        <v>110</v>
      </c>
      <c r="C44" s="43" t="s">
        <v>111</v>
      </c>
      <c r="D44" s="45"/>
      <c r="E44" s="93">
        <v>2.7048945573518228</v>
      </c>
      <c r="F44" s="93">
        <v>1.364006444381743</v>
      </c>
      <c r="G44" s="93">
        <v>2.9691907652466334E-3</v>
      </c>
      <c r="H44" s="93">
        <v>1.9199605493366034E-3</v>
      </c>
      <c r="I44" s="93">
        <v>0.18800932095679448</v>
      </c>
      <c r="J44" s="93">
        <v>0.18800932095679448</v>
      </c>
      <c r="K44" s="93">
        <v>0.18800932095679448</v>
      </c>
      <c r="L44" s="93">
        <v>8.4677190553530693E-2</v>
      </c>
      <c r="M44" s="93">
        <v>9.2449474181597573</v>
      </c>
      <c r="N44" s="15" t="s">
        <v>388</v>
      </c>
      <c r="O44" s="93">
        <v>2.4561888361300018E-3</v>
      </c>
      <c r="P44" s="15" t="s">
        <v>388</v>
      </c>
      <c r="Q44" s="15" t="s">
        <v>388</v>
      </c>
      <c r="R44" s="93">
        <v>1.2280944180650006E-2</v>
      </c>
      <c r="S44" s="93">
        <v>0.4175521021421002</v>
      </c>
      <c r="T44" s="93">
        <v>1.7193321852910008E-2</v>
      </c>
      <c r="U44" s="93">
        <v>2.4561888361300014E-3</v>
      </c>
      <c r="V44" s="93">
        <v>0.24561888361300016</v>
      </c>
      <c r="W44" s="15" t="s">
        <v>388</v>
      </c>
      <c r="X44" s="93">
        <v>7.4587073790878733E-3</v>
      </c>
      <c r="Y44" s="93">
        <v>1.2190803309952133E-2</v>
      </c>
      <c r="Z44" s="15" t="s">
        <v>388</v>
      </c>
      <c r="AA44" s="15" t="s">
        <v>388</v>
      </c>
      <c r="AB44" s="93">
        <v>1.9649510689040008E-2</v>
      </c>
      <c r="AC44" s="15" t="s">
        <v>388</v>
      </c>
      <c r="AD44" s="15" t="s">
        <v>388</v>
      </c>
      <c r="AE44" s="92"/>
      <c r="AF44" s="93">
        <v>10573.78612062846</v>
      </c>
      <c r="AG44" s="15" t="s">
        <v>388</v>
      </c>
      <c r="AH44" s="15" t="s">
        <v>388</v>
      </c>
      <c r="AI44" s="93">
        <v>24.936623746286166</v>
      </c>
      <c r="AJ44" s="15" t="s">
        <v>388</v>
      </c>
      <c r="AK44" s="15" t="s">
        <v>388</v>
      </c>
      <c r="AL44" s="38" t="s">
        <v>48</v>
      </c>
    </row>
    <row r="45" spans="1:38" s="2" customFormat="1" ht="26.25" customHeight="1" thickBot="1" x14ac:dyDescent="0.25">
      <c r="A45" s="43" t="s">
        <v>69</v>
      </c>
      <c r="B45" s="43" t="s">
        <v>112</v>
      </c>
      <c r="C45" s="43" t="s">
        <v>113</v>
      </c>
      <c r="D45" s="45"/>
      <c r="E45" s="93">
        <v>1.84616695296</v>
      </c>
      <c r="F45" s="93">
        <v>8.3216898475625925E-2</v>
      </c>
      <c r="G45" s="93">
        <v>3.9335943600000007E-4</v>
      </c>
      <c r="H45" s="93">
        <v>2.5896162870000004E-4</v>
      </c>
      <c r="I45" s="93">
        <v>4.3138418147999992E-2</v>
      </c>
      <c r="J45" s="93">
        <v>4.6219733729999997E-2</v>
      </c>
      <c r="K45" s="93">
        <v>4.6219733729999997E-2</v>
      </c>
      <c r="L45" s="93">
        <v>1.4328117456299997E-2</v>
      </c>
      <c r="M45" s="93">
        <v>0.27731840237999994</v>
      </c>
      <c r="N45" s="93">
        <v>4.2613938900000004E-3</v>
      </c>
      <c r="O45" s="93">
        <v>3.2779953000000003E-4</v>
      </c>
      <c r="P45" s="93">
        <v>9.8339858999999994E-4</v>
      </c>
      <c r="Q45" s="93">
        <v>1.3111981200000001E-3</v>
      </c>
      <c r="R45" s="93">
        <v>1.6389976500000003E-3</v>
      </c>
      <c r="S45" s="93">
        <v>6.5559906000000013E-3</v>
      </c>
      <c r="T45" s="93">
        <v>3.2779953000000001E-2</v>
      </c>
      <c r="U45" s="93">
        <v>3.2779953000000003E-4</v>
      </c>
      <c r="V45" s="93">
        <v>3.9335943599999999E-2</v>
      </c>
      <c r="W45" s="93">
        <v>4.2613938900000004E-3</v>
      </c>
      <c r="X45" s="93">
        <v>6.5559905999999999E-5</v>
      </c>
      <c r="Y45" s="93">
        <v>3.2779952999999998E-4</v>
      </c>
      <c r="Z45" s="93">
        <v>3.2779952999999998E-4</v>
      </c>
      <c r="AA45" s="93">
        <v>3.2779952999999999E-5</v>
      </c>
      <c r="AB45" s="93">
        <v>7.5393891899999991E-4</v>
      </c>
      <c r="AC45" s="93">
        <v>2.6223962399999998E-3</v>
      </c>
      <c r="AD45" s="93">
        <v>1.2456382140000001E-3</v>
      </c>
      <c r="AE45" s="92"/>
      <c r="AF45" s="93">
        <v>1416.0939695999998</v>
      </c>
      <c r="AG45" s="15" t="s">
        <v>388</v>
      </c>
      <c r="AH45" s="15" t="s">
        <v>388</v>
      </c>
      <c r="AI45" s="15" t="s">
        <v>388</v>
      </c>
      <c r="AJ45" s="15" t="s">
        <v>388</v>
      </c>
      <c r="AK45" s="15" t="s">
        <v>388</v>
      </c>
      <c r="AL45" s="38" t="s">
        <v>48</v>
      </c>
    </row>
    <row r="46" spans="1:38" s="2" customFormat="1" ht="26.25" customHeight="1" thickBot="1" x14ac:dyDescent="0.25">
      <c r="A46" s="43" t="s">
        <v>102</v>
      </c>
      <c r="B46" s="43" t="s">
        <v>114</v>
      </c>
      <c r="C46" s="43" t="s">
        <v>115</v>
      </c>
      <c r="D46" s="45"/>
      <c r="E46" s="93">
        <v>4.3074275826327089</v>
      </c>
      <c r="F46" s="93">
        <v>0.37984086081248053</v>
      </c>
      <c r="G46" s="93">
        <v>1.4655276652656488</v>
      </c>
      <c r="H46" s="93">
        <v>7.831033535919182E-5</v>
      </c>
      <c r="I46" s="93">
        <v>0.32158199143213317</v>
      </c>
      <c r="J46" s="93">
        <v>1.3022221597227563</v>
      </c>
      <c r="K46" s="93">
        <v>4.6194520297143509</v>
      </c>
      <c r="L46" s="93">
        <v>9.6426512457657376E-2</v>
      </c>
      <c r="M46" s="93">
        <v>12.568399858071244</v>
      </c>
      <c r="N46" s="93">
        <v>1.0693480136768829</v>
      </c>
      <c r="O46" s="93">
        <v>0.11179730865834026</v>
      </c>
      <c r="P46" s="93">
        <v>1.143205209221118E-2</v>
      </c>
      <c r="Q46" s="93">
        <v>2.8163638725035477E-2</v>
      </c>
      <c r="R46" s="93">
        <v>0.77927918820179665</v>
      </c>
      <c r="S46" s="93">
        <v>1.1474020812622707</v>
      </c>
      <c r="T46" s="93">
        <v>1.5204809043173033</v>
      </c>
      <c r="U46" s="93">
        <v>8.8563832850359998E-4</v>
      </c>
      <c r="V46" s="93">
        <v>15.564757264126241</v>
      </c>
      <c r="W46" s="93">
        <v>0.47452110777393591</v>
      </c>
      <c r="X46" s="93">
        <v>1.9029804964243908E-2</v>
      </c>
      <c r="Y46" s="93">
        <v>4.2310531407051336E-2</v>
      </c>
      <c r="Z46" s="93">
        <v>1.031624220492194E-2</v>
      </c>
      <c r="AA46" s="93">
        <v>8.3299491423164743E-3</v>
      </c>
      <c r="AB46" s="93">
        <v>7.9986527718533651E-2</v>
      </c>
      <c r="AC46" s="93">
        <v>2.2869607322169121E-2</v>
      </c>
      <c r="AD46" s="15" t="s">
        <v>388</v>
      </c>
      <c r="AE46" s="92"/>
      <c r="AF46" s="93">
        <v>12776.960692046814</v>
      </c>
      <c r="AG46" s="15" t="s">
        <v>388</v>
      </c>
      <c r="AH46" s="93">
        <v>5792.0737834285928</v>
      </c>
      <c r="AI46" s="93">
        <v>22170.355918625501</v>
      </c>
      <c r="AJ46" s="15" t="s">
        <v>388</v>
      </c>
      <c r="AK46" s="15" t="s">
        <v>388</v>
      </c>
      <c r="AL46" s="38" t="s">
        <v>48</v>
      </c>
    </row>
    <row r="47" spans="1:38" s="2" customFormat="1" ht="26.25" customHeight="1" thickBot="1" x14ac:dyDescent="0.25">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43" t="s">
        <v>122</v>
      </c>
      <c r="C49" s="43" t="s">
        <v>123</v>
      </c>
      <c r="D49" s="45"/>
      <c r="E49" s="15" t="s">
        <v>389</v>
      </c>
      <c r="F49" s="93">
        <v>6.438924800000001E-2</v>
      </c>
      <c r="G49" s="93">
        <v>0.54300000000000004</v>
      </c>
      <c r="H49" s="93">
        <v>3.0940289999999999E-3</v>
      </c>
      <c r="I49" s="93">
        <v>5.9593659942363108E-3</v>
      </c>
      <c r="J49" s="93">
        <v>1.4263400576368875E-2</v>
      </c>
      <c r="K49" s="93">
        <v>3.39E-2</v>
      </c>
      <c r="L49" s="93">
        <v>2.9200893371757928E-3</v>
      </c>
      <c r="M49" s="15" t="s">
        <v>389</v>
      </c>
      <c r="N49" s="93">
        <v>4.0289700000000006E-3</v>
      </c>
      <c r="O49" s="93">
        <v>1.5467000000000001E-4</v>
      </c>
      <c r="P49" s="93">
        <v>1.0000000000000001E-5</v>
      </c>
      <c r="Q49" s="93">
        <v>2.1602600000000002E-3</v>
      </c>
      <c r="R49" s="93">
        <v>1.47853E-3</v>
      </c>
      <c r="S49" s="93">
        <v>4.3798700000000001E-3</v>
      </c>
      <c r="T49" s="93">
        <v>8.7730700000000009E-3</v>
      </c>
      <c r="U49" s="15" t="s">
        <v>387</v>
      </c>
      <c r="V49" s="93">
        <v>1.2455270000000001E-2</v>
      </c>
      <c r="W49" s="93">
        <v>0.02</v>
      </c>
      <c r="X49" s="15" t="s">
        <v>388</v>
      </c>
      <c r="Y49" s="15" t="s">
        <v>388</v>
      </c>
      <c r="Z49" s="15" t="s">
        <v>388</v>
      </c>
      <c r="AA49" s="15" t="s">
        <v>388</v>
      </c>
      <c r="AB49" s="15" t="s">
        <v>388</v>
      </c>
      <c r="AC49" s="15" t="s">
        <v>388</v>
      </c>
      <c r="AD49" s="93">
        <v>3.0104063999999999</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43" t="s">
        <v>125</v>
      </c>
      <c r="C50" s="43" t="s">
        <v>126</v>
      </c>
      <c r="D50" s="45"/>
      <c r="E50" s="15" t="s">
        <v>388</v>
      </c>
      <c r="F50" s="15" t="s">
        <v>388</v>
      </c>
      <c r="G50" s="15" t="s">
        <v>388</v>
      </c>
      <c r="H50" s="15" t="s">
        <v>388</v>
      </c>
      <c r="I50" s="93">
        <v>0.67365449438202252</v>
      </c>
      <c r="J50" s="93">
        <v>0.95928400000000014</v>
      </c>
      <c r="K50" s="93">
        <v>1.4677045199999998</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5214</v>
      </c>
      <c r="AL50" s="38" t="s">
        <v>397</v>
      </c>
    </row>
    <row r="51" spans="1:38" s="2" customFormat="1" ht="26.25" customHeight="1" thickBot="1" x14ac:dyDescent="0.25">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43" t="s">
        <v>130</v>
      </c>
      <c r="C52" s="43" t="s">
        <v>398</v>
      </c>
      <c r="D52" s="45"/>
      <c r="E52" s="15" t="s">
        <v>389</v>
      </c>
      <c r="F52" s="93">
        <v>2.7048580000000002</v>
      </c>
      <c r="G52" s="15" t="s">
        <v>389</v>
      </c>
      <c r="H52" s="15" t="s">
        <v>389</v>
      </c>
      <c r="I52" s="93">
        <v>4.077766806607928E-3</v>
      </c>
      <c r="J52" s="93">
        <v>6.4822834146502622E-3</v>
      </c>
      <c r="K52" s="93">
        <v>8.3752850000000014E-3</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43" t="s">
        <v>132</v>
      </c>
      <c r="C53" s="43" t="s">
        <v>133</v>
      </c>
      <c r="D53" s="45"/>
      <c r="E53" s="15" t="s">
        <v>388</v>
      </c>
      <c r="F53" s="93">
        <v>2.7669257030163994</v>
      </c>
      <c r="G53" s="15" t="s">
        <v>388</v>
      </c>
      <c r="H53" s="15" t="s">
        <v>388</v>
      </c>
      <c r="I53" s="93">
        <v>1.306E-4</v>
      </c>
      <c r="J53" s="93">
        <v>1.306E-4</v>
      </c>
      <c r="K53" s="93">
        <v>1.306E-4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43" t="s">
        <v>135</v>
      </c>
      <c r="C54" s="43" t="s">
        <v>136</v>
      </c>
      <c r="D54" s="45"/>
      <c r="E54" s="15" t="s">
        <v>388</v>
      </c>
      <c r="F54" s="93">
        <v>0.24884410000000001</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2488.4409999999998</v>
      </c>
      <c r="AL54" s="38" t="s">
        <v>399</v>
      </c>
    </row>
    <row r="55" spans="1:38" s="2" customFormat="1" ht="26.25" customHeight="1" thickBot="1" x14ac:dyDescent="0.25">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43" t="s">
        <v>142</v>
      </c>
      <c r="C57" s="43" t="s">
        <v>143</v>
      </c>
      <c r="D57" s="45"/>
      <c r="E57" s="15" t="s">
        <v>389</v>
      </c>
      <c r="F57" s="93">
        <v>2.3174527000000004E-2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0.04</v>
      </c>
      <c r="X57" s="93">
        <v>7.0495277249460364E-5</v>
      </c>
      <c r="Y57" s="93">
        <v>7.0495277249460364E-5</v>
      </c>
      <c r="Z57" s="93">
        <v>7.0495277249460364E-5</v>
      </c>
      <c r="AA57" s="93">
        <v>7.0495277249460364E-5</v>
      </c>
      <c r="AB57" s="93">
        <v>2.8198110899784146E-4</v>
      </c>
      <c r="AC57" s="15" t="s">
        <v>388</v>
      </c>
      <c r="AD57" s="93">
        <v>2.8461560000000001</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43" t="s">
        <v>145</v>
      </c>
      <c r="C58" s="43" t="s">
        <v>146</v>
      </c>
      <c r="D58" s="45"/>
      <c r="E58" s="15" t="s">
        <v>388</v>
      </c>
      <c r="F58" s="15" t="s">
        <v>388</v>
      </c>
      <c r="G58" s="15" t="s">
        <v>389</v>
      </c>
      <c r="H58" s="15" t="s">
        <v>388</v>
      </c>
      <c r="I58" s="93">
        <v>1.3579999999999999E-4</v>
      </c>
      <c r="J58" s="93">
        <v>6.7899999999999992E-4</v>
      </c>
      <c r="K58" s="93">
        <v>1.7459999999999999E-3</v>
      </c>
      <c r="L58" s="93">
        <v>6.2468000000000001E-7</v>
      </c>
      <c r="M58" s="15" t="s">
        <v>388</v>
      </c>
      <c r="N58" s="15" t="s">
        <v>388</v>
      </c>
      <c r="O58" s="15" t="s">
        <v>388</v>
      </c>
      <c r="P58" s="15" t="s">
        <v>388</v>
      </c>
      <c r="Q58" s="15" t="s">
        <v>388</v>
      </c>
      <c r="R58" s="15" t="s">
        <v>388</v>
      </c>
      <c r="S58" s="15" t="s">
        <v>388</v>
      </c>
      <c r="T58" s="15" t="s">
        <v>388</v>
      </c>
      <c r="U58" s="15" t="s">
        <v>388</v>
      </c>
      <c r="V58" s="15" t="s">
        <v>388</v>
      </c>
      <c r="W58" s="93">
        <v>2.5506000000000001E-2</v>
      </c>
      <c r="X58" s="15" t="s">
        <v>388</v>
      </c>
      <c r="Y58" s="15" t="s">
        <v>388</v>
      </c>
      <c r="Z58" s="15" t="s">
        <v>388</v>
      </c>
      <c r="AA58" s="15" t="s">
        <v>388</v>
      </c>
      <c r="AB58" s="15" t="s">
        <v>388</v>
      </c>
      <c r="AC58" s="15" t="s">
        <v>388</v>
      </c>
      <c r="AD58" s="93">
        <v>4.905E-5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43" t="s">
        <v>148</v>
      </c>
      <c r="C59" s="43" t="s">
        <v>402</v>
      </c>
      <c r="D59" s="45"/>
      <c r="E59" s="15" t="s">
        <v>389</v>
      </c>
      <c r="F59" s="93">
        <v>2.1157300000000001E-3</v>
      </c>
      <c r="G59" s="15" t="s">
        <v>389</v>
      </c>
      <c r="H59" s="15" t="s">
        <v>388</v>
      </c>
      <c r="I59" s="93">
        <v>4.0259599999999994E-3</v>
      </c>
      <c r="J59" s="93">
        <v>4.5292050000000006E-3</v>
      </c>
      <c r="K59" s="93">
        <v>6.3424499999999995E-3</v>
      </c>
      <c r="L59" s="93">
        <v>2.4960952000000005E-6</v>
      </c>
      <c r="M59" s="15" t="s">
        <v>389</v>
      </c>
      <c r="N59" s="15" t="s">
        <v>388</v>
      </c>
      <c r="O59" s="15" t="s">
        <v>388</v>
      </c>
      <c r="P59" s="15" t="s">
        <v>388</v>
      </c>
      <c r="Q59" s="15" t="s">
        <v>388</v>
      </c>
      <c r="R59" s="15" t="s">
        <v>388</v>
      </c>
      <c r="S59" s="15" t="s">
        <v>388</v>
      </c>
      <c r="T59" s="15" t="s">
        <v>388</v>
      </c>
      <c r="U59" s="15" t="s">
        <v>388</v>
      </c>
      <c r="V59" s="15" t="s">
        <v>388</v>
      </c>
      <c r="W59" s="93">
        <v>3.41152E-4</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43" t="s">
        <v>149</v>
      </c>
      <c r="C60" s="43" t="s">
        <v>150</v>
      </c>
      <c r="D60" s="45"/>
      <c r="E60" s="15" t="s">
        <v>388</v>
      </c>
      <c r="F60" s="15" t="s">
        <v>388</v>
      </c>
      <c r="G60" s="15" t="s">
        <v>388</v>
      </c>
      <c r="H60" s="15" t="s">
        <v>388</v>
      </c>
      <c r="I60" s="93">
        <v>3.2114884705882347E-4</v>
      </c>
      <c r="J60" s="93">
        <v>2.9350564705882352E-3</v>
      </c>
      <c r="K60" s="93">
        <v>5.98396E-3</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43" t="s">
        <v>151</v>
      </c>
      <c r="C61" s="43" t="s">
        <v>152</v>
      </c>
      <c r="D61" s="45"/>
      <c r="E61" s="15" t="s">
        <v>388</v>
      </c>
      <c r="F61" s="15" t="s">
        <v>388</v>
      </c>
      <c r="G61" s="15" t="s">
        <v>388</v>
      </c>
      <c r="H61" s="15" t="s">
        <v>388</v>
      </c>
      <c r="I61" s="93">
        <v>3.0205226452083337E-3</v>
      </c>
      <c r="J61" s="93">
        <v>1.1201290452083335E-2</v>
      </c>
      <c r="K61" s="93">
        <v>3.2148393397499996E-2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43" t="s">
        <v>153</v>
      </c>
      <c r="C62" s="43" t="s">
        <v>154</v>
      </c>
      <c r="D62" s="45"/>
      <c r="E62" s="15" t="s">
        <v>388</v>
      </c>
      <c r="F62" s="15" t="s">
        <v>388</v>
      </c>
      <c r="G62" s="15" t="s">
        <v>388</v>
      </c>
      <c r="H62" s="15" t="s">
        <v>388</v>
      </c>
      <c r="I62" s="93">
        <v>2.2639050129499995E-2</v>
      </c>
      <c r="J62" s="93">
        <v>0.2185456339766001</v>
      </c>
      <c r="K62" s="93">
        <v>0.56484352221</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43" t="s">
        <v>160</v>
      </c>
      <c r="C65" s="43" t="s">
        <v>161</v>
      </c>
      <c r="D65" s="45"/>
      <c r="E65" s="93">
        <v>0.43080000000000002</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43" t="s">
        <v>169</v>
      </c>
      <c r="C68" s="43" t="s">
        <v>170</v>
      </c>
      <c r="D68" s="45"/>
      <c r="E68" s="15" t="s">
        <v>388</v>
      </c>
      <c r="F68" s="15" t="s">
        <v>388</v>
      </c>
      <c r="G68" s="15" t="s">
        <v>388</v>
      </c>
      <c r="H68" s="15" t="s">
        <v>388</v>
      </c>
      <c r="I68" s="93">
        <v>1.2179999999999997E-3</v>
      </c>
      <c r="J68" s="93">
        <v>1.624E-3</v>
      </c>
      <c r="K68" s="93">
        <v>2.0299999999999997E-3</v>
      </c>
      <c r="L68" s="93">
        <v>2.1923999999999992E-5</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43" t="s">
        <v>175</v>
      </c>
      <c r="C70" s="43" t="s">
        <v>444</v>
      </c>
      <c r="D70" s="45"/>
      <c r="E70" s="93">
        <v>0.15315999999999999</v>
      </c>
      <c r="F70" s="93">
        <v>2.2193080700000003</v>
      </c>
      <c r="G70" s="93">
        <v>1.2463495613607001</v>
      </c>
      <c r="H70" s="93">
        <v>0.30913000000000002</v>
      </c>
      <c r="I70" s="93">
        <v>0.22252774511126877</v>
      </c>
      <c r="J70" s="93">
        <v>0.3262310784316278</v>
      </c>
      <c r="K70" s="93">
        <v>0.37657493999999997</v>
      </c>
      <c r="L70" s="93">
        <v>4.0054994120028381E-3</v>
      </c>
      <c r="M70" s="15" t="s">
        <v>388</v>
      </c>
      <c r="N70" s="93">
        <v>1E-3</v>
      </c>
      <c r="O70" s="15" t="s">
        <v>388</v>
      </c>
      <c r="P70" s="93">
        <v>3.5177430000000003E-2</v>
      </c>
      <c r="Q70" s="15" t="s">
        <v>388</v>
      </c>
      <c r="R70" s="15" t="s">
        <v>388</v>
      </c>
      <c r="S70" s="93">
        <v>7.5000000000000002E-4</v>
      </c>
      <c r="T70" s="93">
        <v>0.1767</v>
      </c>
      <c r="U70" s="15" t="s">
        <v>388</v>
      </c>
      <c r="V70" s="93">
        <v>0.25</v>
      </c>
      <c r="W70" s="15" t="s">
        <v>388</v>
      </c>
      <c r="X70" s="15" t="s">
        <v>388</v>
      </c>
      <c r="Y70" s="15" t="s">
        <v>388</v>
      </c>
      <c r="Z70" s="15" t="s">
        <v>388</v>
      </c>
      <c r="AA70" s="15" t="s">
        <v>388</v>
      </c>
      <c r="AB70" s="15" t="s">
        <v>388</v>
      </c>
      <c r="AC70" s="93">
        <v>15.45</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43" t="s">
        <v>176</v>
      </c>
      <c r="C71" s="43" t="s">
        <v>177</v>
      </c>
      <c r="D71" s="45"/>
      <c r="E71" s="15" t="s">
        <v>388</v>
      </c>
      <c r="F71" s="93">
        <v>0.13716410000000001</v>
      </c>
      <c r="G71" s="15" t="s">
        <v>388</v>
      </c>
      <c r="H71" s="15" t="s">
        <v>388</v>
      </c>
      <c r="I71" s="93">
        <v>1.4817956687999993E-3</v>
      </c>
      <c r="J71" s="93">
        <v>1.1852445350399993E-2</v>
      </c>
      <c r="K71" s="93">
        <v>3.7037991720000045E-2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43" t="s">
        <v>178</v>
      </c>
      <c r="C72" s="43" t="s">
        <v>179</v>
      </c>
      <c r="D72" s="45"/>
      <c r="E72" s="15" t="s">
        <v>389</v>
      </c>
      <c r="F72" s="93">
        <v>0.21240566</v>
      </c>
      <c r="G72" s="93">
        <v>0.89880900000000008</v>
      </c>
      <c r="H72" s="93">
        <v>3.7999999999999999E-2</v>
      </c>
      <c r="I72" s="93">
        <v>0.21418775200000018</v>
      </c>
      <c r="J72" s="93">
        <v>0.22953803771428591</v>
      </c>
      <c r="K72" s="93">
        <v>0.28126289999999998</v>
      </c>
      <c r="L72" s="93">
        <v>7.7107590720000053E-4</v>
      </c>
      <c r="M72" s="93">
        <v>0.18967000000000003</v>
      </c>
      <c r="N72" s="93">
        <v>0.39515215999999992</v>
      </c>
      <c r="O72" s="93">
        <v>4.0337699999999999E-3</v>
      </c>
      <c r="P72" s="93">
        <v>0.13145999999999999</v>
      </c>
      <c r="Q72" s="93">
        <v>4.2203770000000008E-2</v>
      </c>
      <c r="R72" s="93">
        <v>2.2970392049999999</v>
      </c>
      <c r="S72" s="93">
        <v>0.40943558000000002</v>
      </c>
      <c r="T72" s="93">
        <v>0.79479989000000018</v>
      </c>
      <c r="U72" s="15" t="s">
        <v>387</v>
      </c>
      <c r="V72" s="93">
        <v>1.5044387399999999</v>
      </c>
      <c r="W72" s="93">
        <v>0.9785100000000001</v>
      </c>
      <c r="X72" s="93">
        <v>2.3276667277777776E-3</v>
      </c>
      <c r="Y72" s="93">
        <v>2.405444505555555E-3</v>
      </c>
      <c r="Z72" s="93">
        <v>2.2382667277777778E-3</v>
      </c>
      <c r="AA72" s="93">
        <v>2.1087778388888885E-3</v>
      </c>
      <c r="AB72" s="93">
        <v>9.0801557999999997E-3</v>
      </c>
      <c r="AC72" s="93">
        <v>1.6480000000000002E-2</v>
      </c>
      <c r="AD72" s="93">
        <v>9.0544000000000011</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43" t="s">
        <v>181</v>
      </c>
      <c r="C73" s="43" t="s">
        <v>182</v>
      </c>
      <c r="D73" s="45"/>
      <c r="E73" s="15" t="s">
        <v>388</v>
      </c>
      <c r="F73" s="93">
        <v>6.0300000000000002E-4</v>
      </c>
      <c r="G73" s="93">
        <v>2.1399999999999995E-3</v>
      </c>
      <c r="H73" s="15" t="s">
        <v>388</v>
      </c>
      <c r="I73" s="93">
        <v>6.9000000000000006E-2</v>
      </c>
      <c r="J73" s="93">
        <v>9.7750000000000004E-2</v>
      </c>
      <c r="K73" s="93">
        <v>0.115</v>
      </c>
      <c r="L73" s="93">
        <v>6.9000000000000008E-3</v>
      </c>
      <c r="M73" s="15" t="s">
        <v>388</v>
      </c>
      <c r="N73" s="93">
        <v>9.9000000000000008E-3</v>
      </c>
      <c r="O73" s="93">
        <v>1.4000000000000001E-4</v>
      </c>
      <c r="P73" s="93">
        <v>1.5E-3</v>
      </c>
      <c r="Q73" s="93">
        <v>6.9999999999999999E-4</v>
      </c>
      <c r="R73" s="93">
        <v>0.48699999999999999</v>
      </c>
      <c r="S73" s="93">
        <v>1.7600000000000001E-2</v>
      </c>
      <c r="T73" s="93">
        <v>2.7E-2</v>
      </c>
      <c r="U73" s="15" t="s">
        <v>387</v>
      </c>
      <c r="V73" s="93">
        <v>0.48899999999999999</v>
      </c>
      <c r="W73" s="15" t="s">
        <v>388</v>
      </c>
      <c r="X73" s="93">
        <v>3.9999999999999996E-5</v>
      </c>
      <c r="Y73" s="93">
        <v>3.9999999999999996E-5</v>
      </c>
      <c r="Z73" s="15" t="s">
        <v>388</v>
      </c>
      <c r="AA73" s="93">
        <v>3.9999999999999996E-5</v>
      </c>
      <c r="AB73" s="93">
        <v>1.1999999999999999E-4</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43" t="s">
        <v>184</v>
      </c>
      <c r="C74" s="43" t="s">
        <v>185</v>
      </c>
      <c r="D74" s="45"/>
      <c r="E74" s="15" t="s">
        <v>388</v>
      </c>
      <c r="F74" s="15" t="s">
        <v>389</v>
      </c>
      <c r="G74" s="15" t="s">
        <v>388</v>
      </c>
      <c r="H74" s="15" t="s">
        <v>388</v>
      </c>
      <c r="I74" s="93">
        <v>1.4287133308577797E-5</v>
      </c>
      <c r="J74" s="93">
        <v>3.6367248421834386E-5</v>
      </c>
      <c r="K74" s="93">
        <v>5.1953212031191977E-5</v>
      </c>
      <c r="L74" s="93">
        <v>6.9467387671741551E-7</v>
      </c>
      <c r="M74" s="15" t="s">
        <v>388</v>
      </c>
      <c r="N74" s="93">
        <v>3.9000000000000005E-4</v>
      </c>
      <c r="O74" s="93">
        <v>1.0000000000000001E-5</v>
      </c>
      <c r="P74" s="15" t="s">
        <v>388</v>
      </c>
      <c r="Q74" s="93">
        <v>6.0000000000000002E-5</v>
      </c>
      <c r="R74" s="15" t="s">
        <v>388</v>
      </c>
      <c r="S74" s="15" t="s">
        <v>388</v>
      </c>
      <c r="T74" s="15" t="s">
        <v>388</v>
      </c>
      <c r="U74" s="15" t="s">
        <v>388</v>
      </c>
      <c r="V74" s="93">
        <v>8.8999999999999996E-2</v>
      </c>
      <c r="W74" s="93">
        <v>4.2205848694496902E-2</v>
      </c>
      <c r="X74" s="15" t="s">
        <v>388</v>
      </c>
      <c r="Y74" s="15" t="s">
        <v>388</v>
      </c>
      <c r="Z74" s="15" t="s">
        <v>388</v>
      </c>
      <c r="AA74" s="15" t="s">
        <v>388</v>
      </c>
      <c r="AB74" s="15" t="s">
        <v>388</v>
      </c>
      <c r="AC74" s="93">
        <v>3.3134009999999998E-2</v>
      </c>
      <c r="AD74" s="93">
        <v>8.7218987350000013E-2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43" t="s">
        <v>193</v>
      </c>
      <c r="C77" s="43" t="s">
        <v>194</v>
      </c>
      <c r="D77" s="45"/>
      <c r="E77" s="15" t="s">
        <v>388</v>
      </c>
      <c r="F77" s="15" t="s">
        <v>388</v>
      </c>
      <c r="G77" s="15" t="s">
        <v>388</v>
      </c>
      <c r="H77" s="15" t="s">
        <v>388</v>
      </c>
      <c r="I77" s="15" t="s">
        <v>389</v>
      </c>
      <c r="J77" s="15" t="s">
        <v>389</v>
      </c>
      <c r="K77" s="15" t="s">
        <v>389</v>
      </c>
      <c r="L77" s="15" t="s">
        <v>388</v>
      </c>
      <c r="M77" s="15" t="s">
        <v>388</v>
      </c>
      <c r="N77" s="93">
        <v>1.3000000000000001E-2</v>
      </c>
      <c r="O77" s="93">
        <v>1.0800000000000001E-2</v>
      </c>
      <c r="P77" s="93">
        <v>1.9E-3</v>
      </c>
      <c r="Q77" s="93">
        <v>9.4000000000000004E-3</v>
      </c>
      <c r="R77" s="15" t="s">
        <v>388</v>
      </c>
      <c r="S77" s="93">
        <v>1.3800000000000002E-2</v>
      </c>
      <c r="T77" s="15" t="s">
        <v>388</v>
      </c>
      <c r="U77" s="15" t="s">
        <v>388</v>
      </c>
      <c r="V77" s="93">
        <v>12.393000000000001</v>
      </c>
      <c r="W77" s="93">
        <v>6.3490991775298392E-2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43" t="s">
        <v>196</v>
      </c>
      <c r="C78" s="43" t="s">
        <v>197</v>
      </c>
      <c r="D78" s="45"/>
      <c r="E78" s="15" t="s">
        <v>388</v>
      </c>
      <c r="F78" s="93">
        <v>5.5700000000000009E-4</v>
      </c>
      <c r="G78" s="93">
        <v>0.11110720164609053</v>
      </c>
      <c r="H78" s="15" t="s">
        <v>388</v>
      </c>
      <c r="I78" s="93">
        <v>4.8443428497942385E-4</v>
      </c>
      <c r="J78" s="93">
        <v>5.9733989197530873E-4</v>
      </c>
      <c r="K78" s="93">
        <v>9.2518106995884781E-4</v>
      </c>
      <c r="L78" s="93">
        <v>1.3834375E-7</v>
      </c>
      <c r="M78" s="93">
        <v>1.0547000000000001E-2</v>
      </c>
      <c r="N78" s="93">
        <v>1.5100000000000001E-3</v>
      </c>
      <c r="O78" s="93">
        <v>3.9999999999999998E-6</v>
      </c>
      <c r="P78" s="93">
        <v>3.8525364104713845E-6</v>
      </c>
      <c r="Q78" s="93">
        <v>8.0810000000000007E-2</v>
      </c>
      <c r="R78" s="93">
        <v>6.0000000000000002E-5</v>
      </c>
      <c r="S78" s="93">
        <v>3.1E-4</v>
      </c>
      <c r="T78" s="93">
        <v>2.5000000000000001E-4</v>
      </c>
      <c r="U78" s="93">
        <v>5.3600000000000002E-2</v>
      </c>
      <c r="V78" s="93">
        <v>6.0999999999999997E-4</v>
      </c>
      <c r="W78" s="93">
        <v>0.20028887960000002</v>
      </c>
      <c r="X78" s="15" t="s">
        <v>388</v>
      </c>
      <c r="Y78" s="15" t="s">
        <v>388</v>
      </c>
      <c r="Z78" s="15" t="s">
        <v>388</v>
      </c>
      <c r="AA78" s="15" t="s">
        <v>388</v>
      </c>
      <c r="AB78" s="15" t="s">
        <v>388</v>
      </c>
      <c r="AC78" s="93">
        <v>5.8206691500000005</v>
      </c>
      <c r="AD78" s="93">
        <v>2.559312E-4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43" t="s">
        <v>199</v>
      </c>
      <c r="C79" s="43" t="s">
        <v>200</v>
      </c>
      <c r="D79" s="45"/>
      <c r="E79" s="15" t="s">
        <v>388</v>
      </c>
      <c r="F79" s="93">
        <v>3.5000000000000003E-2</v>
      </c>
      <c r="G79" s="93">
        <v>9.4117647050000002E-4</v>
      </c>
      <c r="H79" s="93">
        <v>4.1000000000000002E-2</v>
      </c>
      <c r="I79" s="15" t="s">
        <v>389</v>
      </c>
      <c r="J79" s="15" t="s">
        <v>389</v>
      </c>
      <c r="K79" s="15" t="s">
        <v>389</v>
      </c>
      <c r="L79" s="15" t="s">
        <v>388</v>
      </c>
      <c r="M79" s="15" t="s">
        <v>388</v>
      </c>
      <c r="N79" s="15" t="s">
        <v>388</v>
      </c>
      <c r="O79" s="15" t="s">
        <v>388</v>
      </c>
      <c r="P79" s="15" t="s">
        <v>388</v>
      </c>
      <c r="Q79" s="15" t="s">
        <v>388</v>
      </c>
      <c r="R79" s="15" t="s">
        <v>388</v>
      </c>
      <c r="S79" s="15" t="s">
        <v>388</v>
      </c>
      <c r="T79" s="93">
        <v>1.6910000000000001</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43" t="s">
        <v>202</v>
      </c>
      <c r="C80" s="43" t="s">
        <v>203</v>
      </c>
      <c r="D80" s="45"/>
      <c r="E80" s="15" t="s">
        <v>388</v>
      </c>
      <c r="F80" s="93">
        <v>6.7831300000000009E-3</v>
      </c>
      <c r="G80" s="93">
        <v>1.2400000000000001E-4</v>
      </c>
      <c r="H80" s="93">
        <v>1.6800000000000002E-5</v>
      </c>
      <c r="I80" s="93">
        <v>4.6361739999999999E-3</v>
      </c>
      <c r="J80" s="93">
        <v>5.5596200000000004E-3</v>
      </c>
      <c r="K80" s="93">
        <v>9.2344599999999982E-3</v>
      </c>
      <c r="L80" s="15" t="s">
        <v>388</v>
      </c>
      <c r="M80" s="15" t="s">
        <v>388</v>
      </c>
      <c r="N80" s="93">
        <v>0.26296036</v>
      </c>
      <c r="O80" s="93">
        <v>1.8100000000000002E-3</v>
      </c>
      <c r="P80" s="93">
        <v>6.2199999999999998E-3</v>
      </c>
      <c r="Q80" s="93">
        <v>0.2117</v>
      </c>
      <c r="R80" s="93">
        <v>4.7400000000000003E-3</v>
      </c>
      <c r="S80" s="93">
        <v>0.24593000000000001</v>
      </c>
      <c r="T80" s="93">
        <v>1.9568099999999998E-2</v>
      </c>
      <c r="U80" s="93">
        <v>1.8456230654192605E-3</v>
      </c>
      <c r="V80" s="93">
        <v>0.83631999999999973</v>
      </c>
      <c r="W80" s="15" t="s">
        <v>388</v>
      </c>
      <c r="X80" s="15" t="s">
        <v>388</v>
      </c>
      <c r="Y80" s="15" t="s">
        <v>388</v>
      </c>
      <c r="Z80" s="15" t="s">
        <v>388</v>
      </c>
      <c r="AA80" s="15" t="s">
        <v>388</v>
      </c>
      <c r="AB80" s="15" t="s">
        <v>388</v>
      </c>
      <c r="AC80" s="15" t="s">
        <v>388</v>
      </c>
      <c r="AD80" s="93">
        <v>1.1945506098814999E-2</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43" t="s">
        <v>204</v>
      </c>
      <c r="C81" s="43" t="s">
        <v>205</v>
      </c>
      <c r="D81" s="45"/>
      <c r="E81" s="15" t="s">
        <v>388</v>
      </c>
      <c r="F81" s="15" t="s">
        <v>388</v>
      </c>
      <c r="G81" s="15" t="s">
        <v>388</v>
      </c>
      <c r="H81" s="15" t="s">
        <v>388</v>
      </c>
      <c r="I81" s="93">
        <v>5.2356320000000007E-4</v>
      </c>
      <c r="J81" s="93">
        <v>5.2356319999999996E-3</v>
      </c>
      <c r="K81" s="93">
        <v>1.0471263999999999E-2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2917.8159999999998</v>
      </c>
      <c r="AL81" s="38" t="s">
        <v>409</v>
      </c>
    </row>
    <row r="82" spans="1:38" s="2" customFormat="1" ht="26.25" customHeight="1" thickBot="1" x14ac:dyDescent="0.25">
      <c r="A82" s="43" t="s">
        <v>206</v>
      </c>
      <c r="B82" s="43" t="s">
        <v>207</v>
      </c>
      <c r="C82" s="43" t="s">
        <v>208</v>
      </c>
      <c r="D82" s="45"/>
      <c r="E82" s="15" t="s">
        <v>388</v>
      </c>
      <c r="F82" s="93">
        <v>6.3302777577177336</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43" t="s">
        <v>209</v>
      </c>
      <c r="C83" s="43" t="s">
        <v>210</v>
      </c>
      <c r="D83" s="45"/>
      <c r="E83" s="15" t="s">
        <v>388</v>
      </c>
      <c r="F83" s="93">
        <v>0.26306793699999997</v>
      </c>
      <c r="G83" s="15" t="s">
        <v>388</v>
      </c>
      <c r="H83" s="15" t="s">
        <v>388</v>
      </c>
      <c r="I83" s="93">
        <v>6.0834565E-2</v>
      </c>
      <c r="J83" s="93">
        <v>6.6364980000000004E-2</v>
      </c>
      <c r="K83" s="93">
        <v>8.8486639999999991E-2</v>
      </c>
      <c r="L83" s="93">
        <v>3.4675702050000002E-3</v>
      </c>
      <c r="M83" s="15" t="s">
        <v>388</v>
      </c>
      <c r="N83" s="15" t="s">
        <v>388</v>
      </c>
      <c r="O83" s="15" t="s">
        <v>388</v>
      </c>
      <c r="P83" s="15" t="s">
        <v>388</v>
      </c>
      <c r="Q83" s="15" t="s">
        <v>388</v>
      </c>
      <c r="R83" s="15" t="s">
        <v>388</v>
      </c>
      <c r="S83" s="15" t="s">
        <v>388</v>
      </c>
      <c r="T83" s="15" t="s">
        <v>388</v>
      </c>
      <c r="U83" s="15" t="s">
        <v>388</v>
      </c>
      <c r="V83" s="15" t="s">
        <v>388</v>
      </c>
      <c r="W83" s="93">
        <v>1.1060830000000001E-2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43" t="s">
        <v>211</v>
      </c>
      <c r="C84" s="43" t="s">
        <v>212</v>
      </c>
      <c r="D84" s="45"/>
      <c r="E84" s="15" t="s">
        <v>388</v>
      </c>
      <c r="F84" s="93">
        <v>0.18128738799999999</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43" t="s">
        <v>213</v>
      </c>
      <c r="C85" s="43" t="s">
        <v>410</v>
      </c>
      <c r="D85" s="45"/>
      <c r="E85" s="15" t="s">
        <v>388</v>
      </c>
      <c r="F85" s="93">
        <v>7.3630839999999989</v>
      </c>
      <c r="G85" s="15" t="s">
        <v>388</v>
      </c>
      <c r="H85" s="15" t="s">
        <v>388</v>
      </c>
      <c r="I85" s="93">
        <v>8.0907000000000006E-4</v>
      </c>
      <c r="J85" s="93">
        <v>1.2945120000000003E-3</v>
      </c>
      <c r="K85" s="93">
        <v>1.6181400000000001E-3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43" t="s">
        <v>215</v>
      </c>
      <c r="C86" s="43" t="s">
        <v>216</v>
      </c>
      <c r="D86" s="45"/>
      <c r="E86" s="15" t="s">
        <v>388</v>
      </c>
      <c r="F86" s="93">
        <v>0.52135280000000006</v>
      </c>
      <c r="G86" s="15" t="s">
        <v>388</v>
      </c>
      <c r="H86" s="93">
        <v>4.1100000000000008E-3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43" t="s">
        <v>220</v>
      </c>
      <c r="C88" s="43" t="s">
        <v>221</v>
      </c>
      <c r="D88" s="45"/>
      <c r="E88" s="15" t="s">
        <v>388</v>
      </c>
      <c r="F88" s="93">
        <v>1.5891794405959994</v>
      </c>
      <c r="G88" s="93">
        <v>8.4999999999999993E-5</v>
      </c>
      <c r="H88" s="93">
        <v>2.2300000000000002E-3</v>
      </c>
      <c r="I88" s="93">
        <v>1.5873500000000002E-3</v>
      </c>
      <c r="J88" s="93">
        <v>2.5397600000000003E-3</v>
      </c>
      <c r="K88" s="93">
        <v>3.1747000000000004E-3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43" t="s">
        <v>222</v>
      </c>
      <c r="C89" s="43" t="s">
        <v>223</v>
      </c>
      <c r="D89" s="45"/>
      <c r="E89" s="15" t="s">
        <v>388</v>
      </c>
      <c r="F89" s="93">
        <v>0.40629638531428569</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43" t="s">
        <v>224</v>
      </c>
      <c r="C90" s="43" t="s">
        <v>225</v>
      </c>
      <c r="D90" s="45"/>
      <c r="E90" s="15" t="s">
        <v>388</v>
      </c>
      <c r="F90" s="93">
        <v>1.6046568400000001</v>
      </c>
      <c r="G90" s="93">
        <v>4.6000000000000001E-4</v>
      </c>
      <c r="H90" s="93">
        <v>0.15212999999999999</v>
      </c>
      <c r="I90" s="93">
        <v>4.2113660000000004E-2</v>
      </c>
      <c r="J90" s="93">
        <v>4.5952789999999993E-2</v>
      </c>
      <c r="K90" s="93">
        <v>4.9478000000000001E-2</v>
      </c>
      <c r="L90" s="93">
        <v>2.2227659999999996E-6</v>
      </c>
      <c r="M90" s="15" t="s">
        <v>388</v>
      </c>
      <c r="N90" s="15" t="s">
        <v>388</v>
      </c>
      <c r="O90" s="15" t="s">
        <v>388</v>
      </c>
      <c r="P90" s="15" t="s">
        <v>388</v>
      </c>
      <c r="Q90" s="15" t="s">
        <v>388</v>
      </c>
      <c r="R90" s="15" t="s">
        <v>388</v>
      </c>
      <c r="S90" s="15" t="s">
        <v>388</v>
      </c>
      <c r="T90" s="15" t="s">
        <v>388</v>
      </c>
      <c r="U90" s="15" t="s">
        <v>388</v>
      </c>
      <c r="V90" s="15" t="s">
        <v>388</v>
      </c>
      <c r="W90" s="15" t="s">
        <v>388</v>
      </c>
      <c r="X90" s="93">
        <v>6.1653480000000002E-3</v>
      </c>
      <c r="Y90" s="93">
        <v>3.1120328000000005E-3</v>
      </c>
      <c r="Z90" s="93">
        <v>3.1120328000000005E-3</v>
      </c>
      <c r="AA90" s="93">
        <v>3.1120328000000005E-3</v>
      </c>
      <c r="AB90" s="93">
        <v>1.5501446400000004E-2</v>
      </c>
      <c r="AC90" s="93">
        <v>1.4517540000000002E-3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43" t="s">
        <v>383</v>
      </c>
      <c r="C91" s="43" t="s">
        <v>226</v>
      </c>
      <c r="D91" s="45"/>
      <c r="E91" s="93">
        <v>4.4008757000000001E-3</v>
      </c>
      <c r="F91" s="93">
        <v>1.503788E-2</v>
      </c>
      <c r="G91" s="93">
        <v>3.4305539000000001E-3</v>
      </c>
      <c r="H91" s="93">
        <v>9.4655275000000011E-3</v>
      </c>
      <c r="I91" s="93">
        <v>6.1641950983299998E-2</v>
      </c>
      <c r="J91" s="93">
        <v>6.1696453624400002E-2</v>
      </c>
      <c r="K91" s="93">
        <v>6.1707710839349998E-2</v>
      </c>
      <c r="L91" s="93">
        <v>2.7712327499999998E-4</v>
      </c>
      <c r="M91" s="93">
        <v>0.13379684175000001</v>
      </c>
      <c r="N91" s="93">
        <v>0.89058088000000002</v>
      </c>
      <c r="O91" s="93">
        <v>1.39977886E-2</v>
      </c>
      <c r="P91" s="93">
        <v>6.4748864999999983E-5</v>
      </c>
      <c r="Q91" s="93">
        <v>1.51080685E-3</v>
      </c>
      <c r="R91" s="93">
        <v>1.7720741999999998E-2</v>
      </c>
      <c r="S91" s="93">
        <v>0.51667616999999999</v>
      </c>
      <c r="T91" s="93">
        <v>4.0236645000000001E-2</v>
      </c>
      <c r="U91" s="15" t="s">
        <v>387</v>
      </c>
      <c r="V91" s="93">
        <v>0.30150399500000002</v>
      </c>
      <c r="W91" s="93">
        <v>2.28085E-4</v>
      </c>
      <c r="X91" s="93">
        <v>2.5317435000000001E-4</v>
      </c>
      <c r="Y91" s="93">
        <v>1.0263824999999998E-4</v>
      </c>
      <c r="Z91" s="93">
        <v>1.0263824999999998E-4</v>
      </c>
      <c r="AA91" s="93">
        <v>1.0263824999999998E-4</v>
      </c>
      <c r="AB91" s="93">
        <v>5.6108909999999989E-4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43" t="s">
        <v>227</v>
      </c>
      <c r="C92" s="43" t="s">
        <v>228</v>
      </c>
      <c r="D92" s="45"/>
      <c r="E92" s="15" t="s">
        <v>388</v>
      </c>
      <c r="F92" s="93">
        <v>1.67048083</v>
      </c>
      <c r="G92" s="93">
        <v>0.9060218000000001</v>
      </c>
      <c r="H92" s="93">
        <v>0.121313</v>
      </c>
      <c r="I92" s="93">
        <v>0.2102720233526672</v>
      </c>
      <c r="J92" s="93">
        <v>0.27680267514225815</v>
      </c>
      <c r="K92" s="93">
        <v>0.39512304000000004</v>
      </c>
      <c r="L92" s="93">
        <v>5.467072607169346E-3</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43" t="s">
        <v>230</v>
      </c>
      <c r="C93" s="43" t="s">
        <v>411</v>
      </c>
      <c r="D93" s="45"/>
      <c r="E93" s="15" t="s">
        <v>388</v>
      </c>
      <c r="F93" s="93">
        <v>1.94727413</v>
      </c>
      <c r="G93" s="15" t="s">
        <v>388</v>
      </c>
      <c r="H93" s="15" t="s">
        <v>388</v>
      </c>
      <c r="I93" s="93">
        <v>0.39723831083155542</v>
      </c>
      <c r="J93" s="93">
        <v>0.41173892229211112</v>
      </c>
      <c r="K93" s="93">
        <v>0.42925174999999999</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43" t="s">
        <v>233</v>
      </c>
      <c r="C95" s="43" t="s">
        <v>234</v>
      </c>
      <c r="D95" s="45"/>
      <c r="E95" s="93" t="s">
        <v>388</v>
      </c>
      <c r="F95" s="93">
        <v>1.1702085</v>
      </c>
      <c r="G95" s="93" t="s">
        <v>388</v>
      </c>
      <c r="H95" s="15" t="s">
        <v>388</v>
      </c>
      <c r="I95" s="93">
        <v>5.0916048000000007E-4</v>
      </c>
      <c r="J95" s="93">
        <v>2.1358102E-2</v>
      </c>
      <c r="K95" s="93">
        <v>0.111113004</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15" t="s">
        <v>388</v>
      </c>
      <c r="AK95" s="15" t="s">
        <v>388</v>
      </c>
      <c r="AL95" s="38" t="s">
        <v>407</v>
      </c>
    </row>
    <row r="96" spans="1:38" s="2" customFormat="1" ht="26.25" customHeight="1" thickBot="1" x14ac:dyDescent="0.25">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25">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43" t="s">
        <v>239</v>
      </c>
      <c r="C98" s="43" t="s">
        <v>240</v>
      </c>
      <c r="D98" s="45"/>
      <c r="E98" s="93" t="s">
        <v>388</v>
      </c>
      <c r="F98" s="93">
        <v>2.1290000000000002E-3</v>
      </c>
      <c r="G98" s="93">
        <v>7.9999999999999996E-6</v>
      </c>
      <c r="H98" s="93">
        <v>6.4030000000000007E-3</v>
      </c>
      <c r="I98" s="93">
        <v>5.9539200000000006E-3</v>
      </c>
      <c r="J98" s="93">
        <v>9.3030000000000005E-3</v>
      </c>
      <c r="K98" s="93">
        <v>1.2404E-2</v>
      </c>
      <c r="L98" s="93" t="s">
        <v>388</v>
      </c>
      <c r="M98" s="93" t="s">
        <v>388</v>
      </c>
      <c r="N98" s="93" t="s">
        <v>388</v>
      </c>
      <c r="O98" s="93" t="s">
        <v>388</v>
      </c>
      <c r="P98" s="93" t="s">
        <v>388</v>
      </c>
      <c r="Q98" s="93" t="s">
        <v>388</v>
      </c>
      <c r="R98" s="93" t="s">
        <v>388</v>
      </c>
      <c r="S98" s="93" t="s">
        <v>388</v>
      </c>
      <c r="T98" s="93" t="s">
        <v>388</v>
      </c>
      <c r="U98" s="15" t="s">
        <v>388</v>
      </c>
      <c r="V98" s="93" t="s">
        <v>388</v>
      </c>
      <c r="W98" s="93">
        <v>1.4462706000000001E-2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43" t="s">
        <v>242</v>
      </c>
      <c r="C99" s="43" t="s">
        <v>412</v>
      </c>
      <c r="D99" s="45"/>
      <c r="E99" s="93">
        <v>4.329505426E-2</v>
      </c>
      <c r="F99" s="93">
        <v>5.9567787490000006</v>
      </c>
      <c r="G99" s="93" t="s">
        <v>388</v>
      </c>
      <c r="H99" s="93">
        <v>5.6809897620000003</v>
      </c>
      <c r="I99" s="93">
        <v>5.9937889030000004E-2</v>
      </c>
      <c r="J99" s="93">
        <v>9.2099683139999999E-2</v>
      </c>
      <c r="K99" s="93">
        <v>0.20174216310000001</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262.29199999999997</v>
      </c>
      <c r="AL99" s="38" t="s">
        <v>243</v>
      </c>
    </row>
    <row r="100" spans="1:38" s="2" customFormat="1" ht="26.25" customHeight="1" thickBot="1" x14ac:dyDescent="0.25">
      <c r="A100" s="43" t="s">
        <v>241</v>
      </c>
      <c r="B100" s="43" t="s">
        <v>244</v>
      </c>
      <c r="C100" s="43" t="s">
        <v>413</v>
      </c>
      <c r="D100" s="45"/>
      <c r="E100" s="93">
        <v>0.14620778256</v>
      </c>
      <c r="F100" s="93">
        <v>3.7545662244</v>
      </c>
      <c r="G100" s="93" t="s">
        <v>388</v>
      </c>
      <c r="H100" s="93">
        <v>5.3047299637000007</v>
      </c>
      <c r="I100" s="93">
        <v>4.8301952999000003E-2</v>
      </c>
      <c r="J100" s="93">
        <v>7.4282739128999992E-2</v>
      </c>
      <c r="K100" s="93">
        <v>0.16055950216000003</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595.33000000000004</v>
      </c>
      <c r="AL100" s="38" t="s">
        <v>243</v>
      </c>
    </row>
    <row r="101" spans="1:38" s="2" customFormat="1" ht="26.25" customHeight="1" thickBot="1" x14ac:dyDescent="0.25">
      <c r="A101" s="43" t="s">
        <v>241</v>
      </c>
      <c r="B101" s="43" t="s">
        <v>245</v>
      </c>
      <c r="C101" s="43" t="s">
        <v>246</v>
      </c>
      <c r="D101" s="45"/>
      <c r="E101" s="93">
        <v>8.3118894319999994E-3</v>
      </c>
      <c r="F101" s="93">
        <v>0.15137566290000001</v>
      </c>
      <c r="G101" s="93" t="s">
        <v>388</v>
      </c>
      <c r="H101" s="93">
        <v>0.13638076069999999</v>
      </c>
      <c r="I101" s="93">
        <v>1.4216205580000001E-3</v>
      </c>
      <c r="J101" s="93">
        <v>4.2648616730000003E-3</v>
      </c>
      <c r="K101" s="93">
        <v>9.9513439029999991E-3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144.876</v>
      </c>
      <c r="AL101" s="38" t="s">
        <v>243</v>
      </c>
    </row>
    <row r="102" spans="1:38" s="2" customFormat="1" ht="26.25" customHeight="1" thickBot="1" x14ac:dyDescent="0.25">
      <c r="A102" s="43" t="s">
        <v>241</v>
      </c>
      <c r="B102" s="43" t="s">
        <v>247</v>
      </c>
      <c r="C102" s="43" t="s">
        <v>414</v>
      </c>
      <c r="D102" s="45"/>
      <c r="E102" s="93">
        <v>5.6869350789999999E-3</v>
      </c>
      <c r="F102" s="93">
        <v>0.25405114080199998</v>
      </c>
      <c r="G102" s="93" t="s">
        <v>388</v>
      </c>
      <c r="H102" s="93">
        <v>2.6832781492240003</v>
      </c>
      <c r="I102" s="93">
        <v>2.1220758E-3</v>
      </c>
      <c r="J102" s="93">
        <v>4.6685564999999998E-2</v>
      </c>
      <c r="K102" s="93">
        <v>0.30175702799999998</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789.8</v>
      </c>
      <c r="AL102" s="38" t="s">
        <v>243</v>
      </c>
    </row>
    <row r="103" spans="1:38" s="2" customFormat="1" ht="26.25" customHeight="1" thickBot="1" x14ac:dyDescent="0.25">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43" t="s">
        <v>250</v>
      </c>
      <c r="C104" s="43" t="s">
        <v>251</v>
      </c>
      <c r="D104" s="45"/>
      <c r="E104" s="93">
        <v>4.5750795300000005E-4</v>
      </c>
      <c r="F104" s="93">
        <v>4.8291403769999998E-3</v>
      </c>
      <c r="G104" s="93" t="s">
        <v>388</v>
      </c>
      <c r="H104" s="93">
        <v>7.5065795179999999E-3</v>
      </c>
      <c r="I104" s="93">
        <v>5.8140077E-5</v>
      </c>
      <c r="J104" s="93">
        <v>1.7442023100000003E-4</v>
      </c>
      <c r="K104" s="93">
        <v>4.06980539E-4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5.9249999999999998</v>
      </c>
      <c r="AL104" s="38" t="s">
        <v>243</v>
      </c>
    </row>
    <row r="105" spans="1:38" s="2" customFormat="1" ht="26.25" customHeight="1" thickBot="1" x14ac:dyDescent="0.25">
      <c r="A105" s="43" t="s">
        <v>241</v>
      </c>
      <c r="B105" s="43" t="s">
        <v>252</v>
      </c>
      <c r="C105" s="43" t="s">
        <v>253</v>
      </c>
      <c r="D105" s="45"/>
      <c r="E105" s="93">
        <v>3.0830645184000003E-2</v>
      </c>
      <c r="F105" s="93">
        <v>0.24801102473800002</v>
      </c>
      <c r="G105" s="93" t="s">
        <v>388</v>
      </c>
      <c r="H105" s="93">
        <v>0.69446152640999992</v>
      </c>
      <c r="I105" s="93">
        <v>6.2265424420000007E-3</v>
      </c>
      <c r="J105" s="93">
        <v>9.7845666940000013E-3</v>
      </c>
      <c r="K105" s="93">
        <v>2.1348145515E-2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74.3</v>
      </c>
      <c r="AL105" s="38" t="s">
        <v>243</v>
      </c>
    </row>
    <row r="106" spans="1:38" s="2" customFormat="1" ht="26.25" customHeight="1" thickBot="1" x14ac:dyDescent="0.25">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93" t="s">
        <v>415</v>
      </c>
      <c r="AI106" s="93" t="s">
        <v>415</v>
      </c>
      <c r="AJ106" s="15" t="s">
        <v>415</v>
      </c>
      <c r="AK106" s="15" t="s">
        <v>415</v>
      </c>
      <c r="AL106" s="38" t="s">
        <v>415</v>
      </c>
    </row>
    <row r="107" spans="1:38" s="2" customFormat="1" ht="26.25" customHeight="1" thickBot="1" x14ac:dyDescent="0.25">
      <c r="A107" s="43" t="s">
        <v>241</v>
      </c>
      <c r="B107" s="43" t="s">
        <v>256</v>
      </c>
      <c r="C107" s="43" t="s">
        <v>416</v>
      </c>
      <c r="D107" s="45"/>
      <c r="E107" s="93">
        <v>4.2444735063999997E-2</v>
      </c>
      <c r="F107" s="93">
        <v>0.2539013182</v>
      </c>
      <c r="G107" s="93" t="s">
        <v>388</v>
      </c>
      <c r="H107" s="93">
        <v>0.33621618137100001</v>
      </c>
      <c r="I107" s="93">
        <v>9.8874759749999989E-3</v>
      </c>
      <c r="J107" s="93">
        <v>0.131833013</v>
      </c>
      <c r="K107" s="93">
        <v>0.62620681179999993</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3900.3850000000002</v>
      </c>
      <c r="AL107" s="38" t="s">
        <v>243</v>
      </c>
    </row>
    <row r="108" spans="1:38" s="2" customFormat="1" ht="26.25" customHeight="1" thickBot="1" x14ac:dyDescent="0.25">
      <c r="A108" s="43" t="s">
        <v>241</v>
      </c>
      <c r="B108" s="43" t="s">
        <v>257</v>
      </c>
      <c r="C108" s="43" t="s">
        <v>417</v>
      </c>
      <c r="D108" s="45"/>
      <c r="E108" s="93">
        <v>9.271840920600001E-2</v>
      </c>
      <c r="F108" s="93">
        <v>0.73919550864000005</v>
      </c>
      <c r="G108" s="93" t="s">
        <v>388</v>
      </c>
      <c r="H108" s="93">
        <v>0.62467031937000006</v>
      </c>
      <c r="I108" s="93">
        <v>9.5064580000000006E-3</v>
      </c>
      <c r="J108" s="93">
        <v>9.5064579999999996E-2</v>
      </c>
      <c r="K108" s="93">
        <v>0.19012915999999999</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9111.7430000000004</v>
      </c>
      <c r="AL108" s="38" t="s">
        <v>243</v>
      </c>
    </row>
    <row r="109" spans="1:38" s="2" customFormat="1" ht="26.25" customHeight="1" thickBot="1" x14ac:dyDescent="0.25">
      <c r="A109" s="43" t="s">
        <v>241</v>
      </c>
      <c r="B109" s="43" t="s">
        <v>258</v>
      </c>
      <c r="C109" s="43" t="s">
        <v>418</v>
      </c>
      <c r="D109" s="45"/>
      <c r="E109" s="93">
        <v>8.175362488E-3</v>
      </c>
      <c r="F109" s="93">
        <v>2.8456499329999999E-2</v>
      </c>
      <c r="G109" s="15" t="s">
        <v>388</v>
      </c>
      <c r="H109" s="93">
        <v>7.8721211669999999E-2</v>
      </c>
      <c r="I109" s="93">
        <v>2.6264599999999997E-3</v>
      </c>
      <c r="J109" s="93">
        <v>1.444553E-2</v>
      </c>
      <c r="K109" s="93">
        <v>1.444553E-2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262.64600000000002</v>
      </c>
      <c r="AL109" s="38" t="s">
        <v>243</v>
      </c>
    </row>
    <row r="110" spans="1:38" s="2" customFormat="1" ht="26.25" customHeight="1" thickBot="1" x14ac:dyDescent="0.25">
      <c r="A110" s="43" t="s">
        <v>241</v>
      </c>
      <c r="B110" s="43" t="s">
        <v>259</v>
      </c>
      <c r="C110" s="43" t="s">
        <v>419</v>
      </c>
      <c r="D110" s="45"/>
      <c r="E110" s="93">
        <v>4.0855697030000001E-3</v>
      </c>
      <c r="F110" s="93">
        <v>1.7646382764999999E-2</v>
      </c>
      <c r="G110" s="15" t="s">
        <v>388</v>
      </c>
      <c r="H110" s="93">
        <v>3.1745077404000004E-2</v>
      </c>
      <c r="I110" s="93">
        <v>1.082119925E-2</v>
      </c>
      <c r="J110" s="93">
        <v>7.5982166000000004E-2</v>
      </c>
      <c r="K110" s="93">
        <v>7.7827728500000012E-2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674.01800000000003</v>
      </c>
      <c r="AL110" s="38" t="s">
        <v>243</v>
      </c>
    </row>
    <row r="111" spans="1:38" s="2" customFormat="1" ht="26.25" customHeight="1" thickBot="1" x14ac:dyDescent="0.25">
      <c r="A111" s="43" t="s">
        <v>241</v>
      </c>
      <c r="B111" s="43" t="s">
        <v>260</v>
      </c>
      <c r="C111" s="43" t="s">
        <v>420</v>
      </c>
      <c r="D111" s="45"/>
      <c r="E111" s="93">
        <v>5.6520015069999999E-2</v>
      </c>
      <c r="F111" s="93">
        <v>0.82020546100000002</v>
      </c>
      <c r="G111" s="15" t="s">
        <v>388</v>
      </c>
      <c r="H111" s="93">
        <v>2.5623166214999995</v>
      </c>
      <c r="I111" s="93">
        <v>1.2408000000000002E-2</v>
      </c>
      <c r="J111" s="93">
        <v>2.4816000000000005E-2</v>
      </c>
      <c r="K111" s="93">
        <v>5.5835999999999997E-2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3290.19</v>
      </c>
      <c r="AL111" s="38" t="s">
        <v>243</v>
      </c>
    </row>
    <row r="112" spans="1:38" s="2" customFormat="1" ht="26.25" customHeight="1" thickBot="1" x14ac:dyDescent="0.25">
      <c r="A112" s="43" t="s">
        <v>261</v>
      </c>
      <c r="B112" s="43" t="s">
        <v>262</v>
      </c>
      <c r="C112" s="43" t="s">
        <v>263</v>
      </c>
      <c r="D112" s="45"/>
      <c r="E112" s="93">
        <v>5.8748370899999998</v>
      </c>
      <c r="F112" s="93" t="s">
        <v>388</v>
      </c>
      <c r="G112" s="93" t="s">
        <v>388</v>
      </c>
      <c r="H112" s="93">
        <v>3.6104645139999998</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146.798</v>
      </c>
      <c r="AL112" s="38" t="s">
        <v>432</v>
      </c>
    </row>
    <row r="113" spans="1:38" s="2" customFormat="1" ht="26.25" customHeight="1" thickBot="1" x14ac:dyDescent="0.25">
      <c r="A113" s="43" t="s">
        <v>261</v>
      </c>
      <c r="B113" s="43" t="s">
        <v>264</v>
      </c>
      <c r="C113" s="43" t="s">
        <v>265</v>
      </c>
      <c r="D113" s="45"/>
      <c r="E113" s="93">
        <v>2.813184330481</v>
      </c>
      <c r="F113" s="93">
        <v>2.1750486850079995</v>
      </c>
      <c r="G113" s="15" t="s">
        <v>388</v>
      </c>
      <c r="H113" s="93">
        <v>7.3000806502070006</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43" t="s">
        <v>266</v>
      </c>
      <c r="C114" s="43" t="s">
        <v>421</v>
      </c>
      <c r="D114" s="45"/>
      <c r="E114" s="93">
        <v>0.10917356</v>
      </c>
      <c r="F114" s="93" t="s">
        <v>388</v>
      </c>
      <c r="G114" s="93" t="s">
        <v>388</v>
      </c>
      <c r="H114" s="93">
        <v>7.4569440540000004E-2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2729.3389999999999</v>
      </c>
      <c r="AL114" s="38" t="s">
        <v>441</v>
      </c>
    </row>
    <row r="115" spans="1:38" s="2" customFormat="1" ht="26.25" customHeight="1" thickBot="1" x14ac:dyDescent="0.25">
      <c r="A115" s="43" t="s">
        <v>261</v>
      </c>
      <c r="B115" s="43" t="s">
        <v>267</v>
      </c>
      <c r="C115" s="43" t="s">
        <v>268</v>
      </c>
      <c r="D115" s="45"/>
      <c r="E115" s="93">
        <v>0.30744166100000003</v>
      </c>
      <c r="F115" s="93" t="s">
        <v>388</v>
      </c>
      <c r="G115" s="93" t="s">
        <v>388</v>
      </c>
      <c r="H115" s="93">
        <v>0.61488332200000007</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43" t="s">
        <v>269</v>
      </c>
      <c r="C116" s="43" t="s">
        <v>422</v>
      </c>
      <c r="D116" s="45"/>
      <c r="E116" s="93">
        <v>0.531718343742</v>
      </c>
      <c r="F116" s="93">
        <v>7.0189803415000002E-2</v>
      </c>
      <c r="G116" s="15" t="s">
        <v>388</v>
      </c>
      <c r="H116" s="93">
        <v>1.3353504471339999</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25">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25">
      <c r="A119" s="43" t="s">
        <v>261</v>
      </c>
      <c r="B119" s="43" t="s">
        <v>273</v>
      </c>
      <c r="C119" s="43" t="s">
        <v>274</v>
      </c>
      <c r="D119" s="45"/>
      <c r="E119" s="93" t="s">
        <v>388</v>
      </c>
      <c r="F119" s="93" t="s">
        <v>388</v>
      </c>
      <c r="G119" s="93" t="s">
        <v>388</v>
      </c>
      <c r="H119" s="93" t="s">
        <v>388</v>
      </c>
      <c r="I119" s="93">
        <v>0.20978975</v>
      </c>
      <c r="J119" s="93">
        <v>3.8002630000000002</v>
      </c>
      <c r="K119" s="93">
        <v>3.8002630000000002</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1902.1999999999998</v>
      </c>
      <c r="AL119" s="38" t="s">
        <v>442</v>
      </c>
    </row>
    <row r="120" spans="1:38" s="2" customFormat="1" ht="26.25" customHeight="1" thickBot="1" x14ac:dyDescent="0.25">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25">
      <c r="A121" s="43" t="s">
        <v>261</v>
      </c>
      <c r="B121" s="43" t="s">
        <v>277</v>
      </c>
      <c r="C121" s="43" t="s">
        <v>278</v>
      </c>
      <c r="D121" s="45" t="s">
        <v>279</v>
      </c>
      <c r="E121" s="93" t="s">
        <v>388</v>
      </c>
      <c r="F121" s="93">
        <v>0.99516411288700013</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2022.8</v>
      </c>
      <c r="AL121" s="38" t="s">
        <v>443</v>
      </c>
    </row>
    <row r="122" spans="1:38" s="2" customFormat="1" ht="26.25" customHeight="1" thickBot="1" x14ac:dyDescent="0.25">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1.12485E-2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25">
      <c r="A123" s="43" t="s">
        <v>261</v>
      </c>
      <c r="B123" s="43" t="s">
        <v>282</v>
      </c>
      <c r="C123" s="43" t="s">
        <v>283</v>
      </c>
      <c r="D123" s="45"/>
      <c r="E123" s="93">
        <v>7.3251409269999998E-2</v>
      </c>
      <c r="F123" s="93">
        <v>0.1349949849</v>
      </c>
      <c r="G123" s="93">
        <v>1.070672108E-2</v>
      </c>
      <c r="H123" s="93">
        <v>7.1964111720000001E-2</v>
      </c>
      <c r="I123" s="93">
        <v>0.18334826240000002</v>
      </c>
      <c r="J123" s="93">
        <v>0.19234377630000002</v>
      </c>
      <c r="K123" s="93">
        <v>0.19534228100000001</v>
      </c>
      <c r="L123" s="93">
        <v>2.2492677129999999E-2</v>
      </c>
      <c r="M123" s="93">
        <v>2.3428667810000001</v>
      </c>
      <c r="N123" s="93">
        <v>2.158331735E-3</v>
      </c>
      <c r="O123" s="93">
        <v>1.9529557440000001E-2</v>
      </c>
      <c r="P123" s="93">
        <v>3.7264682750000003E-3</v>
      </c>
      <c r="Q123" s="93">
        <v>1.2333146300000001E-4</v>
      </c>
      <c r="R123" s="93">
        <v>3.0416740540000001E-3</v>
      </c>
      <c r="S123" s="93">
        <v>1.445321716E-3</v>
      </c>
      <c r="T123" s="93">
        <v>1.119927695E-3</v>
      </c>
      <c r="U123" s="93">
        <v>8.0327653600000004E-4</v>
      </c>
      <c r="V123" s="93">
        <v>1.6041610680000002E-2</v>
      </c>
      <c r="W123" s="93" t="s">
        <v>388</v>
      </c>
      <c r="X123" s="93">
        <v>2.0000294669999998E-5</v>
      </c>
      <c r="Y123" s="93">
        <v>6.1172006009999996E-5</v>
      </c>
      <c r="Z123" s="93">
        <v>1.6923876899999998E-5</v>
      </c>
      <c r="AA123" s="93">
        <v>9.2490113229999996E-6</v>
      </c>
      <c r="AB123" s="93">
        <v>1.0734518890299998E-4</v>
      </c>
      <c r="AC123" s="93" t="s">
        <v>388</v>
      </c>
      <c r="AD123" s="93" t="s">
        <v>388</v>
      </c>
      <c r="AE123" s="92"/>
      <c r="AF123" s="93" t="s">
        <v>388</v>
      </c>
      <c r="AG123" s="15" t="s">
        <v>388</v>
      </c>
      <c r="AH123" s="15" t="s">
        <v>388</v>
      </c>
      <c r="AI123" s="15" t="s">
        <v>388</v>
      </c>
      <c r="AJ123" s="15" t="s">
        <v>388</v>
      </c>
      <c r="AK123" s="93">
        <v>29.985046549999996</v>
      </c>
      <c r="AL123" s="38" t="s">
        <v>436</v>
      </c>
    </row>
    <row r="124" spans="1:38" s="2" customFormat="1" ht="26.25" customHeight="1" thickBot="1" x14ac:dyDescent="0.25">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43" t="s">
        <v>287</v>
      </c>
      <c r="C125" s="43" t="s">
        <v>288</v>
      </c>
      <c r="D125" s="45"/>
      <c r="E125" s="15" t="s">
        <v>388</v>
      </c>
      <c r="F125" s="93">
        <v>7.9060523999999993E-2</v>
      </c>
      <c r="G125" s="15" t="s">
        <v>388</v>
      </c>
      <c r="H125" s="15" t="s">
        <v>388</v>
      </c>
      <c r="I125" s="93">
        <v>7.6427999999999994E-5</v>
      </c>
      <c r="J125" s="93">
        <v>5.0720400000000003E-4</v>
      </c>
      <c r="K125" s="93">
        <v>1.0723080000000001E-3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2316</v>
      </c>
      <c r="AL125" s="38" t="s">
        <v>424</v>
      </c>
    </row>
    <row r="126" spans="1:38" s="2" customFormat="1" ht="26.25" customHeight="1" thickBot="1" x14ac:dyDescent="0.25">
      <c r="A126" s="43" t="s">
        <v>286</v>
      </c>
      <c r="B126" s="43" t="s">
        <v>289</v>
      </c>
      <c r="C126" s="43" t="s">
        <v>290</v>
      </c>
      <c r="D126" s="45"/>
      <c r="E126" s="15" t="s">
        <v>388</v>
      </c>
      <c r="F126" s="15" t="s">
        <v>388</v>
      </c>
      <c r="G126" s="15" t="s">
        <v>388</v>
      </c>
      <c r="H126" s="93">
        <v>0.11736000000000001</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489</v>
      </c>
      <c r="AL126" s="38" t="s">
        <v>425</v>
      </c>
    </row>
    <row r="127" spans="1:38" s="2" customFormat="1" ht="26.25" customHeight="1" thickBot="1" x14ac:dyDescent="0.25">
      <c r="A127" s="43" t="s">
        <v>286</v>
      </c>
      <c r="B127" s="43" t="s">
        <v>291</v>
      </c>
      <c r="C127" s="43" t="s">
        <v>292</v>
      </c>
      <c r="D127" s="45"/>
      <c r="E127" s="15" t="s">
        <v>388</v>
      </c>
      <c r="F127" s="93" t="s">
        <v>388</v>
      </c>
      <c r="G127" s="93" t="s">
        <v>388</v>
      </c>
      <c r="H127" s="93">
        <v>0.20396824060000002</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15" t="s">
        <v>388</v>
      </c>
      <c r="Y127" s="15" t="s">
        <v>388</v>
      </c>
      <c r="Z127" s="15" t="s">
        <v>388</v>
      </c>
      <c r="AA127" s="15" t="s">
        <v>388</v>
      </c>
      <c r="AB127" s="15"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43"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43" t="s">
        <v>305</v>
      </c>
      <c r="C133" s="43" t="s">
        <v>306</v>
      </c>
      <c r="D133" s="45" t="s">
        <v>295</v>
      </c>
      <c r="E133" s="15" t="s">
        <v>389</v>
      </c>
      <c r="F133" s="15" t="s">
        <v>389</v>
      </c>
      <c r="G133" s="15" t="s">
        <v>389</v>
      </c>
      <c r="H133" s="15" t="s">
        <v>388</v>
      </c>
      <c r="I133" s="93">
        <v>1.0664351000000002E-3</v>
      </c>
      <c r="J133" s="93">
        <v>1.0664351000000002E-3</v>
      </c>
      <c r="K133" s="93">
        <v>1.18506448E-3</v>
      </c>
      <c r="L133" s="93">
        <v>5.3321755000000008E-4</v>
      </c>
      <c r="M133" s="15" t="s">
        <v>389</v>
      </c>
      <c r="N133" s="93">
        <v>9.2291198999999995E-4</v>
      </c>
      <c r="O133" s="93">
        <v>1.5458699000000002E-4</v>
      </c>
      <c r="P133" s="93">
        <v>2.1143060734879239E-2</v>
      </c>
      <c r="Q133" s="93">
        <v>4.1827613000000005E-4</v>
      </c>
      <c r="R133" s="93">
        <v>4.1673947999999999E-4</v>
      </c>
      <c r="S133" s="93">
        <v>3.8201119000000003E-4</v>
      </c>
      <c r="T133" s="93">
        <v>5.3260288999999999E-4</v>
      </c>
      <c r="U133" s="93">
        <v>6.0789874000000002E-4</v>
      </c>
      <c r="V133" s="93">
        <v>4.9209679599999997E-3</v>
      </c>
      <c r="W133" s="93">
        <v>8.2979099999999997E-4</v>
      </c>
      <c r="X133" s="93">
        <v>4.0567559999999997E-4</v>
      </c>
      <c r="Y133" s="93">
        <v>2.2158492999999998E-4</v>
      </c>
      <c r="Z133" s="93">
        <v>1.9792052000000001E-4</v>
      </c>
      <c r="AA133" s="93">
        <v>2.1482367000000001E-4</v>
      </c>
      <c r="AB133" s="93">
        <v>1.0400047200000001E-3</v>
      </c>
      <c r="AC133" s="93">
        <v>4.6099500000000007E-3</v>
      </c>
      <c r="AD133" s="93">
        <v>1.21155E-2</v>
      </c>
      <c r="AE133" s="92"/>
      <c r="AF133" s="15" t="s">
        <v>388</v>
      </c>
      <c r="AG133" s="15" t="s">
        <v>388</v>
      </c>
      <c r="AH133" s="15" t="s">
        <v>388</v>
      </c>
      <c r="AI133" s="15" t="s">
        <v>388</v>
      </c>
      <c r="AJ133" s="15" t="s">
        <v>388</v>
      </c>
      <c r="AK133" s="93">
        <v>30733</v>
      </c>
      <c r="AL133" s="38" t="s">
        <v>427</v>
      </c>
    </row>
    <row r="134" spans="1:38" s="2" customFormat="1" ht="26.25" customHeight="1" thickBot="1" x14ac:dyDescent="0.25">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43" t="s">
        <v>311</v>
      </c>
      <c r="C136" s="43" t="s">
        <v>312</v>
      </c>
      <c r="D136" s="45"/>
      <c r="E136" s="15" t="s">
        <v>388</v>
      </c>
      <c r="F136" s="93">
        <v>1.2358538742165E-2</v>
      </c>
      <c r="G136" s="15" t="s">
        <v>388</v>
      </c>
      <c r="H136" s="93">
        <v>0.38658170000000003</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823902.58281099994</v>
      </c>
      <c r="AL136" s="38" t="s">
        <v>440</v>
      </c>
    </row>
    <row r="137" spans="1:38" s="2" customFormat="1" ht="26.25" customHeight="1" thickBot="1" x14ac:dyDescent="0.25">
      <c r="A137" s="43" t="s">
        <v>286</v>
      </c>
      <c r="B137" s="43" t="s">
        <v>313</v>
      </c>
      <c r="C137" s="43" t="s">
        <v>314</v>
      </c>
      <c r="D137" s="45"/>
      <c r="E137" s="15" t="s">
        <v>388</v>
      </c>
      <c r="F137" s="93">
        <v>1.8304503531449998E-2</v>
      </c>
      <c r="G137" s="15" t="s">
        <v>388</v>
      </c>
      <c r="H137" s="15" t="s">
        <v>388</v>
      </c>
      <c r="I137" s="93" t="s">
        <v>388</v>
      </c>
      <c r="J137" s="93" t="s">
        <v>388</v>
      </c>
      <c r="K137" s="93" t="s">
        <v>388</v>
      </c>
      <c r="L137" s="93" t="s">
        <v>388</v>
      </c>
      <c r="M137" s="15" t="s">
        <v>388</v>
      </c>
      <c r="N137" s="15" t="s">
        <v>388</v>
      </c>
      <c r="O137" s="15" t="s">
        <v>388</v>
      </c>
      <c r="P137" s="15" t="s">
        <v>388</v>
      </c>
      <c r="Q137" s="15" t="s">
        <v>388</v>
      </c>
      <c r="R137" s="15" t="s">
        <v>388</v>
      </c>
      <c r="S137" s="15" t="s">
        <v>388</v>
      </c>
      <c r="T137" s="15" t="s">
        <v>388</v>
      </c>
      <c r="U137" s="15" t="s">
        <v>388</v>
      </c>
      <c r="V137" s="15"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1220300.2354300001</v>
      </c>
      <c r="AL137" s="38" t="s">
        <v>429</v>
      </c>
    </row>
    <row r="138" spans="1:38" s="2" customFormat="1" ht="26.25" customHeight="1" thickBot="1" x14ac:dyDescent="0.25">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43" t="s">
        <v>317</v>
      </c>
      <c r="C139" s="43" t="s">
        <v>430</v>
      </c>
      <c r="D139" s="45" t="s">
        <v>318</v>
      </c>
      <c r="E139" s="15" t="s">
        <v>388</v>
      </c>
      <c r="F139" s="15" t="s">
        <v>388</v>
      </c>
      <c r="G139" s="15" t="s">
        <v>388</v>
      </c>
      <c r="H139" s="15" t="s">
        <v>388</v>
      </c>
      <c r="I139" s="93">
        <v>0.1321156855</v>
      </c>
      <c r="J139" s="93">
        <v>0.1321156855</v>
      </c>
      <c r="K139" s="93">
        <v>0.1321156855</v>
      </c>
      <c r="L139" s="93">
        <v>1.1437909694999998E-2</v>
      </c>
      <c r="M139" s="15" t="s">
        <v>388</v>
      </c>
      <c r="N139" s="93">
        <v>3.7261949999999999E-4</v>
      </c>
      <c r="O139" s="93">
        <v>7.5037149999999996E-4</v>
      </c>
      <c r="P139" s="93">
        <v>7.5037149999999996E-4</v>
      </c>
      <c r="Q139" s="93">
        <v>1.1872499000000001E-3</v>
      </c>
      <c r="R139" s="93">
        <v>1.1342824999999999E-3</v>
      </c>
      <c r="S139" s="93">
        <v>2.6457011000000003E-3</v>
      </c>
      <c r="T139" s="15" t="s">
        <v>388</v>
      </c>
      <c r="U139" s="15" t="s">
        <v>388</v>
      </c>
      <c r="V139" s="15" t="s">
        <v>388</v>
      </c>
      <c r="W139" s="93">
        <v>1.369510206</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2053</v>
      </c>
      <c r="AL139" s="38" t="s">
        <v>407</v>
      </c>
    </row>
    <row r="140" spans="1:38" s="2" customFormat="1" ht="26.25" customHeight="1" thickBot="1" x14ac:dyDescent="0.25">
      <c r="A140" s="43" t="s">
        <v>319</v>
      </c>
      <c r="B140" s="43" t="s">
        <v>320</v>
      </c>
      <c r="C140" s="43" t="s">
        <v>431</v>
      </c>
      <c r="D140" s="45"/>
      <c r="E140" s="15" t="s">
        <v>388</v>
      </c>
      <c r="F140" s="15" t="s">
        <v>388</v>
      </c>
      <c r="G140" s="15" t="s">
        <v>388</v>
      </c>
      <c r="H140" s="93">
        <v>0.65137</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95" t="s">
        <v>321</v>
      </c>
      <c r="C141" s="96" t="s">
        <v>376</v>
      </c>
      <c r="D141" s="94" t="s">
        <v>141</v>
      </c>
      <c r="E141" s="94">
        <f t="shared" ref="E141:T141" si="0">SUM(E14:E140)</f>
        <v>120.09419265237351</v>
      </c>
      <c r="F141" s="94">
        <f t="shared" si="0"/>
        <v>84.654324639258434</v>
      </c>
      <c r="G141" s="94">
        <f t="shared" si="0"/>
        <v>29.612603451672211</v>
      </c>
      <c r="H141" s="94">
        <f t="shared" si="0"/>
        <v>35.116059462343266</v>
      </c>
      <c r="I141" s="94">
        <f t="shared" si="0"/>
        <v>16.240706394735671</v>
      </c>
      <c r="J141" s="94">
        <f t="shared" si="0"/>
        <v>29.643913521992154</v>
      </c>
      <c r="K141" s="94">
        <f t="shared" si="0"/>
        <v>44.553616704136758</v>
      </c>
      <c r="L141" s="94">
        <f t="shared" si="0"/>
        <v>3.8048721106151815</v>
      </c>
      <c r="M141" s="94">
        <f t="shared" si="0"/>
        <v>343.29036525423015</v>
      </c>
      <c r="N141" s="94">
        <f t="shared" si="0"/>
        <v>13.217754450699591</v>
      </c>
      <c r="O141" s="94">
        <f t="shared" si="0"/>
        <v>0.78905087288495179</v>
      </c>
      <c r="P141" s="94">
        <f t="shared" si="0"/>
        <v>0.58673971815479742</v>
      </c>
      <c r="Q141" s="94">
        <f t="shared" si="0"/>
        <v>2.0578521440755546</v>
      </c>
      <c r="R141" s="94">
        <f t="shared" si="0"/>
        <v>14.28593876833988</v>
      </c>
      <c r="S141" s="94">
        <f t="shared" si="0"/>
        <v>40.077308674411263</v>
      </c>
      <c r="T141" s="94">
        <f t="shared" si="0"/>
        <v>11.538265107344325</v>
      </c>
      <c r="U141" s="94" t="s">
        <v>387</v>
      </c>
      <c r="V141" s="94">
        <f t="shared" ref="V141:AD141" si="1">SUM(V14:V140)</f>
        <v>130.01443730688524</v>
      </c>
      <c r="W141" s="94">
        <f t="shared" si="1"/>
        <v>9.8298649130748075</v>
      </c>
      <c r="X141" s="94">
        <f t="shared" si="1"/>
        <v>7.250159392244286</v>
      </c>
      <c r="Y141" s="94">
        <f t="shared" si="1"/>
        <v>5.6333729276010454</v>
      </c>
      <c r="Z141" s="94">
        <f t="shared" si="1"/>
        <v>4.4042334358486563</v>
      </c>
      <c r="AA141" s="94">
        <f t="shared" si="1"/>
        <v>5.0261023447531219</v>
      </c>
      <c r="AB141" s="94">
        <f t="shared" si="1"/>
        <v>22.31386810044711</v>
      </c>
      <c r="AC141" s="94">
        <f t="shared" si="1"/>
        <v>22.626922876755383</v>
      </c>
      <c r="AD141" s="94">
        <f t="shared" si="1"/>
        <v>19.759204693571181</v>
      </c>
      <c r="AE141" s="97"/>
      <c r="AF141" s="94">
        <f>SUM(AF14:AF140)</f>
        <v>301324.14006791631</v>
      </c>
      <c r="AG141" s="94">
        <f>SUM(AG14:AG140)</f>
        <v>123780.90186301582</v>
      </c>
      <c r="AH141" s="94">
        <f>SUM(AH14:AH140)</f>
        <v>79486.955762355385</v>
      </c>
      <c r="AI141" s="94">
        <f>SUM(AI14:AI140)</f>
        <v>393999.60173651803</v>
      </c>
      <c r="AJ141" s="94">
        <f>SUM(AJ14:AJ140)</f>
        <v>21780.225487</v>
      </c>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365</v>
      </c>
      <c r="C152" s="127" t="s">
        <v>362</v>
      </c>
      <c r="D152" s="125" t="s">
        <v>295</v>
      </c>
      <c r="E152" s="125">
        <f>SUM(E$141, E$151, IF(AND(ISNUMBER(SEARCH($B$4,"AT|BE|CH|GB|IE|LT|LU|NL")),SUM(E$143:E$149)&gt;0),SUM(E$143:E$149)-SUM(E$27:E$33),0))</f>
        <v>120.09419265237351</v>
      </c>
      <c r="F152" s="125">
        <f t="shared" ref="F152:AD152" si="2">SUM(F$141, F$151, IF(AND(ISNUMBER(SEARCH($B$4,"AT|BE|CH|GB|IE|LT|LU|NL")),SUM(F$143:F$149)&gt;0),SUM(F$143:F$149)-SUM(F$27:F$33),0))</f>
        <v>84.654324639258434</v>
      </c>
      <c r="G152" s="125">
        <f t="shared" si="2"/>
        <v>29.612603451672211</v>
      </c>
      <c r="H152" s="125">
        <f t="shared" si="2"/>
        <v>35.116059462343266</v>
      </c>
      <c r="I152" s="125">
        <f t="shared" si="2"/>
        <v>16.240706394735671</v>
      </c>
      <c r="J152" s="125">
        <f t="shared" si="2"/>
        <v>29.643913521992154</v>
      </c>
      <c r="K152" s="125">
        <f t="shared" si="2"/>
        <v>44.553616704136758</v>
      </c>
      <c r="L152" s="125">
        <f t="shared" si="2"/>
        <v>3.8048721106151815</v>
      </c>
      <c r="M152" s="125">
        <f t="shared" si="2"/>
        <v>343.29036525423015</v>
      </c>
      <c r="N152" s="125">
        <f t="shared" si="2"/>
        <v>13.217754450699591</v>
      </c>
      <c r="O152" s="125">
        <f t="shared" si="2"/>
        <v>0.78905087288495179</v>
      </c>
      <c r="P152" s="125">
        <f t="shared" si="2"/>
        <v>0.58673971815479742</v>
      </c>
      <c r="Q152" s="125">
        <f t="shared" si="2"/>
        <v>2.0578521440755546</v>
      </c>
      <c r="R152" s="125">
        <f t="shared" si="2"/>
        <v>14.28593876833988</v>
      </c>
      <c r="S152" s="125">
        <f t="shared" si="2"/>
        <v>40.077308674411263</v>
      </c>
      <c r="T152" s="125">
        <f t="shared" si="2"/>
        <v>11.538265107344325</v>
      </c>
      <c r="U152" s="125">
        <f t="shared" si="2"/>
        <v>0</v>
      </c>
      <c r="V152" s="125">
        <f t="shared" si="2"/>
        <v>130.01443730688524</v>
      </c>
      <c r="W152" s="125">
        <f t="shared" si="2"/>
        <v>9.8298649130748075</v>
      </c>
      <c r="X152" s="125">
        <f t="shared" si="2"/>
        <v>7.250159392244286</v>
      </c>
      <c r="Y152" s="125">
        <f t="shared" si="2"/>
        <v>5.6333729276010454</v>
      </c>
      <c r="Z152" s="125">
        <f t="shared" si="2"/>
        <v>4.4042334358486563</v>
      </c>
      <c r="AA152" s="125">
        <f t="shared" si="2"/>
        <v>5.0261023447531219</v>
      </c>
      <c r="AB152" s="125">
        <f t="shared" si="2"/>
        <v>22.31386810044711</v>
      </c>
      <c r="AC152" s="125">
        <f t="shared" si="2"/>
        <v>22.626922876755383</v>
      </c>
      <c r="AD152" s="125">
        <f t="shared" si="2"/>
        <v>19.759204693571181</v>
      </c>
      <c r="AE152" s="114"/>
      <c r="AF152" s="125"/>
      <c r="AG152" s="125"/>
      <c r="AH152" s="125"/>
      <c r="AI152" s="125"/>
      <c r="AJ152" s="125"/>
      <c r="AK152" s="125"/>
      <c r="AL152" s="128"/>
    </row>
    <row r="153" spans="1:38" s="120" customFormat="1" ht="26.25" customHeight="1" thickBot="1" x14ac:dyDescent="0.25">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366</v>
      </c>
      <c r="C154" s="127" t="s">
        <v>363</v>
      </c>
      <c r="D154" s="125" t="s">
        <v>322</v>
      </c>
      <c r="E154" s="125">
        <f>SUM(E$141, E$153, -1 * IF(OR($B$6=2005,$B$6&gt;=2020),SUM(E$99:E$122),0), IF(AND(ISNUMBER(SEARCH($B$4,"AT|BE|CH|GB|IE|LT|LU|NL")),SUM(E$143:E$149)&gt;0),SUM(E$143:E$149)-SUM(E$27:E$33),0))</f>
        <v>120.09419265237351</v>
      </c>
      <c r="F154" s="125">
        <f>SUM(F$141, F$153, -1 * IF(OR($B$6=2005,$B$6&gt;=2020),SUM(F$99:F$122),0), IF(AND(ISNUMBER(SEARCH($B$4,"AT|BE|CH|GB|IE|LT|LU|NL")),SUM(F$143:F$149)&gt;0),SUM(F$143:F$149)-SUM(F$27:F$33),0))</f>
        <v>84.654324639258434</v>
      </c>
      <c r="G154" s="125">
        <f>SUM(G$141, G$153, IF(AND(ISNUMBER(SEARCH($B$4,"AT|BE|CH|GB|IE|LT|LU|NL")),SUM(G$143:G$149)&gt;0),SUM(G$143:G$149)-SUM(G$27:G$33),0))</f>
        <v>29.612603451672211</v>
      </c>
      <c r="H154" s="125">
        <f>SUM(H$141, H$153, IF(AND(ISNUMBER(SEARCH($B$4,"AT|BE|CH|GB|IE|LT|LU|NL")),SUM(H$143:H$149)&gt;0),SUM(H$143:H$149)-SUM(H$27:H$33),0))</f>
        <v>35.116059462343266</v>
      </c>
      <c r="I154" s="125">
        <f t="shared" ref="I154:AD154" si="3">SUM(I$141, I$153, IF(AND(ISNUMBER(SEARCH($B$4,"AT|BE|CH|GB|IE|LT|LU|NL")),SUM(I$143:I$149)&gt;0),SUM(I$143:I$149)-SUM(I$27:I$33),0))</f>
        <v>16.240706394735671</v>
      </c>
      <c r="J154" s="125">
        <f t="shared" si="3"/>
        <v>29.643913521992154</v>
      </c>
      <c r="K154" s="125">
        <f t="shared" si="3"/>
        <v>44.553616704136758</v>
      </c>
      <c r="L154" s="125">
        <f t="shared" si="3"/>
        <v>3.8048721106151815</v>
      </c>
      <c r="M154" s="125">
        <f t="shared" si="3"/>
        <v>343.29036525423015</v>
      </c>
      <c r="N154" s="125">
        <f t="shared" si="3"/>
        <v>13.217754450699591</v>
      </c>
      <c r="O154" s="125">
        <f t="shared" si="3"/>
        <v>0.78905087288495179</v>
      </c>
      <c r="P154" s="125">
        <f t="shared" si="3"/>
        <v>0.58673971815479742</v>
      </c>
      <c r="Q154" s="125">
        <f t="shared" si="3"/>
        <v>2.0578521440755546</v>
      </c>
      <c r="R154" s="125">
        <f t="shared" si="3"/>
        <v>14.28593876833988</v>
      </c>
      <c r="S154" s="125">
        <f t="shared" si="3"/>
        <v>40.077308674411263</v>
      </c>
      <c r="T154" s="125">
        <f t="shared" si="3"/>
        <v>11.538265107344325</v>
      </c>
      <c r="U154" s="125">
        <f t="shared" si="3"/>
        <v>0</v>
      </c>
      <c r="V154" s="125">
        <f t="shared" si="3"/>
        <v>130.01443730688524</v>
      </c>
      <c r="W154" s="125">
        <f t="shared" si="3"/>
        <v>9.8298649130748075</v>
      </c>
      <c r="X154" s="125">
        <f t="shared" si="3"/>
        <v>7.250159392244286</v>
      </c>
      <c r="Y154" s="125">
        <f t="shared" si="3"/>
        <v>5.6333729276010454</v>
      </c>
      <c r="Z154" s="125">
        <f t="shared" si="3"/>
        <v>4.4042334358486563</v>
      </c>
      <c r="AA154" s="125">
        <f t="shared" si="3"/>
        <v>5.0261023447531219</v>
      </c>
      <c r="AB154" s="125">
        <f t="shared" si="3"/>
        <v>22.31386810044711</v>
      </c>
      <c r="AC154" s="125">
        <f t="shared" si="3"/>
        <v>22.626922876755383</v>
      </c>
      <c r="AD154" s="125">
        <f t="shared" si="3"/>
        <v>19.759204693571181</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34" t="s">
        <v>326</v>
      </c>
      <c r="C157" s="135" t="s">
        <v>327</v>
      </c>
      <c r="D157" s="136"/>
      <c r="E157" s="136">
        <v>9.1572528460168474</v>
      </c>
      <c r="F157" s="136">
        <v>0.15423424675399991</v>
      </c>
      <c r="G157" s="136">
        <v>0.62944874406823503</v>
      </c>
      <c r="H157" s="136" t="s">
        <v>388</v>
      </c>
      <c r="I157" s="136">
        <v>0.16849627735300002</v>
      </c>
      <c r="J157" s="136">
        <v>0.16849627735300002</v>
      </c>
      <c r="K157" s="136">
        <v>0.16849627735300002</v>
      </c>
      <c r="L157" s="136">
        <v>8.4248138676500009E-2</v>
      </c>
      <c r="M157" s="136">
        <v>1.7567937879420001</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32445.811549909024</v>
      </c>
      <c r="AG157" s="136" t="s">
        <v>388</v>
      </c>
      <c r="AH157" s="136" t="s">
        <v>388</v>
      </c>
      <c r="AI157" s="136" t="s">
        <v>388</v>
      </c>
      <c r="AJ157" s="136" t="s">
        <v>388</v>
      </c>
      <c r="AK157" s="136" t="s">
        <v>388</v>
      </c>
      <c r="AL157" s="134" t="s">
        <v>434</v>
      </c>
    </row>
    <row r="158" spans="1:38" s="115" customFormat="1" ht="26.25" customHeight="1" thickBot="1" x14ac:dyDescent="0.25">
      <c r="A158" s="134" t="s">
        <v>325</v>
      </c>
      <c r="B158" s="134" t="s">
        <v>328</v>
      </c>
      <c r="C158" s="135" t="s">
        <v>329</v>
      </c>
      <c r="D158" s="136"/>
      <c r="E158" s="136">
        <v>0.63903617580138206</v>
      </c>
      <c r="F158" s="136">
        <v>5.6985424118292757E-2</v>
      </c>
      <c r="G158" s="136">
        <v>4.1595935876127518E-2</v>
      </c>
      <c r="H158" s="136" t="s">
        <v>388</v>
      </c>
      <c r="I158" s="136">
        <v>8.4762281088684218E-3</v>
      </c>
      <c r="J158" s="136">
        <v>8.4762281088684218E-3</v>
      </c>
      <c r="K158" s="136">
        <v>8.4762281088684218E-3</v>
      </c>
      <c r="L158" s="136">
        <v>4.2381140544342109E-3</v>
      </c>
      <c r="M158" s="136">
        <v>0.98864138788040534</v>
      </c>
      <c r="N158" s="136">
        <v>0.30568755938258274</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2165.8310836942487</v>
      </c>
      <c r="AG158" s="136" t="s">
        <v>388</v>
      </c>
      <c r="AH158" s="136" t="s">
        <v>388</v>
      </c>
      <c r="AI158" s="136" t="s">
        <v>388</v>
      </c>
      <c r="AJ158" s="136" t="s">
        <v>388</v>
      </c>
      <c r="AK158" s="136" t="s">
        <v>388</v>
      </c>
      <c r="AL158" s="134" t="s">
        <v>434</v>
      </c>
    </row>
    <row r="159" spans="1:38" s="115" customFormat="1" ht="26.25" customHeight="1" thickBot="1" x14ac:dyDescent="0.25">
      <c r="A159" s="134" t="s">
        <v>330</v>
      </c>
      <c r="B159" s="134" t="s">
        <v>331</v>
      </c>
      <c r="C159" s="135" t="s">
        <v>435</v>
      </c>
      <c r="D159" s="136"/>
      <c r="E159" s="136">
        <v>18.607800000000001</v>
      </c>
      <c r="F159" s="136">
        <v>0.7672000000000001</v>
      </c>
      <c r="G159" s="136">
        <v>0.66292000000000006</v>
      </c>
      <c r="H159" s="136" t="s">
        <v>388</v>
      </c>
      <c r="I159" s="136">
        <v>0.50330120430107528</v>
      </c>
      <c r="J159" s="136">
        <v>0.55469000000000002</v>
      </c>
      <c r="K159" s="136">
        <v>0.55469000000000002</v>
      </c>
      <c r="L159" s="136" t="s">
        <v>388</v>
      </c>
      <c r="M159" s="136">
        <v>2.5107999999999997</v>
      </c>
      <c r="N159" s="136">
        <v>5.6447250932596185E-2</v>
      </c>
      <c r="O159" s="136">
        <v>5.9903353059488768E-3</v>
      </c>
      <c r="P159" s="136">
        <v>7.2574518954770257E-3</v>
      </c>
      <c r="Q159" s="136">
        <v>1.5926175707018302E-2</v>
      </c>
      <c r="R159" s="136">
        <v>0.19601176387647323</v>
      </c>
      <c r="S159" s="136">
        <v>6.6238936007129517E-2</v>
      </c>
      <c r="T159" s="136">
        <v>8.6341990473720909</v>
      </c>
      <c r="U159" s="136">
        <v>1.1347112317133678E-2</v>
      </c>
      <c r="V159" s="136">
        <v>0.39743361604277699</v>
      </c>
      <c r="W159" s="136">
        <v>0.13412051759477581</v>
      </c>
      <c r="X159" s="136">
        <v>1.4659059117490152E-3</v>
      </c>
      <c r="Y159" s="136">
        <v>8.6687238115412766E-3</v>
      </c>
      <c r="Z159" s="136">
        <v>5.9903353059488759E-3</v>
      </c>
      <c r="AA159" s="136">
        <v>2.4739054845095677E-3</v>
      </c>
      <c r="AB159" s="136">
        <v>1.8598870513748738E-2</v>
      </c>
      <c r="AC159" s="136">
        <v>4.2565905436406211E-2</v>
      </c>
      <c r="AD159" s="136">
        <v>0.15507566633887029</v>
      </c>
      <c r="AE159" s="114"/>
      <c r="AF159" s="136">
        <v>13504.093625862199</v>
      </c>
      <c r="AG159" s="136" t="s">
        <v>388</v>
      </c>
      <c r="AH159" s="136" t="s">
        <v>388</v>
      </c>
      <c r="AI159" s="136" t="s">
        <v>388</v>
      </c>
      <c r="AJ159" s="136" t="s">
        <v>388</v>
      </c>
      <c r="AK159" s="136" t="s">
        <v>388</v>
      </c>
      <c r="AL159" s="134" t="s">
        <v>434</v>
      </c>
    </row>
    <row r="160" spans="1:38" s="115" customFormat="1" ht="26.25" customHeight="1" thickBot="1" x14ac:dyDescent="0.25">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D3256-FDB2-4D0F-BE3D-FB5F32ED8656}">
  <sheetPr codeName="Sheet1"/>
  <dimension ref="A1:AL170"/>
  <sheetViews>
    <sheetView zoomScale="70" zoomScaleNormal="70" workbookViewId="0">
      <pane xSplit="4" ySplit="13" topLeftCell="E146"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5.140625" style="5" customWidth="1"/>
    <col min="2" max="2" width="9.42578125" style="5" customWidth="1"/>
    <col min="3" max="3" width="43.8554687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5703125" style="5" customWidth="1"/>
    <col min="33" max="36" width="8.5703125" style="5" customWidth="1"/>
    <col min="37" max="37" width="1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2020</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2020</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41.4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43" t="s">
        <v>50</v>
      </c>
      <c r="C14" s="43" t="s">
        <v>51</v>
      </c>
      <c r="D14" s="45"/>
      <c r="E14" s="93">
        <v>16.170044335228383</v>
      </c>
      <c r="F14" s="93">
        <v>1.4111519713708536</v>
      </c>
      <c r="G14" s="93">
        <v>6.3885263348342187</v>
      </c>
      <c r="H14" s="93">
        <v>3.5222499999999998E-3</v>
      </c>
      <c r="I14" s="93">
        <v>0.21666155252815336</v>
      </c>
      <c r="J14" s="93">
        <v>0.82420079363860188</v>
      </c>
      <c r="K14" s="93">
        <v>2.038083130069694</v>
      </c>
      <c r="L14" s="93">
        <v>1.1222839855481972E-2</v>
      </c>
      <c r="M14" s="93">
        <v>15.095564117772829</v>
      </c>
      <c r="N14" s="93">
        <v>1.6843222765818768</v>
      </c>
      <c r="O14" s="93">
        <v>0.11576461126593841</v>
      </c>
      <c r="P14" s="93">
        <v>0.1052601729502181</v>
      </c>
      <c r="Q14" s="93">
        <v>0.54897763796127508</v>
      </c>
      <c r="R14" s="93">
        <v>1.3066462709571374</v>
      </c>
      <c r="S14" s="93">
        <v>2.1032304813876448</v>
      </c>
      <c r="T14" s="93">
        <v>1.432187356784663</v>
      </c>
      <c r="U14" s="15" t="s">
        <v>387</v>
      </c>
      <c r="V14" s="93">
        <v>17.897479883577571</v>
      </c>
      <c r="W14" s="93">
        <v>3.078685781293756</v>
      </c>
      <c r="X14" s="93">
        <v>0.44402433775466776</v>
      </c>
      <c r="Y14" s="93">
        <v>2.0465619995886183E-2</v>
      </c>
      <c r="Z14" s="93">
        <v>9.5365826318022442E-3</v>
      </c>
      <c r="AA14" s="93">
        <v>1.9897515912912112E-2</v>
      </c>
      <c r="AB14" s="93">
        <v>0.49392405629526825</v>
      </c>
      <c r="AC14" s="93">
        <v>0.42406956902619986</v>
      </c>
      <c r="AD14" s="93">
        <v>0.29680455336510142</v>
      </c>
      <c r="AE14" s="92"/>
      <c r="AF14" s="93">
        <v>4542.128846422399</v>
      </c>
      <c r="AG14" s="93">
        <v>68809.875654429459</v>
      </c>
      <c r="AH14" s="93">
        <v>28994.717810232982</v>
      </c>
      <c r="AI14" s="93">
        <v>86480.566284310044</v>
      </c>
      <c r="AJ14" s="93">
        <v>14518.433968329999</v>
      </c>
      <c r="AK14" s="15" t="s">
        <v>388</v>
      </c>
      <c r="AL14" s="38" t="s">
        <v>48</v>
      </c>
    </row>
    <row r="15" spans="1:38" s="2" customFormat="1" ht="26.25" customHeight="1" thickBot="1" x14ac:dyDescent="0.25">
      <c r="A15" s="43" t="s">
        <v>52</v>
      </c>
      <c r="B15" s="43" t="s">
        <v>53</v>
      </c>
      <c r="C15" s="43" t="s">
        <v>54</v>
      </c>
      <c r="D15" s="45"/>
      <c r="E15" s="93">
        <v>1.8610178533600004</v>
      </c>
      <c r="F15" s="93">
        <v>8.467273801389999E-2</v>
      </c>
      <c r="G15" s="93">
        <v>3.5831631451771622</v>
      </c>
      <c r="H15" s="15" t="s">
        <v>388</v>
      </c>
      <c r="I15" s="93">
        <v>5.1020954011999995E-3</v>
      </c>
      <c r="J15" s="93">
        <v>2.3026424348999999E-2</v>
      </c>
      <c r="K15" s="93">
        <v>8.0703127709999989E-2</v>
      </c>
      <c r="L15" s="93">
        <v>4.6035454174596244E-4</v>
      </c>
      <c r="M15" s="93">
        <v>1.2119590356900001</v>
      </c>
      <c r="N15" s="93">
        <v>2.9453069080500001</v>
      </c>
      <c r="O15" s="93">
        <v>6.7103205516599998E-2</v>
      </c>
      <c r="P15" s="93">
        <v>1.3792843201659999E-2</v>
      </c>
      <c r="Q15" s="93">
        <v>0.48463113844400008</v>
      </c>
      <c r="R15" s="93">
        <v>3.7276622417220002</v>
      </c>
      <c r="S15" s="93">
        <v>1.3047220793050001</v>
      </c>
      <c r="T15" s="93">
        <v>1.55373166E-2</v>
      </c>
      <c r="U15" s="15" t="s">
        <v>387</v>
      </c>
      <c r="V15" s="93">
        <v>5.5916901506640011</v>
      </c>
      <c r="W15" s="93">
        <v>3.9186996137999995E-2</v>
      </c>
      <c r="X15" s="93">
        <v>4.6183193805309726E-7</v>
      </c>
      <c r="Y15" s="93">
        <v>1.8834499424291808E-3</v>
      </c>
      <c r="Z15" s="93">
        <v>1.8781718631371458E-3</v>
      </c>
      <c r="AA15" s="93">
        <v>2.8595143300956197E-3</v>
      </c>
      <c r="AB15" s="93">
        <v>6.6215979675999992E-3</v>
      </c>
      <c r="AC15" s="15" t="s">
        <v>388</v>
      </c>
      <c r="AD15" s="15" t="s">
        <v>388</v>
      </c>
      <c r="AE15" s="92"/>
      <c r="AF15" s="93">
        <v>35639.245953899997</v>
      </c>
      <c r="AG15" s="93">
        <v>8.6434999999999995</v>
      </c>
      <c r="AH15" s="93">
        <v>14691.946669299999</v>
      </c>
      <c r="AI15" s="93">
        <v>2039</v>
      </c>
      <c r="AJ15" s="93" t="s">
        <v>388</v>
      </c>
      <c r="AK15" s="15" t="s">
        <v>388</v>
      </c>
      <c r="AL15" s="38" t="s">
        <v>48</v>
      </c>
    </row>
    <row r="16" spans="1:38" s="2" customFormat="1" ht="26.25" customHeight="1" thickBot="1" x14ac:dyDescent="0.25">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43" t="s">
        <v>57</v>
      </c>
      <c r="C17" s="43" t="s">
        <v>58</v>
      </c>
      <c r="D17" s="45"/>
      <c r="E17" s="93">
        <v>2.9087416084000006</v>
      </c>
      <c r="F17" s="93">
        <v>1.4531755093505998E-2</v>
      </c>
      <c r="G17" s="93">
        <v>0.26035934783138975</v>
      </c>
      <c r="H17" s="15" t="s">
        <v>388</v>
      </c>
      <c r="I17" s="93">
        <v>2.7550314560480936E-3</v>
      </c>
      <c r="J17" s="93">
        <v>8.1147190499378623E-3</v>
      </c>
      <c r="K17" s="93">
        <v>1.7318845499999996E-2</v>
      </c>
      <c r="L17" s="93">
        <v>2.1845012564992197E-4</v>
      </c>
      <c r="M17" s="93">
        <v>1.0351327092572997</v>
      </c>
      <c r="N17" s="93">
        <v>4.2019425000000008E-3</v>
      </c>
      <c r="O17" s="93">
        <v>9.6882500000000006E-5</v>
      </c>
      <c r="P17" s="93">
        <v>7.3520790000000002E-5</v>
      </c>
      <c r="Q17" s="93">
        <v>3.0937649999999999E-4</v>
      </c>
      <c r="R17" s="93">
        <v>4.7817750000000005E-4</v>
      </c>
      <c r="S17" s="93">
        <v>8.5820150000000012E-4</v>
      </c>
      <c r="T17" s="93">
        <v>4.5591295000000011E-2</v>
      </c>
      <c r="U17" s="15" t="s">
        <v>387</v>
      </c>
      <c r="V17" s="93">
        <v>8.3735500000000004E-3</v>
      </c>
      <c r="W17" s="93">
        <v>6.9757848259999998E-3</v>
      </c>
      <c r="X17" s="93">
        <v>6.1447988633302783E-5</v>
      </c>
      <c r="Y17" s="93">
        <v>4.3845492687381654E-4</v>
      </c>
      <c r="Z17" s="93">
        <v>5.2060576222415885E-5</v>
      </c>
      <c r="AA17" s="93">
        <v>4.5628893470464867E-5</v>
      </c>
      <c r="AB17" s="93">
        <v>5.9759238520000002E-4</v>
      </c>
      <c r="AC17" s="93">
        <v>4.7569309999999999E-4</v>
      </c>
      <c r="AD17" s="93">
        <v>0.11757766259000001</v>
      </c>
      <c r="AE17" s="92"/>
      <c r="AF17" s="93">
        <v>2835.5446190000011</v>
      </c>
      <c r="AG17" s="93">
        <v>12489.045812005999</v>
      </c>
      <c r="AH17" s="93">
        <v>6556.8013179800009</v>
      </c>
      <c r="AI17" s="93">
        <v>9.3765000000000001</v>
      </c>
      <c r="AJ17" s="15" t="s">
        <v>388</v>
      </c>
      <c r="AK17" s="15" t="s">
        <v>388</v>
      </c>
      <c r="AL17" s="38" t="s">
        <v>48</v>
      </c>
    </row>
    <row r="18" spans="1:38" s="2" customFormat="1" ht="26.25" customHeight="1" thickBot="1" x14ac:dyDescent="0.25">
      <c r="A18" s="43" t="s">
        <v>52</v>
      </c>
      <c r="B18" s="43" t="s">
        <v>59</v>
      </c>
      <c r="C18" s="43" t="s">
        <v>60</v>
      </c>
      <c r="D18" s="45"/>
      <c r="E18" s="93">
        <v>0.20103572380000004</v>
      </c>
      <c r="F18" s="93">
        <v>1.1399163310000001E-3</v>
      </c>
      <c r="G18" s="93">
        <v>2.5280551061114074</v>
      </c>
      <c r="H18" s="15" t="s">
        <v>388</v>
      </c>
      <c r="I18" s="93">
        <v>2.8182659025576566E-3</v>
      </c>
      <c r="J18" s="93">
        <v>5.0884431288836631E-3</v>
      </c>
      <c r="K18" s="93">
        <v>8.6462235000000012E-3</v>
      </c>
      <c r="L18" s="93">
        <v>6.3802304100201357E-4</v>
      </c>
      <c r="M18" s="93">
        <v>0.15111851401999996</v>
      </c>
      <c r="N18" s="93">
        <v>7.5875000000000009E-4</v>
      </c>
      <c r="O18" s="93">
        <v>9.1050000000000001E-6</v>
      </c>
      <c r="P18" s="93">
        <v>2.7705E-6</v>
      </c>
      <c r="Q18" s="93">
        <v>6.0700000000000005E-5</v>
      </c>
      <c r="R18" s="93">
        <v>0.19782643550000001</v>
      </c>
      <c r="S18" s="93">
        <v>2.3087500000000001E-4</v>
      </c>
      <c r="T18" s="93">
        <v>3.6546696000000004E-2</v>
      </c>
      <c r="U18" s="15" t="s">
        <v>387</v>
      </c>
      <c r="V18" s="93">
        <v>3.6420000000000002E-4</v>
      </c>
      <c r="W18" s="93">
        <v>1.0882544110000002E-3</v>
      </c>
      <c r="X18" s="93">
        <v>1.6966226736858471E-4</v>
      </c>
      <c r="Y18" s="93">
        <v>1.3345864141624906E-3</v>
      </c>
      <c r="Z18" s="93">
        <v>1.5152821837685057E-4</v>
      </c>
      <c r="AA18" s="93">
        <v>1.3366239888807415E-4</v>
      </c>
      <c r="AB18" s="93">
        <v>1.7894392987960002E-3</v>
      </c>
      <c r="AC18" s="93">
        <v>1.2238913645999999E-4</v>
      </c>
      <c r="AD18" s="93">
        <v>3.3558311610000002E-2</v>
      </c>
      <c r="AE18" s="92"/>
      <c r="AF18" s="93">
        <v>839.34907799999974</v>
      </c>
      <c r="AG18" s="93">
        <v>197.40183300000001</v>
      </c>
      <c r="AH18" s="93">
        <v>12.950000000000001</v>
      </c>
      <c r="AI18" s="15" t="s">
        <v>388</v>
      </c>
      <c r="AJ18" s="15" t="s">
        <v>388</v>
      </c>
      <c r="AK18" s="15" t="s">
        <v>388</v>
      </c>
      <c r="AL18" s="38" t="s">
        <v>48</v>
      </c>
    </row>
    <row r="19" spans="1:38" s="2" customFormat="1" ht="26.25" customHeight="1" thickBot="1" x14ac:dyDescent="0.25">
      <c r="A19" s="43" t="s">
        <v>52</v>
      </c>
      <c r="B19" s="43" t="s">
        <v>61</v>
      </c>
      <c r="C19" s="43" t="s">
        <v>62</v>
      </c>
      <c r="D19" s="45"/>
      <c r="E19" s="93">
        <v>1.3194661256299995</v>
      </c>
      <c r="F19" s="93">
        <v>7.6551146670000006E-3</v>
      </c>
      <c r="G19" s="93">
        <v>0.32799205265979914</v>
      </c>
      <c r="H19" s="15" t="s">
        <v>388</v>
      </c>
      <c r="I19" s="93">
        <v>1.8896507319082132E-2</v>
      </c>
      <c r="J19" s="93">
        <v>2.9655432362628686E-2</v>
      </c>
      <c r="K19" s="93">
        <v>3.5497580654000022E-2</v>
      </c>
      <c r="L19" s="93">
        <v>5.3443963612057723E-3</v>
      </c>
      <c r="M19" s="93">
        <v>0.31797973597181006</v>
      </c>
      <c r="N19" s="93">
        <v>2.6919852411399992E-2</v>
      </c>
      <c r="O19" s="93">
        <v>3.7908712452999998E-4</v>
      </c>
      <c r="P19" s="93">
        <v>4.438625337999999E-5</v>
      </c>
      <c r="Q19" s="93">
        <v>2.360772679E-3</v>
      </c>
      <c r="R19" s="93">
        <v>4.4903646514999991E-3</v>
      </c>
      <c r="S19" s="93">
        <v>3.8740820170999998E-3</v>
      </c>
      <c r="T19" s="93">
        <v>0.29080792214700002</v>
      </c>
      <c r="U19" s="15" t="s">
        <v>387</v>
      </c>
      <c r="V19" s="93">
        <v>2.0784082435999999E-2</v>
      </c>
      <c r="W19" s="93">
        <v>6.9989421907000002E-3</v>
      </c>
      <c r="X19" s="93">
        <v>3.2739077317795801E-4</v>
      </c>
      <c r="Y19" s="93">
        <v>2.5549682692041133E-3</v>
      </c>
      <c r="Z19" s="93">
        <v>2.9106690692829845E-4</v>
      </c>
      <c r="AA19" s="93">
        <v>2.5662936396163077E-4</v>
      </c>
      <c r="AB19" s="93">
        <v>3.4300553132720004E-3</v>
      </c>
      <c r="AC19" s="93">
        <v>3.0558601140000003E-5</v>
      </c>
      <c r="AD19" s="93">
        <v>1.9175870000000002E-5</v>
      </c>
      <c r="AE19" s="92"/>
      <c r="AF19" s="93">
        <v>11413.960985091</v>
      </c>
      <c r="AG19" s="93">
        <v>0.110647</v>
      </c>
      <c r="AH19" s="93">
        <v>2592.2098430000005</v>
      </c>
      <c r="AI19" s="93">
        <v>270.57799999999997</v>
      </c>
      <c r="AJ19" s="93">
        <v>45.8</v>
      </c>
      <c r="AK19" s="15" t="s">
        <v>388</v>
      </c>
      <c r="AL19" s="38" t="s">
        <v>48</v>
      </c>
    </row>
    <row r="20" spans="1:38" s="2" customFormat="1" ht="26.25" customHeight="1" thickBot="1" x14ac:dyDescent="0.25">
      <c r="A20" s="43" t="s">
        <v>52</v>
      </c>
      <c r="B20" s="43" t="s">
        <v>63</v>
      </c>
      <c r="C20" s="43" t="s">
        <v>64</v>
      </c>
      <c r="D20" s="45"/>
      <c r="E20" s="93">
        <v>15.312785929195403</v>
      </c>
      <c r="F20" s="93">
        <v>0.34568990006343397</v>
      </c>
      <c r="G20" s="93">
        <v>1.8522658798842948</v>
      </c>
      <c r="H20" s="15" t="s">
        <v>388</v>
      </c>
      <c r="I20" s="93">
        <v>0.99038134418151236</v>
      </c>
      <c r="J20" s="93">
        <v>1.4379996110918591</v>
      </c>
      <c r="K20" s="93">
        <v>1.6628618034297005</v>
      </c>
      <c r="L20" s="93">
        <v>5.3654946214909561E-3</v>
      </c>
      <c r="M20" s="93">
        <v>19.604895568507597</v>
      </c>
      <c r="N20" s="93">
        <v>2.5636452168040074</v>
      </c>
      <c r="O20" s="93">
        <v>0.16133426769514594</v>
      </c>
      <c r="P20" s="93">
        <v>0.10949966994875503</v>
      </c>
      <c r="Q20" s="93">
        <v>0.15432473158721705</v>
      </c>
      <c r="R20" s="93">
        <v>0.18213230789624898</v>
      </c>
      <c r="S20" s="93">
        <v>0.47991539871701011</v>
      </c>
      <c r="T20" s="93">
        <v>0.40589823813296683</v>
      </c>
      <c r="U20" s="15" t="s">
        <v>387</v>
      </c>
      <c r="V20" s="93">
        <v>1.9350933554094947</v>
      </c>
      <c r="W20" s="93">
        <v>0.80375470652454006</v>
      </c>
      <c r="X20" s="93">
        <v>4.2626889696253369E-2</v>
      </c>
      <c r="Y20" s="93">
        <v>9.3905345903824239E-2</v>
      </c>
      <c r="Z20" s="93">
        <v>2.2925287213464155E-2</v>
      </c>
      <c r="AA20" s="93">
        <v>1.8641080892455805E-2</v>
      </c>
      <c r="AB20" s="93">
        <v>0.17809860370599753</v>
      </c>
      <c r="AC20" s="93">
        <v>0.12492465392380998</v>
      </c>
      <c r="AD20" s="93">
        <v>8.6610274328367404E-2</v>
      </c>
      <c r="AE20" s="92"/>
      <c r="AF20" s="93">
        <v>6228.5374457530015</v>
      </c>
      <c r="AG20" s="93">
        <v>6786.5035029999999</v>
      </c>
      <c r="AH20" s="93">
        <v>17227.223488256008</v>
      </c>
      <c r="AI20" s="93">
        <v>186267.81593597907</v>
      </c>
      <c r="AJ20" s="93">
        <v>1363.8519866900001</v>
      </c>
      <c r="AK20" s="15" t="s">
        <v>388</v>
      </c>
      <c r="AL20" s="38" t="s">
        <v>48</v>
      </c>
    </row>
    <row r="21" spans="1:38" s="2" customFormat="1" ht="26.25" customHeight="1" thickBot="1" x14ac:dyDescent="0.25">
      <c r="A21" s="43" t="s">
        <v>52</v>
      </c>
      <c r="B21" s="43" t="s">
        <v>65</v>
      </c>
      <c r="C21" s="43" t="s">
        <v>66</v>
      </c>
      <c r="D21" s="45"/>
      <c r="E21" s="93">
        <v>0.33750666259000001</v>
      </c>
      <c r="F21" s="93">
        <v>2.3614178451799993E-2</v>
      </c>
      <c r="G21" s="93">
        <v>0.52229213521791984</v>
      </c>
      <c r="H21" s="15" t="s">
        <v>388</v>
      </c>
      <c r="I21" s="93">
        <v>9.1106346234610738E-3</v>
      </c>
      <c r="J21" s="93">
        <v>2.0917676051267254E-2</v>
      </c>
      <c r="K21" s="93">
        <v>3.8469907067500003E-2</v>
      </c>
      <c r="L21" s="93">
        <v>2.3506324960958901E-3</v>
      </c>
      <c r="M21" s="93">
        <v>0.17428115093989993</v>
      </c>
      <c r="N21" s="93">
        <v>0.12707636035500003</v>
      </c>
      <c r="O21" s="93">
        <v>2.7478971823199994E-3</v>
      </c>
      <c r="P21" s="93">
        <v>2.4553324065600002E-3</v>
      </c>
      <c r="Q21" s="93">
        <v>5.327729728900002E-2</v>
      </c>
      <c r="R21" s="93">
        <v>0.10442711103955001</v>
      </c>
      <c r="S21" s="93">
        <v>0.14372747482879999</v>
      </c>
      <c r="T21" s="93">
        <v>0.19121616231480004</v>
      </c>
      <c r="U21" s="15" t="s">
        <v>387</v>
      </c>
      <c r="V21" s="93">
        <v>0.34132714804200009</v>
      </c>
      <c r="W21" s="93">
        <v>2.107196674300001E-2</v>
      </c>
      <c r="X21" s="93">
        <v>5.9853576052590937E-4</v>
      </c>
      <c r="Y21" s="93">
        <v>1.9760223115943194E-3</v>
      </c>
      <c r="Z21" s="93">
        <v>3.6318639226677743E-4</v>
      </c>
      <c r="AA21" s="93">
        <v>3.0246033858099321E-4</v>
      </c>
      <c r="AB21" s="93">
        <v>3.2402048029679994E-3</v>
      </c>
      <c r="AC21" s="93">
        <v>1.4929644392799998E-3</v>
      </c>
      <c r="AD21" s="93">
        <v>6.5939737377860019E-2</v>
      </c>
      <c r="AE21" s="92"/>
      <c r="AF21" s="93">
        <v>783.17063843000028</v>
      </c>
      <c r="AG21" s="93">
        <v>1125.8039369999999</v>
      </c>
      <c r="AH21" s="93">
        <v>225.60888500000001</v>
      </c>
      <c r="AI21" s="93">
        <v>336.363631</v>
      </c>
      <c r="AJ21" s="15" t="s">
        <v>388</v>
      </c>
      <c r="AK21" s="15" t="s">
        <v>388</v>
      </c>
      <c r="AL21" s="38" t="s">
        <v>48</v>
      </c>
    </row>
    <row r="22" spans="1:38" s="2" customFormat="1" ht="26.25" customHeight="1" thickBot="1" x14ac:dyDescent="0.25">
      <c r="A22" s="43" t="s">
        <v>52</v>
      </c>
      <c r="B22" s="43" t="s">
        <v>67</v>
      </c>
      <c r="C22" s="43" t="s">
        <v>68</v>
      </c>
      <c r="D22" s="45"/>
      <c r="E22" s="93">
        <v>2.1986075722578007</v>
      </c>
      <c r="F22" s="93">
        <v>1.6205831508053992E-2</v>
      </c>
      <c r="G22" s="93">
        <v>0.47807026846563411</v>
      </c>
      <c r="H22" s="15" t="s">
        <v>388</v>
      </c>
      <c r="I22" s="93">
        <v>1.4174730008556024E-2</v>
      </c>
      <c r="J22" s="93">
        <v>3.3299190217475655E-2</v>
      </c>
      <c r="K22" s="93">
        <v>7.2526586082999972E-2</v>
      </c>
      <c r="L22" s="93">
        <v>1.8992452208062927E-3</v>
      </c>
      <c r="M22" s="93">
        <v>4.0195971971100999</v>
      </c>
      <c r="N22" s="93">
        <v>0.66704673686000004</v>
      </c>
      <c r="O22" s="93">
        <v>1.5174043632500002E-2</v>
      </c>
      <c r="P22" s="93">
        <v>2.5325866600650011E-2</v>
      </c>
      <c r="Q22" s="93">
        <v>0.10495545228299999</v>
      </c>
      <c r="R22" s="93">
        <v>0.82542469741000002</v>
      </c>
      <c r="S22" s="93">
        <v>0.31404840957550001</v>
      </c>
      <c r="T22" s="93">
        <v>0.70291290999</v>
      </c>
      <c r="U22" s="15" t="s">
        <v>387</v>
      </c>
      <c r="V22" s="93">
        <v>3.263857003434</v>
      </c>
      <c r="W22" s="93">
        <v>1.38791869075E-2</v>
      </c>
      <c r="X22" s="93">
        <v>1.2886933266928948E-3</v>
      </c>
      <c r="Y22" s="93">
        <v>5.9382008573264219E-3</v>
      </c>
      <c r="Z22" s="93">
        <v>8.8781667773099419E-4</v>
      </c>
      <c r="AA22" s="93">
        <v>7.5556409494568989E-4</v>
      </c>
      <c r="AB22" s="93">
        <v>8.8702749566960011E-3</v>
      </c>
      <c r="AC22" s="93">
        <v>1.4429955239200001E-3</v>
      </c>
      <c r="AD22" s="93">
        <v>0.22993675236937997</v>
      </c>
      <c r="AE22" s="92"/>
      <c r="AF22" s="93">
        <v>5240.8520249999992</v>
      </c>
      <c r="AG22" s="93">
        <v>2345.560481</v>
      </c>
      <c r="AH22" s="93">
        <v>1171.0508020540001</v>
      </c>
      <c r="AI22" s="93">
        <v>188.54582299999996</v>
      </c>
      <c r="AJ22" s="93">
        <v>1429.1399999999999</v>
      </c>
      <c r="AK22" s="15" t="s">
        <v>388</v>
      </c>
      <c r="AL22" s="38" t="s">
        <v>48</v>
      </c>
    </row>
    <row r="23" spans="1:38" s="2" customFormat="1" ht="26.25" customHeight="1" thickBot="1" x14ac:dyDescent="0.25">
      <c r="A23" s="43" t="s">
        <v>69</v>
      </c>
      <c r="B23" s="43" t="s">
        <v>377</v>
      </c>
      <c r="C23" s="43" t="s">
        <v>390</v>
      </c>
      <c r="D23" s="45"/>
      <c r="E23" s="93">
        <v>5.3236924874653573</v>
      </c>
      <c r="F23" s="93">
        <v>1.1181271516156506</v>
      </c>
      <c r="G23" s="93">
        <v>4.3956639313330308E-3</v>
      </c>
      <c r="H23" s="93">
        <v>2.9495739412155786E-3</v>
      </c>
      <c r="I23" s="93">
        <v>0.28754320861073335</v>
      </c>
      <c r="J23" s="93">
        <v>0.2875432086107334</v>
      </c>
      <c r="K23" s="93">
        <v>0.28754320861073335</v>
      </c>
      <c r="L23" s="93">
        <v>0.17471067201407131</v>
      </c>
      <c r="M23" s="93">
        <v>7.2858318382306404</v>
      </c>
      <c r="N23" s="15" t="s">
        <v>388</v>
      </c>
      <c r="O23" s="93">
        <v>3.689590105138149E-3</v>
      </c>
      <c r="P23" s="15" t="s">
        <v>388</v>
      </c>
      <c r="Q23" s="15" t="s">
        <v>388</v>
      </c>
      <c r="R23" s="93">
        <v>1.8447950525690746E-2</v>
      </c>
      <c r="S23" s="93">
        <v>0.62723031787348538</v>
      </c>
      <c r="T23" s="93">
        <v>2.5827130735967034E-2</v>
      </c>
      <c r="U23" s="93">
        <v>3.689590105138149E-3</v>
      </c>
      <c r="V23" s="93">
        <v>0.36895901051381486</v>
      </c>
      <c r="W23" s="15" t="s">
        <v>388</v>
      </c>
      <c r="X23" s="93">
        <v>1.1126908662015924E-2</v>
      </c>
      <c r="Y23" s="93">
        <v>1.8389812179089263E-2</v>
      </c>
      <c r="Z23" s="15" t="s">
        <v>388</v>
      </c>
      <c r="AA23" s="15" t="s">
        <v>388</v>
      </c>
      <c r="AB23" s="93">
        <v>2.9516720841105185E-2</v>
      </c>
      <c r="AC23" s="15" t="s">
        <v>388</v>
      </c>
      <c r="AD23" s="15" t="s">
        <v>388</v>
      </c>
      <c r="AE23" s="92"/>
      <c r="AF23" s="93">
        <v>15938.621180576947</v>
      </c>
      <c r="AG23" s="15" t="s">
        <v>388</v>
      </c>
      <c r="AH23" s="15" t="s">
        <v>388</v>
      </c>
      <c r="AI23" s="93">
        <v>7.1205111082736483</v>
      </c>
      <c r="AJ23" s="15" t="s">
        <v>388</v>
      </c>
      <c r="AK23" s="15" t="s">
        <v>388</v>
      </c>
      <c r="AL23" s="38" t="s">
        <v>48</v>
      </c>
    </row>
    <row r="24" spans="1:38" s="2" customFormat="1" ht="26.25" customHeight="1" thickBot="1" x14ac:dyDescent="0.25">
      <c r="A24" s="43" t="s">
        <v>52</v>
      </c>
      <c r="B24" s="43" t="s">
        <v>70</v>
      </c>
      <c r="C24" s="43" t="s">
        <v>71</v>
      </c>
      <c r="D24" s="45"/>
      <c r="E24" s="93">
        <v>1.9239927109799999</v>
      </c>
      <c r="F24" s="93">
        <v>0.22904105410940009</v>
      </c>
      <c r="G24" s="93">
        <v>0.44717218975292905</v>
      </c>
      <c r="H24" s="93">
        <v>1.850006E-3</v>
      </c>
      <c r="I24" s="93">
        <v>0.1278086940476354</v>
      </c>
      <c r="J24" s="93">
        <v>0.27517927431192768</v>
      </c>
      <c r="K24" s="93">
        <v>0.55994296615939987</v>
      </c>
      <c r="L24" s="93">
        <v>5.9925785971816905E-3</v>
      </c>
      <c r="M24" s="93">
        <v>3.6134300120380018</v>
      </c>
      <c r="N24" s="93">
        <v>0.18153095650693093</v>
      </c>
      <c r="O24" s="93">
        <v>2.0539932335692995E-2</v>
      </c>
      <c r="P24" s="93">
        <v>1.1652800351863999E-2</v>
      </c>
      <c r="Q24" s="93">
        <v>2.8976457546444026E-2</v>
      </c>
      <c r="R24" s="93">
        <v>0.13657172480680005</v>
      </c>
      <c r="S24" s="93">
        <v>0.20745008321059999</v>
      </c>
      <c r="T24" s="93">
        <v>0.17657980959213998</v>
      </c>
      <c r="U24" s="15" t="s">
        <v>387</v>
      </c>
      <c r="V24" s="93">
        <v>3.2418346707736934</v>
      </c>
      <c r="W24" s="93">
        <v>0.21428908755239981</v>
      </c>
      <c r="X24" s="93">
        <v>4.1763513310237303E-2</v>
      </c>
      <c r="Y24" s="93">
        <v>6.9393583435372871E-2</v>
      </c>
      <c r="Z24" s="93">
        <v>2.1043041906309692E-2</v>
      </c>
      <c r="AA24" s="93">
        <v>1.6864540105270089E-2</v>
      </c>
      <c r="AB24" s="93">
        <v>0.14906467875718993</v>
      </c>
      <c r="AC24" s="93">
        <v>0.14149155870009997</v>
      </c>
      <c r="AD24" s="93">
        <v>2.6207322500401191E-2</v>
      </c>
      <c r="AE24" s="92"/>
      <c r="AF24" s="93">
        <v>2044.7171934</v>
      </c>
      <c r="AG24" s="93">
        <v>661.13744199999996</v>
      </c>
      <c r="AH24" s="93">
        <v>636.97735699999987</v>
      </c>
      <c r="AI24" s="93">
        <v>9268.7238700200032</v>
      </c>
      <c r="AJ24" s="93">
        <v>4966.7471499999992</v>
      </c>
      <c r="AK24" s="15" t="s">
        <v>388</v>
      </c>
      <c r="AL24" s="38" t="s">
        <v>48</v>
      </c>
    </row>
    <row r="25" spans="1:38" s="2" customFormat="1" ht="26.25" customHeight="1" thickBot="1" x14ac:dyDescent="0.25">
      <c r="A25" s="43" t="s">
        <v>72</v>
      </c>
      <c r="B25" s="43" t="s">
        <v>73</v>
      </c>
      <c r="C25" s="43" t="s">
        <v>74</v>
      </c>
      <c r="D25" s="45"/>
      <c r="E25" s="93">
        <v>0.29654751501485005</v>
      </c>
      <c r="F25" s="93">
        <v>3.4691619254400008E-2</v>
      </c>
      <c r="G25" s="93">
        <v>1.7374749235421615E-2</v>
      </c>
      <c r="H25" s="15" t="s">
        <v>388</v>
      </c>
      <c r="I25" s="93">
        <v>2.5958738729999994E-3</v>
      </c>
      <c r="J25" s="93">
        <v>2.5958738729999994E-3</v>
      </c>
      <c r="K25" s="93">
        <v>2.5958738729999994E-3</v>
      </c>
      <c r="L25" s="93">
        <v>1.2979369364999997E-3</v>
      </c>
      <c r="M25" s="93">
        <v>0.25637772202650022</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895.60563069183593</v>
      </c>
      <c r="AG25" s="15" t="s">
        <v>388</v>
      </c>
      <c r="AH25" s="15" t="s">
        <v>388</v>
      </c>
      <c r="AI25" s="15" t="s">
        <v>388</v>
      </c>
      <c r="AJ25" s="15" t="s">
        <v>388</v>
      </c>
      <c r="AK25" s="15" t="s">
        <v>388</v>
      </c>
      <c r="AL25" s="38" t="s">
        <v>48</v>
      </c>
    </row>
    <row r="26" spans="1:38" s="2" customFormat="1" ht="26.25" customHeight="1" thickBot="1" x14ac:dyDescent="0.25">
      <c r="A26" s="43" t="s">
        <v>72</v>
      </c>
      <c r="B26" s="43" t="s">
        <v>75</v>
      </c>
      <c r="C26" s="43" t="s">
        <v>76</v>
      </c>
      <c r="D26" s="45"/>
      <c r="E26" s="93">
        <v>7.5242338166972705E-2</v>
      </c>
      <c r="F26" s="93">
        <v>1.1190695640444155E-2</v>
      </c>
      <c r="G26" s="93">
        <v>5.0485973578980542E-3</v>
      </c>
      <c r="H26" s="15" t="s">
        <v>388</v>
      </c>
      <c r="I26" s="93">
        <v>7.3843970808069501E-4</v>
      </c>
      <c r="J26" s="93">
        <v>7.3843970808069501E-4</v>
      </c>
      <c r="K26" s="93">
        <v>7.3843970808069501E-4</v>
      </c>
      <c r="L26" s="93">
        <v>3.6921985404034751E-4</v>
      </c>
      <c r="M26" s="93">
        <v>0.19167101854268651</v>
      </c>
      <c r="N26" s="93">
        <v>5.1158807024347691E-2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263.86805106554419</v>
      </c>
      <c r="AG26" s="15" t="s">
        <v>388</v>
      </c>
      <c r="AH26" s="15" t="s">
        <v>388</v>
      </c>
      <c r="AI26" s="15" t="s">
        <v>388</v>
      </c>
      <c r="AJ26" s="15" t="s">
        <v>388</v>
      </c>
      <c r="AK26" s="15" t="s">
        <v>388</v>
      </c>
      <c r="AL26" s="38" t="s">
        <v>48</v>
      </c>
    </row>
    <row r="27" spans="1:38" s="2" customFormat="1" ht="26.25" customHeight="1" thickBot="1" x14ac:dyDescent="0.25">
      <c r="A27" s="43" t="s">
        <v>77</v>
      </c>
      <c r="B27" s="43" t="s">
        <v>78</v>
      </c>
      <c r="C27" s="43" t="s">
        <v>79</v>
      </c>
      <c r="D27" s="45"/>
      <c r="E27" s="93">
        <v>10.868057569978742</v>
      </c>
      <c r="F27" s="93">
        <v>1.3032681031451445</v>
      </c>
      <c r="G27" s="93">
        <v>2.4362803705226064E-2</v>
      </c>
      <c r="H27" s="93">
        <v>0.64169618270223594</v>
      </c>
      <c r="I27" s="93">
        <v>0.23104074898376675</v>
      </c>
      <c r="J27" s="93">
        <v>0.23104074898376675</v>
      </c>
      <c r="K27" s="93">
        <v>0.23104074898376675</v>
      </c>
      <c r="L27" s="93">
        <v>0.11723668967035741</v>
      </c>
      <c r="M27" s="93">
        <v>20.868847142134996</v>
      </c>
      <c r="N27" s="93">
        <v>2.2463142130636393E-3</v>
      </c>
      <c r="O27" s="93">
        <v>2.7195402750035641E-4</v>
      </c>
      <c r="P27" s="93">
        <v>1.4038812479415127E-2</v>
      </c>
      <c r="Q27" s="93">
        <v>4.2560153951573158E-4</v>
      </c>
      <c r="R27" s="93">
        <v>1.3461279885720791E-2</v>
      </c>
      <c r="S27" s="93">
        <v>9.3526668012890689E-3</v>
      </c>
      <c r="T27" s="93">
        <v>2.8624138422761436E-3</v>
      </c>
      <c r="U27" s="93">
        <v>3.0729502403075039E-4</v>
      </c>
      <c r="V27" s="93">
        <v>5.1763908860985627E-2</v>
      </c>
      <c r="W27" s="93">
        <v>0.50906877716537569</v>
      </c>
      <c r="X27" s="93">
        <v>2.1632804866682585E-2</v>
      </c>
      <c r="Y27" s="93">
        <v>2.5178981168930019E-2</v>
      </c>
      <c r="Z27" s="93">
        <v>1.2954429285087244E-2</v>
      </c>
      <c r="AA27" s="93">
        <v>2.5513862407050371E-2</v>
      </c>
      <c r="AB27" s="93">
        <v>8.5280077727750217E-2</v>
      </c>
      <c r="AC27" s="93">
        <v>0.11423051478938377</v>
      </c>
      <c r="AD27" s="93">
        <v>1.0189704568360603E-4</v>
      </c>
      <c r="AE27" s="92"/>
      <c r="AF27" s="93">
        <v>72188.790358458471</v>
      </c>
      <c r="AG27" s="15" t="s">
        <v>388</v>
      </c>
      <c r="AH27" s="93">
        <v>346.82716831281402</v>
      </c>
      <c r="AI27" s="93">
        <v>7801.7929056560406</v>
      </c>
      <c r="AJ27" s="15" t="s">
        <v>388</v>
      </c>
      <c r="AK27" s="15" t="s">
        <v>388</v>
      </c>
      <c r="AL27" s="38" t="s">
        <v>48</v>
      </c>
    </row>
    <row r="28" spans="1:38" s="2" customFormat="1" ht="26.25" customHeight="1" thickBot="1" x14ac:dyDescent="0.25">
      <c r="A28" s="43" t="s">
        <v>77</v>
      </c>
      <c r="B28" s="43" t="s">
        <v>80</v>
      </c>
      <c r="C28" s="43" t="s">
        <v>81</v>
      </c>
      <c r="D28" s="45"/>
      <c r="E28" s="93">
        <v>4.0556845084709234</v>
      </c>
      <c r="F28" s="93">
        <v>0.2672181979234487</v>
      </c>
      <c r="G28" s="93">
        <v>3.230968106884263E-3</v>
      </c>
      <c r="H28" s="93">
        <v>1.0757169352491575E-2</v>
      </c>
      <c r="I28" s="93">
        <v>0.20793256132893598</v>
      </c>
      <c r="J28" s="93">
        <v>0.20793256132893598</v>
      </c>
      <c r="K28" s="93">
        <v>0.20793256132893598</v>
      </c>
      <c r="L28" s="93">
        <v>0.11428505590840668</v>
      </c>
      <c r="M28" s="93">
        <v>1.7579580022102137</v>
      </c>
      <c r="N28" s="93">
        <v>1.5490770728963233E-4</v>
      </c>
      <c r="O28" s="93">
        <v>1.5657513447143098E-5</v>
      </c>
      <c r="P28" s="93">
        <v>1.607589325965961E-3</v>
      </c>
      <c r="Q28" s="93">
        <v>3.0898170098836541E-5</v>
      </c>
      <c r="R28" s="93">
        <v>2.5463079536747718E-3</v>
      </c>
      <c r="S28" s="93">
        <v>1.708671739407026E-3</v>
      </c>
      <c r="T28" s="93">
        <v>6.8882905720317236E-5</v>
      </c>
      <c r="U28" s="93">
        <v>3.0481313303386881E-5</v>
      </c>
      <c r="V28" s="93">
        <v>5.4741306907461493E-3</v>
      </c>
      <c r="W28" s="93">
        <v>0.16432712006641098</v>
      </c>
      <c r="X28" s="93">
        <v>4.7018287399819211E-3</v>
      </c>
      <c r="Y28" s="93">
        <v>4.9469298167953649E-3</v>
      </c>
      <c r="Z28" s="93">
        <v>2.5918468788499074E-3</v>
      </c>
      <c r="AA28" s="93">
        <v>4.713083873459061E-3</v>
      </c>
      <c r="AB28" s="93">
        <v>1.6953689309086254E-2</v>
      </c>
      <c r="AC28" s="93">
        <v>1.8105989826889622E-2</v>
      </c>
      <c r="AD28" s="93">
        <v>3.3260447879271014E-5</v>
      </c>
      <c r="AE28" s="92"/>
      <c r="AF28" s="93">
        <v>11268.469614569787</v>
      </c>
      <c r="AG28" s="15" t="s">
        <v>388</v>
      </c>
      <c r="AH28" s="93">
        <v>27.880011081051819</v>
      </c>
      <c r="AI28" s="93">
        <v>1626.0416857307021</v>
      </c>
      <c r="AJ28" s="15" t="s">
        <v>388</v>
      </c>
      <c r="AK28" s="15" t="s">
        <v>388</v>
      </c>
      <c r="AL28" s="38" t="s">
        <v>48</v>
      </c>
    </row>
    <row r="29" spans="1:38" s="2" customFormat="1" ht="26.25" customHeight="1" thickBot="1" x14ac:dyDescent="0.25">
      <c r="A29" s="43" t="s">
        <v>77</v>
      </c>
      <c r="B29" s="43" t="s">
        <v>82</v>
      </c>
      <c r="C29" s="43" t="s">
        <v>83</v>
      </c>
      <c r="D29" s="45"/>
      <c r="E29" s="93">
        <v>9.2667522646250955</v>
      </c>
      <c r="F29" s="93">
        <v>0.26139466162636549</v>
      </c>
      <c r="G29" s="93">
        <v>1.438752433991493E-2</v>
      </c>
      <c r="H29" s="93">
        <v>2.931809087471909E-2</v>
      </c>
      <c r="I29" s="93">
        <v>0.13968628426577481</v>
      </c>
      <c r="J29" s="93">
        <v>0.13968628426577481</v>
      </c>
      <c r="K29" s="93">
        <v>0.13968628426577481</v>
      </c>
      <c r="L29" s="93">
        <v>7.4020060860961523E-2</v>
      </c>
      <c r="M29" s="93">
        <v>2.3789107111789192</v>
      </c>
      <c r="N29" s="93">
        <v>6.7266940874793988E-4</v>
      </c>
      <c r="O29" s="93">
        <v>6.7266940874793985E-5</v>
      </c>
      <c r="P29" s="93">
        <v>7.1302957327281629E-3</v>
      </c>
      <c r="Q29" s="93">
        <v>1.3453388174958797E-4</v>
      </c>
      <c r="R29" s="93">
        <v>1.1435379948714979E-2</v>
      </c>
      <c r="S29" s="93">
        <v>7.6684312597265153E-3</v>
      </c>
      <c r="T29" s="93">
        <v>2.69067763499176E-4</v>
      </c>
      <c r="U29" s="93">
        <v>1.34533881749588E-4</v>
      </c>
      <c r="V29" s="93">
        <v>2.4216098714925836E-2</v>
      </c>
      <c r="W29" s="93">
        <v>7.4591153684168091E-2</v>
      </c>
      <c r="X29" s="93">
        <v>6.8612279692289871E-3</v>
      </c>
      <c r="Y29" s="93">
        <v>4.1436435578873103E-2</v>
      </c>
      <c r="Z29" s="93">
        <v>4.6279655321858265E-2</v>
      </c>
      <c r="AA29" s="93">
        <v>1.0628176658217449E-2</v>
      </c>
      <c r="AB29" s="93">
        <v>0.1052054955281778</v>
      </c>
      <c r="AC29" s="93">
        <v>8.0868068619387237E-2</v>
      </c>
      <c r="AD29" s="93">
        <v>1.491590281336851E-5</v>
      </c>
      <c r="AE29" s="92"/>
      <c r="AF29" s="93">
        <v>50401.527156354743</v>
      </c>
      <c r="AG29" s="15" t="s">
        <v>388</v>
      </c>
      <c r="AH29" s="93">
        <v>61.188805090274954</v>
      </c>
      <c r="AI29" s="93">
        <v>7254.3951048261861</v>
      </c>
      <c r="AJ29" s="15" t="s">
        <v>388</v>
      </c>
      <c r="AK29" s="15" t="s">
        <v>388</v>
      </c>
      <c r="AL29" s="38" t="s">
        <v>48</v>
      </c>
    </row>
    <row r="30" spans="1:38" s="2" customFormat="1" ht="26.25" customHeight="1" thickBot="1" x14ac:dyDescent="0.25">
      <c r="A30" s="43" t="s">
        <v>77</v>
      </c>
      <c r="B30" s="43" t="s">
        <v>84</v>
      </c>
      <c r="C30" s="43" t="s">
        <v>85</v>
      </c>
      <c r="D30" s="45"/>
      <c r="E30" s="93">
        <v>0.19426060154229474</v>
      </c>
      <c r="F30" s="93">
        <v>0.97786444215041612</v>
      </c>
      <c r="G30" s="93">
        <v>5.3087977990812663E-4</v>
      </c>
      <c r="H30" s="93">
        <v>1.9020131249999999E-3</v>
      </c>
      <c r="I30" s="93">
        <v>2.0396251345163596E-2</v>
      </c>
      <c r="J30" s="93">
        <v>2.0396251345163596E-2</v>
      </c>
      <c r="K30" s="93">
        <v>2.0396251345163596E-2</v>
      </c>
      <c r="L30" s="93">
        <v>5.213558511967995E-3</v>
      </c>
      <c r="M30" s="93">
        <v>4.0662039286239802</v>
      </c>
      <c r="N30" s="93">
        <v>5.852326962138124E-5</v>
      </c>
      <c r="O30" s="93">
        <v>7.2974602939758293E-6</v>
      </c>
      <c r="P30" s="93">
        <v>3.2192662496215488E-4</v>
      </c>
      <c r="Q30" s="93">
        <v>1.0982087258357392E-5</v>
      </c>
      <c r="R30" s="93">
        <v>2.3981341767827981E-4</v>
      </c>
      <c r="S30" s="93">
        <v>1.7076197419749417E-4</v>
      </c>
      <c r="T30" s="93">
        <v>8.3382341119817271E-5</v>
      </c>
      <c r="U30" s="93">
        <v>7.3692539287631306E-6</v>
      </c>
      <c r="V30" s="93">
        <v>1.2180807072895354E-3</v>
      </c>
      <c r="W30" s="93">
        <v>1.9325878150999998E-2</v>
      </c>
      <c r="X30" s="93">
        <v>3.3420567537488293E-4</v>
      </c>
      <c r="Y30" s="93">
        <v>3.7176988136657156E-4</v>
      </c>
      <c r="Z30" s="93">
        <v>2.6261596422221298E-4</v>
      </c>
      <c r="AA30" s="93">
        <v>3.9894950076843053E-4</v>
      </c>
      <c r="AB30" s="93">
        <v>1.3675410217320982E-3</v>
      </c>
      <c r="AC30" s="93">
        <v>2.2538523595013191E-3</v>
      </c>
      <c r="AD30" s="93">
        <v>4.7357910149999997E-6</v>
      </c>
      <c r="AE30" s="92"/>
      <c r="AF30" s="93">
        <v>1453.9668411463201</v>
      </c>
      <c r="AG30" s="15" t="s">
        <v>388</v>
      </c>
      <c r="AH30" s="15" t="s">
        <v>388</v>
      </c>
      <c r="AI30" s="93">
        <v>120.38789962718275</v>
      </c>
      <c r="AJ30" s="15" t="s">
        <v>388</v>
      </c>
      <c r="AK30" s="15" t="s">
        <v>388</v>
      </c>
      <c r="AL30" s="38" t="s">
        <v>48</v>
      </c>
    </row>
    <row r="31" spans="1:38" s="2" customFormat="1" ht="26.25" customHeight="1" thickBot="1" x14ac:dyDescent="0.25">
      <c r="A31" s="43" t="s">
        <v>77</v>
      </c>
      <c r="B31" s="43" t="s">
        <v>86</v>
      </c>
      <c r="C31" s="43" t="s">
        <v>87</v>
      </c>
      <c r="D31" s="45"/>
      <c r="E31" s="15" t="s">
        <v>388</v>
      </c>
      <c r="F31" s="93">
        <v>1.2722334605450558</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43" t="s">
        <v>88</v>
      </c>
      <c r="C32" s="43" t="s">
        <v>89</v>
      </c>
      <c r="D32" s="45"/>
      <c r="E32" s="15" t="s">
        <v>388</v>
      </c>
      <c r="F32" s="15" t="s">
        <v>388</v>
      </c>
      <c r="G32" s="15" t="s">
        <v>388</v>
      </c>
      <c r="H32" s="15" t="s">
        <v>388</v>
      </c>
      <c r="I32" s="93">
        <v>0.61367000485790701</v>
      </c>
      <c r="J32" s="93">
        <v>1.1136577052633883</v>
      </c>
      <c r="K32" s="93">
        <v>1.5011505236706437</v>
      </c>
      <c r="L32" s="93">
        <v>0.15855613031728968</v>
      </c>
      <c r="M32" s="15" t="s">
        <v>388</v>
      </c>
      <c r="N32" s="93">
        <v>0.46563440194171091</v>
      </c>
      <c r="O32" s="93">
        <v>1.7352701941288548E-3</v>
      </c>
      <c r="P32" s="15" t="s">
        <v>388</v>
      </c>
      <c r="Q32" s="93">
        <v>4.1404432017805873E-2</v>
      </c>
      <c r="R32" s="93">
        <v>1.2966463371085297</v>
      </c>
      <c r="S32" s="93">
        <v>29.200482840479197</v>
      </c>
      <c r="T32" s="93">
        <v>0.18617616257018318</v>
      </c>
      <c r="U32" s="93">
        <v>3.0023010473412874E-2</v>
      </c>
      <c r="V32" s="93">
        <v>18.604345407603891</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43" t="s">
        <v>90</v>
      </c>
      <c r="C33" s="43" t="s">
        <v>91</v>
      </c>
      <c r="D33" s="45"/>
      <c r="E33" s="15" t="s">
        <v>388</v>
      </c>
      <c r="F33" s="15" t="s">
        <v>388</v>
      </c>
      <c r="G33" s="15" t="s">
        <v>388</v>
      </c>
      <c r="H33" s="15" t="s">
        <v>388</v>
      </c>
      <c r="I33" s="93">
        <v>0.45371559954029544</v>
      </c>
      <c r="J33" s="93">
        <v>5.3601591014820054</v>
      </c>
      <c r="K33" s="93">
        <v>10.720318202964011</v>
      </c>
      <c r="L33" s="93">
        <v>8.8978641084601282E-2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43" t="s">
        <v>92</v>
      </c>
      <c r="C34" s="43" t="s">
        <v>93</v>
      </c>
      <c r="D34" s="45"/>
      <c r="E34" s="93">
        <v>1.3788412874928468</v>
      </c>
      <c r="F34" s="93">
        <v>7.574513246514504E-2</v>
      </c>
      <c r="G34" s="93">
        <v>2.4168313107429931E-4</v>
      </c>
      <c r="H34" s="93">
        <v>1.4098182646000797E-4</v>
      </c>
      <c r="I34" s="93">
        <v>2.6149520983202598E-2</v>
      </c>
      <c r="J34" s="93">
        <v>2.74856278947531E-2</v>
      </c>
      <c r="K34" s="93">
        <v>2.9012607222239358E-2</v>
      </c>
      <c r="L34" s="93">
        <v>1.6997188639081701E-2</v>
      </c>
      <c r="M34" s="93">
        <v>0.18576826546339595</v>
      </c>
      <c r="N34" s="15" t="s">
        <v>388</v>
      </c>
      <c r="O34" s="93">
        <v>2.0140260922858283E-4</v>
      </c>
      <c r="P34" s="15" t="s">
        <v>388</v>
      </c>
      <c r="Q34" s="15" t="s">
        <v>388</v>
      </c>
      <c r="R34" s="93">
        <v>1.0070130461429143E-3</v>
      </c>
      <c r="S34" s="93">
        <v>3.4238443568859085E-2</v>
      </c>
      <c r="T34" s="93">
        <v>1.4098182646000801E-3</v>
      </c>
      <c r="U34" s="93">
        <v>2.0140260922858283E-4</v>
      </c>
      <c r="V34" s="93">
        <v>2.0140260922858286E-2</v>
      </c>
      <c r="W34" s="15" t="s">
        <v>388</v>
      </c>
      <c r="X34" s="93">
        <v>6.0420782768574844E-4</v>
      </c>
      <c r="Y34" s="93">
        <v>1.0070130461429143E-3</v>
      </c>
      <c r="Z34" s="15" t="s">
        <v>388</v>
      </c>
      <c r="AA34" s="15" t="s">
        <v>388</v>
      </c>
      <c r="AB34" s="93">
        <v>1.6112208738286627E-3</v>
      </c>
      <c r="AC34" s="15" t="s">
        <v>388</v>
      </c>
      <c r="AD34" s="15" t="s">
        <v>388</v>
      </c>
      <c r="AE34" s="92"/>
      <c r="AF34" s="93">
        <v>870.05927186747772</v>
      </c>
      <c r="AG34" s="15" t="s">
        <v>388</v>
      </c>
      <c r="AH34" s="15" t="s">
        <v>388</v>
      </c>
      <c r="AI34" s="15" t="s">
        <v>388</v>
      </c>
      <c r="AJ34" s="15" t="s">
        <v>388</v>
      </c>
      <c r="AK34" s="15" t="s">
        <v>388</v>
      </c>
      <c r="AL34" s="38" t="s">
        <v>48</v>
      </c>
    </row>
    <row r="35" spans="1:38" s="2" customFormat="1" ht="26.25" customHeight="1" thickBot="1" x14ac:dyDescent="0.25">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43" t="s">
        <v>97</v>
      </c>
      <c r="C36" s="43" t="s">
        <v>98</v>
      </c>
      <c r="D36" s="45"/>
      <c r="E36" s="93">
        <v>4.7571334624487802</v>
      </c>
      <c r="F36" s="93">
        <v>3.2283323622531124</v>
      </c>
      <c r="G36" s="93">
        <v>4.0334271025442375E-2</v>
      </c>
      <c r="H36" s="93">
        <v>7.7379446640502079E-4</v>
      </c>
      <c r="I36" s="93">
        <v>0.31626131699901999</v>
      </c>
      <c r="J36" s="93">
        <v>0.32223343014277611</v>
      </c>
      <c r="K36" s="93">
        <v>0.32223343014277611</v>
      </c>
      <c r="L36" s="93">
        <v>5.4809925600481396E-2</v>
      </c>
      <c r="M36" s="93">
        <v>22.634371528507252</v>
      </c>
      <c r="N36" s="93">
        <v>8.5835069006928427E-3</v>
      </c>
      <c r="O36" s="93">
        <v>6.9619832050231705E-4</v>
      </c>
      <c r="P36" s="93">
        <v>1.8550593285883111E-3</v>
      </c>
      <c r="Q36" s="93">
        <v>2.6096415573202882E-3</v>
      </c>
      <c r="R36" s="93">
        <v>7.1007939127505047E-3</v>
      </c>
      <c r="S36" s="93">
        <v>1.275628824545314E-2</v>
      </c>
      <c r="T36" s="93">
        <v>0.24477155673921172</v>
      </c>
      <c r="U36" s="93">
        <v>8.1296613696163695E-4</v>
      </c>
      <c r="V36" s="93">
        <v>7.6537729472718835E-2</v>
      </c>
      <c r="W36" s="93">
        <v>1.0276640239352982E-2</v>
      </c>
      <c r="X36" s="93">
        <v>1.6525491776850189E-4</v>
      </c>
      <c r="Y36" s="93">
        <v>8.554665429573395E-4</v>
      </c>
      <c r="Z36" s="93">
        <v>7.9708263472767955E-4</v>
      </c>
      <c r="AA36" s="93">
        <v>1.2057699923352994E-4</v>
      </c>
      <c r="AB36" s="93">
        <v>1.9383810946870506E-3</v>
      </c>
      <c r="AC36" s="93">
        <v>5.4528187475592158E-3</v>
      </c>
      <c r="AD36" s="93">
        <v>5.5297186844540085E-3</v>
      </c>
      <c r="AE36" s="92"/>
      <c r="AF36" s="93">
        <v>4676.7971804370027</v>
      </c>
      <c r="AG36" s="15" t="s">
        <v>388</v>
      </c>
      <c r="AH36" s="15" t="s">
        <v>388</v>
      </c>
      <c r="AI36" s="93">
        <v>179.91659006514314</v>
      </c>
      <c r="AJ36" s="15" t="s">
        <v>388</v>
      </c>
      <c r="AK36" s="15" t="s">
        <v>388</v>
      </c>
      <c r="AL36" s="38" t="s">
        <v>48</v>
      </c>
    </row>
    <row r="37" spans="1:38" s="2" customFormat="1" ht="26.25" customHeight="1" thickBot="1" x14ac:dyDescent="0.25">
      <c r="A37" s="43" t="s">
        <v>69</v>
      </c>
      <c r="B37" s="43" t="s">
        <v>99</v>
      </c>
      <c r="C37" s="43" t="s">
        <v>393</v>
      </c>
      <c r="D37" s="45"/>
      <c r="E37" s="93">
        <v>1.1180025900000001E-3</v>
      </c>
      <c r="F37" s="93">
        <v>1.6962096000000001E-5</v>
      </c>
      <c r="G37" s="93">
        <v>6.7848384000000008E-7</v>
      </c>
      <c r="H37" s="15" t="s">
        <v>388</v>
      </c>
      <c r="I37" s="15" t="s">
        <v>388</v>
      </c>
      <c r="J37" s="15" t="s">
        <v>388</v>
      </c>
      <c r="K37" s="15" t="s">
        <v>388</v>
      </c>
      <c r="L37" s="15" t="s">
        <v>388</v>
      </c>
      <c r="M37" s="93">
        <v>3.3924191999999996E-4</v>
      </c>
      <c r="N37" s="15" t="s">
        <v>388</v>
      </c>
      <c r="O37" s="15" t="s">
        <v>388</v>
      </c>
      <c r="P37" s="15" t="s">
        <v>388</v>
      </c>
      <c r="Q37" s="15" t="s">
        <v>388</v>
      </c>
      <c r="R37" s="15" t="s">
        <v>388</v>
      </c>
      <c r="S37" s="15" t="s">
        <v>388</v>
      </c>
      <c r="T37" s="15" t="s">
        <v>388</v>
      </c>
      <c r="U37" s="15" t="s">
        <v>388</v>
      </c>
      <c r="V37" s="15" t="s">
        <v>388</v>
      </c>
      <c r="W37" s="93">
        <v>8.4810485000000016E-6</v>
      </c>
      <c r="X37" s="15" t="s">
        <v>388</v>
      </c>
      <c r="Y37" s="15" t="s">
        <v>388</v>
      </c>
      <c r="Z37" s="15" t="s">
        <v>388</v>
      </c>
      <c r="AA37" s="15" t="s">
        <v>388</v>
      </c>
      <c r="AB37" s="15" t="s">
        <v>388</v>
      </c>
      <c r="AC37" s="15" t="s">
        <v>388</v>
      </c>
      <c r="AD37" s="15" t="s">
        <v>388</v>
      </c>
      <c r="AE37" s="92"/>
      <c r="AF37" s="15" t="s">
        <v>388</v>
      </c>
      <c r="AG37" s="15" t="s">
        <v>388</v>
      </c>
      <c r="AH37" s="93">
        <v>16.962095999999999</v>
      </c>
      <c r="AI37" s="15" t="s">
        <v>388</v>
      </c>
      <c r="AJ37" s="15" t="s">
        <v>388</v>
      </c>
      <c r="AK37" s="15" t="s">
        <v>388</v>
      </c>
      <c r="AL37" s="38" t="s">
        <v>48</v>
      </c>
    </row>
    <row r="38" spans="1:38" s="2" customFormat="1" ht="26.25" customHeight="1" thickBot="1" x14ac:dyDescent="0.25">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43" t="s">
        <v>103</v>
      </c>
      <c r="C39" s="43" t="s">
        <v>394</v>
      </c>
      <c r="D39" s="45"/>
      <c r="E39" s="93">
        <v>1.1024392420320002</v>
      </c>
      <c r="F39" s="93">
        <v>7.3847535352600024E-2</v>
      </c>
      <c r="G39" s="93">
        <v>0.96252529632373929</v>
      </c>
      <c r="H39" s="93">
        <v>4.8061022556E-3</v>
      </c>
      <c r="I39" s="93">
        <v>0.12115783897909603</v>
      </c>
      <c r="J39" s="93">
        <v>0.18668536121289997</v>
      </c>
      <c r="K39" s="93">
        <v>0.25649351815913335</v>
      </c>
      <c r="L39" s="93">
        <v>2.4116030173997161E-2</v>
      </c>
      <c r="M39" s="93">
        <v>0.91104876741999974</v>
      </c>
      <c r="N39" s="93">
        <v>7.7740000000000017E-2</v>
      </c>
      <c r="O39" s="93">
        <v>9.2783999999999974E-3</v>
      </c>
      <c r="P39" s="93">
        <v>1.7114400000000001E-3</v>
      </c>
      <c r="Q39" s="93">
        <v>1.286E-2</v>
      </c>
      <c r="R39" s="93">
        <v>0.114538</v>
      </c>
      <c r="S39" s="93">
        <v>4.0413999999999999E-2</v>
      </c>
      <c r="T39" s="93">
        <v>0.50322</v>
      </c>
      <c r="U39" s="93">
        <v>1.4369999999999999E-2</v>
      </c>
      <c r="V39" s="93">
        <v>2.0576759999999994</v>
      </c>
      <c r="W39" s="93">
        <v>6.6934200000699967E-2</v>
      </c>
      <c r="X39" s="93">
        <v>2.919651237007818E-3</v>
      </c>
      <c r="Y39" s="93">
        <v>2.0297849008933905E-2</v>
      </c>
      <c r="Z39" s="93">
        <v>2.2185468755934611E-3</v>
      </c>
      <c r="AA39" s="93">
        <v>2.0945528784648191E-3</v>
      </c>
      <c r="AB39" s="93">
        <v>2.7530600000000002E-2</v>
      </c>
      <c r="AC39" s="93">
        <v>1.4369999999999999E-2</v>
      </c>
      <c r="AD39" s="93">
        <v>0.17322449469292411</v>
      </c>
      <c r="AE39" s="92"/>
      <c r="AF39" s="93">
        <v>9287</v>
      </c>
      <c r="AG39" s="93">
        <v>90</v>
      </c>
      <c r="AH39" s="93">
        <v>993</v>
      </c>
      <c r="AI39" s="93">
        <v>2874</v>
      </c>
      <c r="AJ39" s="15" t="s">
        <v>388</v>
      </c>
      <c r="AK39" s="15" t="s">
        <v>388</v>
      </c>
      <c r="AL39" s="38" t="s">
        <v>48</v>
      </c>
    </row>
    <row r="40" spans="1:38" s="2" customFormat="1" ht="26.25" customHeight="1" thickBot="1" x14ac:dyDescent="0.25">
      <c r="A40" s="43" t="s">
        <v>69</v>
      </c>
      <c r="B40" s="43" t="s">
        <v>104</v>
      </c>
      <c r="C40" s="43" t="s">
        <v>395</v>
      </c>
      <c r="D40" s="45"/>
      <c r="E40" s="93">
        <v>1.2511399081420116</v>
      </c>
      <c r="F40" s="93">
        <v>0.45793458859032815</v>
      </c>
      <c r="G40" s="93">
        <v>1.2536239768719396E-3</v>
      </c>
      <c r="H40" s="93">
        <v>7.3609909703706278E-4</v>
      </c>
      <c r="I40" s="93">
        <v>8.7760411010088649E-2</v>
      </c>
      <c r="J40" s="93">
        <v>8.7760411010088663E-2</v>
      </c>
      <c r="K40" s="93">
        <v>8.7760411010088663E-2</v>
      </c>
      <c r="L40" s="93">
        <v>2.3804507731231796E-2</v>
      </c>
      <c r="M40" s="93">
        <v>15.412941780645328</v>
      </c>
      <c r="N40" s="15" t="s">
        <v>388</v>
      </c>
      <c r="O40" s="93">
        <v>1.0129001533264207E-3</v>
      </c>
      <c r="P40" s="15" t="s">
        <v>388</v>
      </c>
      <c r="Q40" s="15" t="s">
        <v>388</v>
      </c>
      <c r="R40" s="93">
        <v>5.0645007666321046E-3</v>
      </c>
      <c r="S40" s="93">
        <v>0.1721930260654915</v>
      </c>
      <c r="T40" s="93">
        <v>7.0903010732849461E-3</v>
      </c>
      <c r="U40" s="93">
        <v>1.0129001533264207E-3</v>
      </c>
      <c r="V40" s="93">
        <v>0.10129001533264208</v>
      </c>
      <c r="W40" s="15" t="s">
        <v>388</v>
      </c>
      <c r="X40" s="93">
        <v>3.2067825993062444E-3</v>
      </c>
      <c r="Y40" s="93">
        <v>4.8964186273051198E-3</v>
      </c>
      <c r="Z40" s="15" t="s">
        <v>388</v>
      </c>
      <c r="AA40" s="15" t="s">
        <v>388</v>
      </c>
      <c r="AB40" s="93">
        <v>8.1032012266113642E-3</v>
      </c>
      <c r="AC40" s="15" t="s">
        <v>388</v>
      </c>
      <c r="AD40" s="15" t="s">
        <v>388</v>
      </c>
      <c r="AE40" s="92"/>
      <c r="AF40" s="93">
        <v>4300.1866836207428</v>
      </c>
      <c r="AG40" s="15" t="s">
        <v>388</v>
      </c>
      <c r="AH40" s="15" t="s">
        <v>388</v>
      </c>
      <c r="AI40" s="93">
        <v>52.317373489273059</v>
      </c>
      <c r="AJ40" s="15" t="s">
        <v>388</v>
      </c>
      <c r="AK40" s="15" t="s">
        <v>388</v>
      </c>
      <c r="AL40" s="38" t="s">
        <v>48</v>
      </c>
    </row>
    <row r="41" spans="1:38" s="2" customFormat="1" ht="26.25" customHeight="1" thickBot="1" x14ac:dyDescent="0.25">
      <c r="A41" s="43" t="s">
        <v>102</v>
      </c>
      <c r="B41" s="43" t="s">
        <v>105</v>
      </c>
      <c r="C41" s="43" t="s">
        <v>396</v>
      </c>
      <c r="D41" s="45"/>
      <c r="E41" s="93">
        <v>4.6006599999999986</v>
      </c>
      <c r="F41" s="93">
        <v>17.53818602235955</v>
      </c>
      <c r="G41" s="93">
        <v>0.67148177399999998</v>
      </c>
      <c r="H41" s="93">
        <v>0.98950663301418951</v>
      </c>
      <c r="I41" s="93">
        <v>7.1440569938516507</v>
      </c>
      <c r="J41" s="93">
        <v>7.3909948904275096</v>
      </c>
      <c r="K41" s="93">
        <v>7.7072598858619905</v>
      </c>
      <c r="L41" s="93">
        <v>2.0520429454517548</v>
      </c>
      <c r="M41" s="93">
        <v>135.81771164577933</v>
      </c>
      <c r="N41" s="93">
        <v>0.49947999999999998</v>
      </c>
      <c r="O41" s="93">
        <v>0.14249960000000003</v>
      </c>
      <c r="P41" s="93">
        <v>2.4049560000000005E-2</v>
      </c>
      <c r="Q41" s="93">
        <v>5.8999000000000017E-2</v>
      </c>
      <c r="R41" s="93">
        <v>1.679047</v>
      </c>
      <c r="S41" s="93">
        <v>0.31568500000000005</v>
      </c>
      <c r="T41" s="93">
        <v>1.4484499999999996</v>
      </c>
      <c r="U41" s="93">
        <v>0.23677499999999999</v>
      </c>
      <c r="V41" s="93">
        <v>33.197963999999992</v>
      </c>
      <c r="W41" s="93">
        <v>1.0021038</v>
      </c>
      <c r="X41" s="93">
        <v>5.2489869964483988</v>
      </c>
      <c r="Y41" s="93">
        <v>4.2145322608539209</v>
      </c>
      <c r="Z41" s="93">
        <v>3.246357702839938</v>
      </c>
      <c r="AA41" s="93">
        <v>3.8759780597899991</v>
      </c>
      <c r="AB41" s="93">
        <v>16.585855019932257</v>
      </c>
      <c r="AC41" s="93">
        <v>0.23681421568627453</v>
      </c>
      <c r="AD41" s="93">
        <v>2.8420939852092282</v>
      </c>
      <c r="AE41" s="92"/>
      <c r="AF41" s="93">
        <v>9397</v>
      </c>
      <c r="AG41" s="93">
        <v>144</v>
      </c>
      <c r="AH41" s="93">
        <v>988</v>
      </c>
      <c r="AI41" s="93">
        <v>47355</v>
      </c>
      <c r="AJ41" s="93">
        <v>1</v>
      </c>
      <c r="AK41" s="15" t="s">
        <v>388</v>
      </c>
      <c r="AL41" s="38" t="s">
        <v>48</v>
      </c>
    </row>
    <row r="42" spans="1:38" s="2" customFormat="1" ht="26.25" customHeight="1" thickBot="1" x14ac:dyDescent="0.25">
      <c r="A42" s="43" t="s">
        <v>69</v>
      </c>
      <c r="B42" s="43" t="s">
        <v>106</v>
      </c>
      <c r="C42" s="43" t="s">
        <v>107</v>
      </c>
      <c r="D42" s="45"/>
      <c r="E42" s="93">
        <v>0.88390373917464993</v>
      </c>
      <c r="F42" s="93">
        <v>2.2900553324015216</v>
      </c>
      <c r="G42" s="93">
        <v>7.8991498845506006E-4</v>
      </c>
      <c r="H42" s="93">
        <v>2.7570993141635606E-4</v>
      </c>
      <c r="I42" s="93">
        <v>0.12869860620838672</v>
      </c>
      <c r="J42" s="93">
        <v>0.12869860620838672</v>
      </c>
      <c r="K42" s="93">
        <v>0.12869860620838672</v>
      </c>
      <c r="L42" s="93">
        <v>2.2310902278129277E-2</v>
      </c>
      <c r="M42" s="93">
        <v>37.09833619245272</v>
      </c>
      <c r="N42" s="15" t="s">
        <v>388</v>
      </c>
      <c r="O42" s="93">
        <v>5.7712391385462795E-4</v>
      </c>
      <c r="P42" s="15" t="s">
        <v>388</v>
      </c>
      <c r="Q42" s="15" t="s">
        <v>388</v>
      </c>
      <c r="R42" s="93">
        <v>2.8856195692731398E-3</v>
      </c>
      <c r="S42" s="93">
        <v>9.8111065355286728E-2</v>
      </c>
      <c r="T42" s="93">
        <v>4.0398673969823957E-3</v>
      </c>
      <c r="U42" s="93">
        <v>5.7712391385462795E-4</v>
      </c>
      <c r="V42" s="93">
        <v>5.7712391385462782E-2</v>
      </c>
      <c r="W42" s="15" t="s">
        <v>388</v>
      </c>
      <c r="X42" s="93">
        <v>2.1604201762705191E-3</v>
      </c>
      <c r="Y42" s="93">
        <v>2.456571134566504E-3</v>
      </c>
      <c r="Z42" s="15" t="s">
        <v>388</v>
      </c>
      <c r="AA42" s="15" t="s">
        <v>388</v>
      </c>
      <c r="AB42" s="93">
        <v>4.6169913108370236E-3</v>
      </c>
      <c r="AC42" s="15" t="s">
        <v>388</v>
      </c>
      <c r="AD42" s="15" t="s">
        <v>388</v>
      </c>
      <c r="AE42" s="92"/>
      <c r="AF42" s="93">
        <v>2300.3459693699469</v>
      </c>
      <c r="AG42" s="15" t="s">
        <v>388</v>
      </c>
      <c r="AH42" s="15" t="s">
        <v>388</v>
      </c>
      <c r="AI42" s="93">
        <v>133.5459394639652</v>
      </c>
      <c r="AJ42" s="15" t="s">
        <v>388</v>
      </c>
      <c r="AK42" s="15" t="s">
        <v>388</v>
      </c>
      <c r="AL42" s="38" t="s">
        <v>48</v>
      </c>
    </row>
    <row r="43" spans="1:38" s="2" customFormat="1" ht="26.25" customHeight="1" thickBot="1" x14ac:dyDescent="0.25">
      <c r="A43" s="43" t="s">
        <v>102</v>
      </c>
      <c r="B43" s="43" t="s">
        <v>108</v>
      </c>
      <c r="C43" s="43" t="s">
        <v>109</v>
      </c>
      <c r="D43" s="45"/>
      <c r="E43" s="93">
        <v>0.98759248208856298</v>
      </c>
      <c r="F43" s="93">
        <v>0.29716959013053518</v>
      </c>
      <c r="G43" s="93">
        <v>0.58751650712260273</v>
      </c>
      <c r="H43" s="93">
        <v>1.0173082900000002E-2</v>
      </c>
      <c r="I43" s="93">
        <v>0.13357484826192995</v>
      </c>
      <c r="J43" s="93">
        <v>0.26455115960930875</v>
      </c>
      <c r="K43" s="93">
        <v>0.66822093551608264</v>
      </c>
      <c r="L43" s="93">
        <v>8.3331795677465195E-3</v>
      </c>
      <c r="M43" s="93">
        <v>1.7594027205221408</v>
      </c>
      <c r="N43" s="93">
        <v>0.28471795799999994</v>
      </c>
      <c r="O43" s="93">
        <v>2.1654885000000002E-2</v>
      </c>
      <c r="P43" s="93">
        <v>6.4638950000000016E-3</v>
      </c>
      <c r="Q43" s="93">
        <v>0.11134277700000002</v>
      </c>
      <c r="R43" s="93">
        <v>0.39039664000000007</v>
      </c>
      <c r="S43" s="93">
        <v>0.32034679000000005</v>
      </c>
      <c r="T43" s="93">
        <v>0.42558293999999997</v>
      </c>
      <c r="U43" s="93">
        <v>2.9905000000000001E-2</v>
      </c>
      <c r="V43" s="93">
        <v>4.6238979800000006</v>
      </c>
      <c r="W43" s="93">
        <v>0.15117345301305354</v>
      </c>
      <c r="X43" s="93">
        <v>2.4505028996603577E-3</v>
      </c>
      <c r="Y43" s="93">
        <v>1.162608901529808E-2</v>
      </c>
      <c r="Z43" s="93">
        <v>1.237374929681031E-3</v>
      </c>
      <c r="AA43" s="93">
        <v>1.3749430284602307E-3</v>
      </c>
      <c r="AB43" s="93">
        <v>1.6688909873099698E-2</v>
      </c>
      <c r="AC43" s="93">
        <v>3.1395196078431373E-2</v>
      </c>
      <c r="AD43" s="93">
        <v>0.35906121674375291</v>
      </c>
      <c r="AE43" s="92"/>
      <c r="AF43" s="93">
        <v>4521.4860261070353</v>
      </c>
      <c r="AG43" s="93">
        <v>1364</v>
      </c>
      <c r="AH43" s="15" t="s">
        <v>388</v>
      </c>
      <c r="AI43" s="93">
        <v>6004.3099999999986</v>
      </c>
      <c r="AJ43" s="15" t="s">
        <v>388</v>
      </c>
      <c r="AK43" s="15" t="s">
        <v>388</v>
      </c>
      <c r="AL43" s="38" t="s">
        <v>48</v>
      </c>
    </row>
    <row r="44" spans="1:38" s="2" customFormat="1" ht="26.25" customHeight="1" thickBot="1" x14ac:dyDescent="0.25">
      <c r="A44" s="43" t="s">
        <v>69</v>
      </c>
      <c r="B44" s="43" t="s">
        <v>110</v>
      </c>
      <c r="C44" s="43" t="s">
        <v>111</v>
      </c>
      <c r="D44" s="45"/>
      <c r="E44" s="93">
        <v>2.3957608535605415</v>
      </c>
      <c r="F44" s="93">
        <v>1.3260448525011506</v>
      </c>
      <c r="G44" s="93">
        <v>2.8849887335348945E-3</v>
      </c>
      <c r="H44" s="93">
        <v>1.8649718495348502E-3</v>
      </c>
      <c r="I44" s="93">
        <v>0.15214187461980841</v>
      </c>
      <c r="J44" s="93">
        <v>0.15214187461980841</v>
      </c>
      <c r="K44" s="93">
        <v>0.15214187461980841</v>
      </c>
      <c r="L44" s="93">
        <v>6.42981138435645E-2</v>
      </c>
      <c r="M44" s="93">
        <v>8.8650782559348507</v>
      </c>
      <c r="N44" s="15" t="s">
        <v>388</v>
      </c>
      <c r="O44" s="93">
        <v>2.3871909706491079E-3</v>
      </c>
      <c r="P44" s="15" t="s">
        <v>388</v>
      </c>
      <c r="Q44" s="15" t="s">
        <v>388</v>
      </c>
      <c r="R44" s="93">
        <v>1.1935954853245541E-2</v>
      </c>
      <c r="S44" s="93">
        <v>0.40582246501034835</v>
      </c>
      <c r="T44" s="93">
        <v>1.6710336794543753E-2</v>
      </c>
      <c r="U44" s="93">
        <v>2.3871909706491079E-3</v>
      </c>
      <c r="V44" s="93">
        <v>0.23871909706491079</v>
      </c>
      <c r="W44" s="15" t="s">
        <v>388</v>
      </c>
      <c r="X44" s="93">
        <v>7.2512881608482963E-3</v>
      </c>
      <c r="Y44" s="93">
        <v>1.1846239604344565E-2</v>
      </c>
      <c r="Z44" s="15" t="s">
        <v>388</v>
      </c>
      <c r="AA44" s="15" t="s">
        <v>388</v>
      </c>
      <c r="AB44" s="93">
        <v>1.9097527765192863E-2</v>
      </c>
      <c r="AC44" s="15" t="s">
        <v>388</v>
      </c>
      <c r="AD44" s="15" t="s">
        <v>388</v>
      </c>
      <c r="AE44" s="92"/>
      <c r="AF44" s="93">
        <v>10272.343829675941</v>
      </c>
      <c r="AG44" s="15" t="s">
        <v>388</v>
      </c>
      <c r="AH44" s="15" t="s">
        <v>388</v>
      </c>
      <c r="AI44" s="93">
        <v>27.924836054736161</v>
      </c>
      <c r="AJ44" s="15" t="s">
        <v>388</v>
      </c>
      <c r="AK44" s="15" t="s">
        <v>388</v>
      </c>
      <c r="AL44" s="38" t="s">
        <v>48</v>
      </c>
    </row>
    <row r="45" spans="1:38" s="2" customFormat="1" ht="26.25" customHeight="1" thickBot="1" x14ac:dyDescent="0.25">
      <c r="A45" s="43" t="s">
        <v>69</v>
      </c>
      <c r="B45" s="43" t="s">
        <v>112</v>
      </c>
      <c r="C45" s="43" t="s">
        <v>113</v>
      </c>
      <c r="D45" s="45"/>
      <c r="E45" s="93">
        <v>1.7186906534399999</v>
      </c>
      <c r="F45" s="93">
        <v>7.8429163651498102E-2</v>
      </c>
      <c r="G45" s="93">
        <v>3.7471453199999999E-4</v>
      </c>
      <c r="H45" s="93">
        <v>2.4668706690000002E-4</v>
      </c>
      <c r="I45" s="93">
        <v>4.0656526721999993E-2</v>
      </c>
      <c r="J45" s="93">
        <v>4.3560564345000004E-2</v>
      </c>
      <c r="K45" s="93">
        <v>4.3560564345000004E-2</v>
      </c>
      <c r="L45" s="93">
        <v>1.3503774946950001E-2</v>
      </c>
      <c r="M45" s="93">
        <v>0.26136338607000004</v>
      </c>
      <c r="N45" s="93">
        <v>4.0594074300000001E-3</v>
      </c>
      <c r="O45" s="93">
        <v>3.1226210999999999E-4</v>
      </c>
      <c r="P45" s="93">
        <v>9.3678632999999987E-4</v>
      </c>
      <c r="Q45" s="93">
        <v>1.24904844E-3</v>
      </c>
      <c r="R45" s="93">
        <v>1.5613105500000002E-3</v>
      </c>
      <c r="S45" s="93">
        <v>6.2452422000000007E-3</v>
      </c>
      <c r="T45" s="93">
        <v>3.1226211E-2</v>
      </c>
      <c r="U45" s="93">
        <v>3.1226210999999999E-4</v>
      </c>
      <c r="V45" s="93">
        <v>3.7471453199999998E-2</v>
      </c>
      <c r="W45" s="93">
        <v>4.0594074300000001E-3</v>
      </c>
      <c r="X45" s="93">
        <v>6.2452421999999999E-5</v>
      </c>
      <c r="Y45" s="93">
        <v>3.1226210999999999E-4</v>
      </c>
      <c r="Z45" s="93">
        <v>3.1226210999999999E-4</v>
      </c>
      <c r="AA45" s="93">
        <v>3.1226210999999999E-5</v>
      </c>
      <c r="AB45" s="93">
        <v>7.1820285300000009E-4</v>
      </c>
      <c r="AC45" s="93">
        <v>2.49809688E-3</v>
      </c>
      <c r="AD45" s="93">
        <v>1.186596018E-3</v>
      </c>
      <c r="AE45" s="92"/>
      <c r="AF45" s="93">
        <v>1348.9723151999999</v>
      </c>
      <c r="AG45" s="15" t="s">
        <v>388</v>
      </c>
      <c r="AH45" s="15" t="s">
        <v>388</v>
      </c>
      <c r="AI45" s="15" t="s">
        <v>388</v>
      </c>
      <c r="AJ45" s="15" t="s">
        <v>388</v>
      </c>
      <c r="AK45" s="15" t="s">
        <v>388</v>
      </c>
      <c r="AL45" s="38" t="s">
        <v>48</v>
      </c>
    </row>
    <row r="46" spans="1:38" s="2" customFormat="1" ht="26.25" customHeight="1" thickBot="1" x14ac:dyDescent="0.25">
      <c r="A46" s="43" t="s">
        <v>102</v>
      </c>
      <c r="B46" s="43" t="s">
        <v>114</v>
      </c>
      <c r="C46" s="43" t="s">
        <v>115</v>
      </c>
      <c r="D46" s="45"/>
      <c r="E46" s="93">
        <v>3.6071112021611405</v>
      </c>
      <c r="F46" s="93">
        <v>0.31008951327670964</v>
      </c>
      <c r="G46" s="93">
        <v>1.4709482696772258</v>
      </c>
      <c r="H46" s="93">
        <v>7.8297413578090855E-5</v>
      </c>
      <c r="I46" s="93">
        <v>0.28382443885610903</v>
      </c>
      <c r="J46" s="93">
        <v>1.0348265403831149</v>
      </c>
      <c r="K46" s="93">
        <v>3.5113212531034703</v>
      </c>
      <c r="L46" s="93">
        <v>8.6131411734654079E-2</v>
      </c>
      <c r="M46" s="93">
        <v>9.5557050476989485</v>
      </c>
      <c r="N46" s="93">
        <v>0.81522165273235614</v>
      </c>
      <c r="O46" s="93">
        <v>8.3295361472137369E-2</v>
      </c>
      <c r="P46" s="93">
        <v>8.581809939204571E-3</v>
      </c>
      <c r="Q46" s="93">
        <v>2.2671213346140803E-2</v>
      </c>
      <c r="R46" s="93">
        <v>0.57964763760395066</v>
      </c>
      <c r="S46" s="93">
        <v>0.8506783739333994</v>
      </c>
      <c r="T46" s="93">
        <v>1.3814436717850282</v>
      </c>
      <c r="U46" s="93">
        <v>9.8964142832088723E-5</v>
      </c>
      <c r="V46" s="93">
        <v>11.571268084978925</v>
      </c>
      <c r="W46" s="93">
        <v>0.35369497917927356</v>
      </c>
      <c r="X46" s="93">
        <v>1.46399263514698E-2</v>
      </c>
      <c r="Y46" s="93">
        <v>3.5365578949199672E-2</v>
      </c>
      <c r="Z46" s="93">
        <v>8.1262336903821144E-3</v>
      </c>
      <c r="AA46" s="93">
        <v>6.5788769427652903E-3</v>
      </c>
      <c r="AB46" s="93">
        <v>6.471061593381687E-2</v>
      </c>
      <c r="AC46" s="93">
        <v>1.7162656502360811E-2</v>
      </c>
      <c r="AD46" s="15" t="s">
        <v>388</v>
      </c>
      <c r="AE46" s="92"/>
      <c r="AF46" s="93">
        <v>12248.364577200891</v>
      </c>
      <c r="AG46" s="15" t="s">
        <v>388</v>
      </c>
      <c r="AH46" s="93">
        <v>4283.4667320161143</v>
      </c>
      <c r="AI46" s="93">
        <v>16463.535952296694</v>
      </c>
      <c r="AJ46" s="15" t="s">
        <v>388</v>
      </c>
      <c r="AK46" s="15" t="s">
        <v>388</v>
      </c>
      <c r="AL46" s="38" t="s">
        <v>48</v>
      </c>
    </row>
    <row r="47" spans="1:38" s="2" customFormat="1" ht="26.25" customHeight="1" thickBot="1" x14ac:dyDescent="0.25">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43" t="s">
        <v>122</v>
      </c>
      <c r="C49" s="43" t="s">
        <v>123</v>
      </c>
      <c r="D49" s="45"/>
      <c r="E49" s="15" t="s">
        <v>389</v>
      </c>
      <c r="F49" s="93">
        <v>5.8656906000000002E-2</v>
      </c>
      <c r="G49" s="93">
        <v>4.4999999999999998E-2</v>
      </c>
      <c r="H49" s="93">
        <v>2.8185786000000006E-3</v>
      </c>
      <c r="I49" s="93">
        <v>5.3440922190201726E-3</v>
      </c>
      <c r="J49" s="93">
        <v>1.2790778097982708E-2</v>
      </c>
      <c r="K49" s="93">
        <v>3.04E-2</v>
      </c>
      <c r="L49" s="93">
        <v>2.6186051873198844E-3</v>
      </c>
      <c r="M49" s="15" t="s">
        <v>389</v>
      </c>
      <c r="N49" s="93">
        <v>2.666E-2</v>
      </c>
      <c r="O49" s="93">
        <v>5.8E-4</v>
      </c>
      <c r="P49" s="93">
        <v>1.0000000000000001E-5</v>
      </c>
      <c r="Q49" s="93">
        <v>6.3499999999999997E-3</v>
      </c>
      <c r="R49" s="93">
        <v>1.8800000000000001E-2</v>
      </c>
      <c r="S49" s="93">
        <v>2.1510000000000001E-2</v>
      </c>
      <c r="T49" s="93">
        <v>1.8020000000000001E-2</v>
      </c>
      <c r="U49" s="15" t="s">
        <v>387</v>
      </c>
      <c r="V49" s="93">
        <v>3.6900000000000002E-2</v>
      </c>
      <c r="W49" s="93">
        <v>2.3E-2</v>
      </c>
      <c r="X49" s="93">
        <v>4.1999999999999991E-5</v>
      </c>
      <c r="Y49" s="93">
        <v>1.3649999999999998E-4</v>
      </c>
      <c r="Z49" s="15" t="s">
        <v>388</v>
      </c>
      <c r="AA49" s="93">
        <v>3.15E-5</v>
      </c>
      <c r="AB49" s="93">
        <v>2.0999999999999998E-4</v>
      </c>
      <c r="AC49" s="15" t="s">
        <v>388</v>
      </c>
      <c r="AD49" s="93">
        <v>2.7424008</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43" t="s">
        <v>125</v>
      </c>
      <c r="C50" s="43" t="s">
        <v>126</v>
      </c>
      <c r="D50" s="45"/>
      <c r="E50" s="15" t="s">
        <v>388</v>
      </c>
      <c r="F50" s="15" t="s">
        <v>388</v>
      </c>
      <c r="G50" s="15" t="s">
        <v>388</v>
      </c>
      <c r="H50" s="15" t="s">
        <v>388</v>
      </c>
      <c r="I50" s="93">
        <v>0.36942134831460682</v>
      </c>
      <c r="J50" s="93">
        <v>0.52605600000000008</v>
      </c>
      <c r="K50" s="93">
        <v>0.80486567999999992</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2859</v>
      </c>
      <c r="AL50" s="38" t="s">
        <v>397</v>
      </c>
    </row>
    <row r="51" spans="1:38" s="2" customFormat="1" ht="26.25" customHeight="1" thickBot="1" x14ac:dyDescent="0.25">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43" t="s">
        <v>130</v>
      </c>
      <c r="C52" s="43" t="s">
        <v>398</v>
      </c>
      <c r="D52" s="45"/>
      <c r="E52" s="15" t="s">
        <v>389</v>
      </c>
      <c r="F52" s="93">
        <v>2.5316939999999999</v>
      </c>
      <c r="G52" s="15" t="s">
        <v>389</v>
      </c>
      <c r="H52" s="15" t="s">
        <v>389</v>
      </c>
      <c r="I52" s="93">
        <v>1.151198609032428E-3</v>
      </c>
      <c r="J52" s="93">
        <v>1.8294166345675623E-3</v>
      </c>
      <c r="K52" s="93">
        <v>2.3614358499999995E-3</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43" t="s">
        <v>132</v>
      </c>
      <c r="C53" s="43" t="s">
        <v>133</v>
      </c>
      <c r="D53" s="45"/>
      <c r="E53" s="15" t="s">
        <v>388</v>
      </c>
      <c r="F53" s="93">
        <v>2.6025528731458119</v>
      </c>
      <c r="G53" s="15" t="s">
        <v>388</v>
      </c>
      <c r="H53" s="15" t="s">
        <v>388</v>
      </c>
      <c r="I53" s="93">
        <v>1.685E-4</v>
      </c>
      <c r="J53" s="93">
        <v>1.685E-4</v>
      </c>
      <c r="K53" s="93">
        <v>1.685E-4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43" t="s">
        <v>135</v>
      </c>
      <c r="C54" s="43" t="s">
        <v>136</v>
      </c>
      <c r="D54" s="45"/>
      <c r="E54" s="15" t="s">
        <v>388</v>
      </c>
      <c r="F54" s="93">
        <v>0.24944769999999999</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2494.4769999999999</v>
      </c>
      <c r="AL54" s="38" t="s">
        <v>399</v>
      </c>
    </row>
    <row r="55" spans="1:38" s="2" customFormat="1" ht="26.25" customHeight="1" thickBot="1" x14ac:dyDescent="0.25">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43" t="s">
        <v>142</v>
      </c>
      <c r="C57" s="43" t="s">
        <v>143</v>
      </c>
      <c r="D57" s="45"/>
      <c r="E57" s="15" t="s">
        <v>389</v>
      </c>
      <c r="F57" s="93">
        <v>2.5911693E-2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0.02</v>
      </c>
      <c r="X57" s="93">
        <v>6.837254992096814E-5</v>
      </c>
      <c r="Y57" s="93">
        <v>6.837254992096814E-5</v>
      </c>
      <c r="Z57" s="93">
        <v>6.837254992096814E-5</v>
      </c>
      <c r="AA57" s="93">
        <v>6.837254992096814E-5</v>
      </c>
      <c r="AB57" s="93">
        <v>2.7349019968387256E-4</v>
      </c>
      <c r="AC57" s="15" t="s">
        <v>388</v>
      </c>
      <c r="AD57" s="93">
        <v>2.8781979999999998</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43" t="s">
        <v>145</v>
      </c>
      <c r="C58" s="43" t="s">
        <v>146</v>
      </c>
      <c r="D58" s="45"/>
      <c r="E58" s="15" t="s">
        <v>388</v>
      </c>
      <c r="F58" s="15" t="s">
        <v>388</v>
      </c>
      <c r="G58" s="15" t="s">
        <v>389</v>
      </c>
      <c r="H58" s="15" t="s">
        <v>388</v>
      </c>
      <c r="I58" s="93">
        <v>1.3471111111111112E-4</v>
      </c>
      <c r="J58" s="93">
        <v>6.735555555555556E-4</v>
      </c>
      <c r="K58" s="93">
        <v>1.7320000000000002E-3</v>
      </c>
      <c r="L58" s="93">
        <v>6.1967111111111124E-7</v>
      </c>
      <c r="M58" s="15" t="s">
        <v>388</v>
      </c>
      <c r="N58" s="15" t="s">
        <v>388</v>
      </c>
      <c r="O58" s="15" t="s">
        <v>388</v>
      </c>
      <c r="P58" s="15" t="s">
        <v>388</v>
      </c>
      <c r="Q58" s="15" t="s">
        <v>388</v>
      </c>
      <c r="R58" s="15" t="s">
        <v>388</v>
      </c>
      <c r="S58" s="15" t="s">
        <v>388</v>
      </c>
      <c r="T58" s="15" t="s">
        <v>388</v>
      </c>
      <c r="U58" s="15" t="s">
        <v>388</v>
      </c>
      <c r="V58" s="15" t="s">
        <v>388</v>
      </c>
      <c r="W58" s="93">
        <v>2.5506000000000001E-2</v>
      </c>
      <c r="X58" s="15" t="s">
        <v>388</v>
      </c>
      <c r="Y58" s="15" t="s">
        <v>388</v>
      </c>
      <c r="Z58" s="15" t="s">
        <v>388</v>
      </c>
      <c r="AA58" s="15" t="s">
        <v>388</v>
      </c>
      <c r="AB58" s="15" t="s">
        <v>388</v>
      </c>
      <c r="AC58" s="15" t="s">
        <v>388</v>
      </c>
      <c r="AD58" s="93">
        <v>4.905E-5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43" t="s">
        <v>148</v>
      </c>
      <c r="C59" s="43" t="s">
        <v>402</v>
      </c>
      <c r="D59" s="45"/>
      <c r="E59" s="15" t="s">
        <v>389</v>
      </c>
      <c r="F59" s="93">
        <v>1.8230680000000002E-3</v>
      </c>
      <c r="G59" s="15" t="s">
        <v>389</v>
      </c>
      <c r="H59" s="15" t="s">
        <v>388</v>
      </c>
      <c r="I59" s="93">
        <v>3.2850400000000004E-3</v>
      </c>
      <c r="J59" s="93">
        <v>3.6956699999999999E-3</v>
      </c>
      <c r="K59" s="93">
        <v>4.1063000000000002E-3</v>
      </c>
      <c r="L59" s="93">
        <v>2.0367248000000001E-6</v>
      </c>
      <c r="M59" s="15" t="s">
        <v>389</v>
      </c>
      <c r="N59" s="15" t="s">
        <v>388</v>
      </c>
      <c r="O59" s="15" t="s">
        <v>388</v>
      </c>
      <c r="P59" s="15" t="s">
        <v>388</v>
      </c>
      <c r="Q59" s="15" t="s">
        <v>388</v>
      </c>
      <c r="R59" s="15" t="s">
        <v>388</v>
      </c>
      <c r="S59" s="15" t="s">
        <v>388</v>
      </c>
      <c r="T59" s="15" t="s">
        <v>388</v>
      </c>
      <c r="U59" s="15" t="s">
        <v>388</v>
      </c>
      <c r="V59" s="15" t="s">
        <v>388</v>
      </c>
      <c r="W59" s="93">
        <v>3.0591359999999998E-4</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43" t="s">
        <v>149</v>
      </c>
      <c r="C60" s="43" t="s">
        <v>150</v>
      </c>
      <c r="D60" s="45"/>
      <c r="E60" s="15" t="s">
        <v>388</v>
      </c>
      <c r="F60" s="15" t="s">
        <v>388</v>
      </c>
      <c r="G60" s="15" t="s">
        <v>388</v>
      </c>
      <c r="H60" s="15" t="s">
        <v>388</v>
      </c>
      <c r="I60" s="93">
        <v>2.4227912450980395E-4</v>
      </c>
      <c r="J60" s="93">
        <v>2.3305527450980393E-3</v>
      </c>
      <c r="K60" s="93">
        <v>4.7532163400000006E-3</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43" t="s">
        <v>151</v>
      </c>
      <c r="C61" s="43" t="s">
        <v>152</v>
      </c>
      <c r="D61" s="45"/>
      <c r="E61" s="15" t="s">
        <v>388</v>
      </c>
      <c r="F61" s="15" t="s">
        <v>388</v>
      </c>
      <c r="G61" s="15" t="s">
        <v>388</v>
      </c>
      <c r="H61" s="15" t="s">
        <v>388</v>
      </c>
      <c r="I61" s="93">
        <v>2.6044924056250001E-3</v>
      </c>
      <c r="J61" s="93">
        <v>1.1180262056250003E-2</v>
      </c>
      <c r="K61" s="93">
        <v>3.3025584852500005E-2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43" t="s">
        <v>153</v>
      </c>
      <c r="C62" s="43" t="s">
        <v>154</v>
      </c>
      <c r="D62" s="45"/>
      <c r="E62" s="15" t="s">
        <v>388</v>
      </c>
      <c r="F62" s="15" t="s">
        <v>388</v>
      </c>
      <c r="G62" s="15" t="s">
        <v>388</v>
      </c>
      <c r="H62" s="15" t="s">
        <v>388</v>
      </c>
      <c r="I62" s="93">
        <v>1.8178644583600002E-2</v>
      </c>
      <c r="J62" s="93">
        <v>0.17436405892720008</v>
      </c>
      <c r="K62" s="93">
        <v>0.45322702924000002</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43" t="s">
        <v>160</v>
      </c>
      <c r="C65" s="43" t="s">
        <v>161</v>
      </c>
      <c r="D65" s="45"/>
      <c r="E65" s="93">
        <v>0.42760000000000004</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43" t="s">
        <v>169</v>
      </c>
      <c r="C68" s="43" t="s">
        <v>170</v>
      </c>
      <c r="D68" s="45"/>
      <c r="E68" s="15" t="s">
        <v>388</v>
      </c>
      <c r="F68" s="15" t="s">
        <v>388</v>
      </c>
      <c r="G68" s="15" t="s">
        <v>388</v>
      </c>
      <c r="H68" s="15" t="s">
        <v>388</v>
      </c>
      <c r="I68" s="93">
        <v>2.4599999999999996E-4</v>
      </c>
      <c r="J68" s="93">
        <v>3.28E-4</v>
      </c>
      <c r="K68" s="93">
        <v>4.0999999999999999E-4</v>
      </c>
      <c r="L68" s="93">
        <v>4.4279999999999989E-6</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43" t="s">
        <v>175</v>
      </c>
      <c r="C70" s="43" t="s">
        <v>444</v>
      </c>
      <c r="D70" s="45"/>
      <c r="E70" s="93">
        <v>0.14943000000000001</v>
      </c>
      <c r="F70" s="93">
        <v>2.0421248300000001</v>
      </c>
      <c r="G70" s="93">
        <v>1.0350120827026001</v>
      </c>
      <c r="H70" s="93">
        <v>0.34015000000000001</v>
      </c>
      <c r="I70" s="93">
        <v>0.22418957094017061</v>
      </c>
      <c r="J70" s="93">
        <v>0.33003761573572471</v>
      </c>
      <c r="K70" s="93">
        <v>0.38132598000000001</v>
      </c>
      <c r="L70" s="93">
        <v>4.0354122769230699E-3</v>
      </c>
      <c r="M70" s="15" t="s">
        <v>388</v>
      </c>
      <c r="N70" s="93">
        <v>1E-3</v>
      </c>
      <c r="O70" s="15" t="s">
        <v>388</v>
      </c>
      <c r="P70" s="93">
        <v>3.5089430000000005E-2</v>
      </c>
      <c r="Q70" s="15" t="s">
        <v>388</v>
      </c>
      <c r="R70" s="15" t="s">
        <v>388</v>
      </c>
      <c r="S70" s="93">
        <v>4.5000000000000005E-3</v>
      </c>
      <c r="T70" s="93">
        <v>4.6800000000000008E-2</v>
      </c>
      <c r="U70" s="15" t="s">
        <v>388</v>
      </c>
      <c r="V70" s="93">
        <v>0.25</v>
      </c>
      <c r="W70" s="93">
        <v>0.63</v>
      </c>
      <c r="X70" s="15" t="s">
        <v>388</v>
      </c>
      <c r="Y70" s="15" t="s">
        <v>388</v>
      </c>
      <c r="Z70" s="15" t="s">
        <v>388</v>
      </c>
      <c r="AA70" s="15" t="s">
        <v>388</v>
      </c>
      <c r="AB70" s="15" t="s">
        <v>388</v>
      </c>
      <c r="AC70" s="93">
        <v>13.2</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43" t="s">
        <v>176</v>
      </c>
      <c r="C71" s="43" t="s">
        <v>177</v>
      </c>
      <c r="D71" s="45"/>
      <c r="E71" s="15" t="s">
        <v>388</v>
      </c>
      <c r="F71" s="93">
        <v>0.1225791</v>
      </c>
      <c r="G71" s="15" t="s">
        <v>388</v>
      </c>
      <c r="H71" s="15" t="s">
        <v>388</v>
      </c>
      <c r="I71" s="93">
        <v>1.5262026207999992E-3</v>
      </c>
      <c r="J71" s="93">
        <v>1.2113940966399995E-2</v>
      </c>
      <c r="K71" s="93">
        <v>3.7811215520000038E-2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43" t="s">
        <v>178</v>
      </c>
      <c r="C72" s="43" t="s">
        <v>179</v>
      </c>
      <c r="D72" s="45"/>
      <c r="E72" s="15" t="s">
        <v>389</v>
      </c>
      <c r="F72" s="93">
        <v>0.17775855727000001</v>
      </c>
      <c r="G72" s="93">
        <v>0.84284527000000009</v>
      </c>
      <c r="H72" s="93">
        <v>3.6000000000000004E-2</v>
      </c>
      <c r="I72" s="93">
        <v>0.21021239999999997</v>
      </c>
      <c r="J72" s="93">
        <v>0.22445314628571433</v>
      </c>
      <c r="K72" s="93">
        <v>0.27727397999999992</v>
      </c>
      <c r="L72" s="93">
        <v>7.5676464000000009E-4</v>
      </c>
      <c r="M72" s="93">
        <v>0.18775</v>
      </c>
      <c r="N72" s="93">
        <v>0.51768046000000001</v>
      </c>
      <c r="O72" s="93">
        <v>4.0670499999999991E-3</v>
      </c>
      <c r="P72" s="93">
        <v>0.13125000000000001</v>
      </c>
      <c r="Q72" s="93">
        <v>6.9359149999999994E-2</v>
      </c>
      <c r="R72" s="93">
        <v>2.2535273700000005</v>
      </c>
      <c r="S72" s="93">
        <v>0.3791026500000001</v>
      </c>
      <c r="T72" s="93">
        <v>0.65117811999999997</v>
      </c>
      <c r="U72" s="15" t="s">
        <v>387</v>
      </c>
      <c r="V72" s="93">
        <v>1.78356794</v>
      </c>
      <c r="W72" s="93">
        <v>0.72126999999999997</v>
      </c>
      <c r="X72" s="93">
        <v>2.1946025583333331E-3</v>
      </c>
      <c r="Y72" s="93">
        <v>2.402935891666666E-3</v>
      </c>
      <c r="Z72" s="93">
        <v>2.200602558333333E-3</v>
      </c>
      <c r="AA72" s="93">
        <v>2.0579358916666666E-3</v>
      </c>
      <c r="AB72" s="93">
        <v>8.8560768999999973E-3</v>
      </c>
      <c r="AC72" s="93">
        <v>1.584E-2</v>
      </c>
      <c r="AD72" s="93">
        <v>10.119832500000001</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43" t="s">
        <v>181</v>
      </c>
      <c r="C73" s="43" t="s">
        <v>182</v>
      </c>
      <c r="D73" s="45"/>
      <c r="E73" s="15" t="s">
        <v>388</v>
      </c>
      <c r="F73" s="93">
        <v>2.0700000000000002E-3</v>
      </c>
      <c r="G73" s="93">
        <v>2.4599999999999999E-3</v>
      </c>
      <c r="H73" s="15" t="s">
        <v>388</v>
      </c>
      <c r="I73" s="93">
        <v>6.9599999999999995E-2</v>
      </c>
      <c r="J73" s="93">
        <v>9.8599999999999993E-2</v>
      </c>
      <c r="K73" s="93">
        <v>0.11600000000000001</v>
      </c>
      <c r="L73" s="93">
        <v>6.9600000000000009E-3</v>
      </c>
      <c r="M73" s="15" t="s">
        <v>388</v>
      </c>
      <c r="N73" s="93">
        <v>1.1100000000000002E-2</v>
      </c>
      <c r="O73" s="93">
        <v>1.9000000000000001E-4</v>
      </c>
      <c r="P73" s="93">
        <v>2E-3</v>
      </c>
      <c r="Q73" s="93">
        <v>6.9999999999999999E-4</v>
      </c>
      <c r="R73" s="93">
        <v>0.92900000000000005</v>
      </c>
      <c r="S73" s="93">
        <v>2.3600000000000003E-2</v>
      </c>
      <c r="T73" s="93">
        <v>3.4500000000000003E-2</v>
      </c>
      <c r="U73" s="15" t="s">
        <v>387</v>
      </c>
      <c r="V73" s="93">
        <v>0.57899999999999996</v>
      </c>
      <c r="W73" s="15" t="s">
        <v>388</v>
      </c>
      <c r="X73" s="93">
        <v>3.3333333333333342E-5</v>
      </c>
      <c r="Y73" s="93">
        <v>3.3333333333333342E-5</v>
      </c>
      <c r="Z73" s="15" t="s">
        <v>388</v>
      </c>
      <c r="AA73" s="93">
        <v>3.3333333333333342E-5</v>
      </c>
      <c r="AB73" s="93">
        <v>1.0000000000000002E-4</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43" t="s">
        <v>184</v>
      </c>
      <c r="C74" s="43" t="s">
        <v>185</v>
      </c>
      <c r="D74" s="45"/>
      <c r="E74" s="15" t="s">
        <v>388</v>
      </c>
      <c r="F74" s="93">
        <v>6.0700000000000001E-4</v>
      </c>
      <c r="G74" s="15" t="s">
        <v>388</v>
      </c>
      <c r="H74" s="15" t="s">
        <v>388</v>
      </c>
      <c r="I74" s="93">
        <v>3.052213665057557E-5</v>
      </c>
      <c r="J74" s="93">
        <v>7.7692711474192333E-5</v>
      </c>
      <c r="K74" s="93">
        <v>1.109895878202748E-4</v>
      </c>
      <c r="L74" s="93">
        <v>1.0066545198663202E-6</v>
      </c>
      <c r="M74" s="15" t="s">
        <v>388</v>
      </c>
      <c r="N74" s="93">
        <v>1.0000000000000001E-5</v>
      </c>
      <c r="O74" s="93">
        <v>1.0000000000000001E-5</v>
      </c>
      <c r="P74" s="15" t="s">
        <v>388</v>
      </c>
      <c r="Q74" s="93">
        <v>6.0000000000000002E-5</v>
      </c>
      <c r="R74" s="15" t="s">
        <v>388</v>
      </c>
      <c r="S74" s="15" t="s">
        <v>388</v>
      </c>
      <c r="T74" s="15" t="s">
        <v>388</v>
      </c>
      <c r="U74" s="15" t="s">
        <v>388</v>
      </c>
      <c r="V74" s="93">
        <v>6.0000000000000002E-5</v>
      </c>
      <c r="W74" s="93">
        <v>4.1662997218811337E-2</v>
      </c>
      <c r="X74" s="15" t="s">
        <v>388</v>
      </c>
      <c r="Y74" s="15" t="s">
        <v>388</v>
      </c>
      <c r="Z74" s="15" t="s">
        <v>388</v>
      </c>
      <c r="AA74" s="15" t="s">
        <v>388</v>
      </c>
      <c r="AB74" s="15" t="s">
        <v>388</v>
      </c>
      <c r="AC74" s="93">
        <v>3.331419E-2</v>
      </c>
      <c r="AD74" s="93">
        <v>8.7328121600000003E-2</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43" t="s">
        <v>193</v>
      </c>
      <c r="C77" s="43" t="s">
        <v>194</v>
      </c>
      <c r="D77" s="45"/>
      <c r="E77" s="15" t="s">
        <v>388</v>
      </c>
      <c r="F77" s="15" t="s">
        <v>388</v>
      </c>
      <c r="G77" s="15" t="s">
        <v>388</v>
      </c>
      <c r="H77" s="15" t="s">
        <v>388</v>
      </c>
      <c r="I77" s="15" t="s">
        <v>389</v>
      </c>
      <c r="J77" s="15" t="s">
        <v>389</v>
      </c>
      <c r="K77" s="15" t="s">
        <v>389</v>
      </c>
      <c r="L77" s="15" t="s">
        <v>388</v>
      </c>
      <c r="M77" s="15" t="s">
        <v>388</v>
      </c>
      <c r="N77" s="93">
        <v>1.2699999999999999E-2</v>
      </c>
      <c r="O77" s="93">
        <v>9.5999999999999992E-3</v>
      </c>
      <c r="P77" s="93">
        <v>5.2000000000000006E-3</v>
      </c>
      <c r="Q77" s="93">
        <v>2.0199999999999999E-2</v>
      </c>
      <c r="R77" s="15" t="s">
        <v>388</v>
      </c>
      <c r="S77" s="93">
        <v>1.72E-2</v>
      </c>
      <c r="T77" s="15" t="s">
        <v>388</v>
      </c>
      <c r="U77" s="15" t="s">
        <v>388</v>
      </c>
      <c r="V77" s="93">
        <v>9.2052999999999994</v>
      </c>
      <c r="W77" s="93">
        <v>6.4891167200688604E-2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43" t="s">
        <v>196</v>
      </c>
      <c r="C78" s="43" t="s">
        <v>197</v>
      </c>
      <c r="D78" s="45"/>
      <c r="E78" s="15" t="s">
        <v>388</v>
      </c>
      <c r="F78" s="93">
        <v>5.5700000000000009E-4</v>
      </c>
      <c r="G78" s="93">
        <v>0.11158845404663924</v>
      </c>
      <c r="H78" s="15" t="s">
        <v>388</v>
      </c>
      <c r="I78" s="93">
        <v>3.4952777349108366E-4</v>
      </c>
      <c r="J78" s="93">
        <v>4.207327031893004E-4</v>
      </c>
      <c r="K78" s="93">
        <v>6.9551179698216733E-4</v>
      </c>
      <c r="L78" s="93">
        <v>1.1221875000000001E-8</v>
      </c>
      <c r="M78" s="93">
        <v>8.1069999999999996E-3</v>
      </c>
      <c r="N78" s="93">
        <v>1.5899999999999998E-3</v>
      </c>
      <c r="O78" s="93">
        <v>7.9999999999999996E-6</v>
      </c>
      <c r="P78" s="93">
        <v>2.8474567351127567E-6</v>
      </c>
      <c r="Q78" s="93">
        <v>5.6230000000000002E-2</v>
      </c>
      <c r="R78" s="93">
        <v>1.4999999999999999E-4</v>
      </c>
      <c r="S78" s="93">
        <v>2E-3</v>
      </c>
      <c r="T78" s="93">
        <v>2.5000000000000001E-4</v>
      </c>
      <c r="U78" s="93">
        <v>2.6499999999999999E-2</v>
      </c>
      <c r="V78" s="93">
        <v>1.8000000000000002E-3</v>
      </c>
      <c r="W78" s="93">
        <v>0.2373937149</v>
      </c>
      <c r="X78" s="15" t="s">
        <v>388</v>
      </c>
      <c r="Y78" s="15" t="s">
        <v>388</v>
      </c>
      <c r="Z78" s="15" t="s">
        <v>388</v>
      </c>
      <c r="AA78" s="15" t="s">
        <v>388</v>
      </c>
      <c r="AB78" s="15" t="s">
        <v>388</v>
      </c>
      <c r="AC78" s="93">
        <v>6.6730283805000008</v>
      </c>
      <c r="AD78" s="93">
        <v>2.6097840000000001E-4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43" t="s">
        <v>199</v>
      </c>
      <c r="C79" s="43" t="s">
        <v>200</v>
      </c>
      <c r="D79" s="45"/>
      <c r="E79" s="15" t="s">
        <v>388</v>
      </c>
      <c r="F79" s="93">
        <v>2.6000000000000002E-2</v>
      </c>
      <c r="G79" s="93">
        <v>9.4117647049999989E-3</v>
      </c>
      <c r="H79" s="93">
        <v>3.7999999999999999E-2</v>
      </c>
      <c r="I79" s="15" t="s">
        <v>389</v>
      </c>
      <c r="J79" s="15" t="s">
        <v>389</v>
      </c>
      <c r="K79" s="15" t="s">
        <v>389</v>
      </c>
      <c r="L79" s="15" t="s">
        <v>388</v>
      </c>
      <c r="M79" s="15" t="s">
        <v>388</v>
      </c>
      <c r="N79" s="15" t="s">
        <v>388</v>
      </c>
      <c r="O79" s="15" t="s">
        <v>388</v>
      </c>
      <c r="P79" s="15" t="s">
        <v>388</v>
      </c>
      <c r="Q79" s="15" t="s">
        <v>388</v>
      </c>
      <c r="R79" s="15" t="s">
        <v>388</v>
      </c>
      <c r="S79" s="15" t="s">
        <v>388</v>
      </c>
      <c r="T79" s="93">
        <v>1.266</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43" t="s">
        <v>202</v>
      </c>
      <c r="C80" s="43" t="s">
        <v>203</v>
      </c>
      <c r="D80" s="45"/>
      <c r="E80" s="15" t="s">
        <v>388</v>
      </c>
      <c r="F80" s="93">
        <v>5.934E-3</v>
      </c>
      <c r="G80" s="93">
        <v>5.2030000000000002E-5</v>
      </c>
      <c r="H80" s="93">
        <v>8.3584000000000002E-4</v>
      </c>
      <c r="I80" s="93">
        <v>7.1754999999999996E-3</v>
      </c>
      <c r="J80" s="93">
        <v>8.5322000000000019E-3</v>
      </c>
      <c r="K80" s="93">
        <v>1.3566999999999999E-2</v>
      </c>
      <c r="L80" s="15" t="s">
        <v>388</v>
      </c>
      <c r="M80" s="15" t="s">
        <v>388</v>
      </c>
      <c r="N80" s="93">
        <v>0.27647437000000002</v>
      </c>
      <c r="O80" s="93">
        <v>1.3460000000000002E-3</v>
      </c>
      <c r="P80" s="93">
        <v>3.2200000000000002E-3</v>
      </c>
      <c r="Q80" s="93">
        <v>0.20691499999999999</v>
      </c>
      <c r="R80" s="93">
        <v>9.049999999999999E-3</v>
      </c>
      <c r="S80" s="93">
        <v>0.22020000000000003</v>
      </c>
      <c r="T80" s="93">
        <v>2.0907599999999998E-2</v>
      </c>
      <c r="U80" s="93">
        <v>2.1774006190658363E-3</v>
      </c>
      <c r="V80" s="93">
        <v>0.68819910000000006</v>
      </c>
      <c r="W80" s="15" t="s">
        <v>388</v>
      </c>
      <c r="X80" s="15" t="s">
        <v>388</v>
      </c>
      <c r="Y80" s="15" t="s">
        <v>388</v>
      </c>
      <c r="Z80" s="15" t="s">
        <v>388</v>
      </c>
      <c r="AA80" s="15" t="s">
        <v>388</v>
      </c>
      <c r="AB80" s="15" t="s">
        <v>388</v>
      </c>
      <c r="AC80" s="15" t="s">
        <v>388</v>
      </c>
      <c r="AD80" s="93">
        <v>1.1592837622324001E-2</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43" t="s">
        <v>204</v>
      </c>
      <c r="C81" s="43" t="s">
        <v>205</v>
      </c>
      <c r="D81" s="45"/>
      <c r="E81" s="15" t="s">
        <v>388</v>
      </c>
      <c r="F81" s="15" t="s">
        <v>388</v>
      </c>
      <c r="G81" s="15" t="s">
        <v>388</v>
      </c>
      <c r="H81" s="15" t="s">
        <v>388</v>
      </c>
      <c r="I81" s="93">
        <v>5.0939480000000009E-4</v>
      </c>
      <c r="J81" s="93">
        <v>5.0939480000000001E-3</v>
      </c>
      <c r="K81" s="93">
        <v>1.0187896E-2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2546.9740000000002</v>
      </c>
      <c r="AL81" s="38" t="s">
        <v>409</v>
      </c>
    </row>
    <row r="82" spans="1:38" s="2" customFormat="1" ht="26.25" customHeight="1" thickBot="1" x14ac:dyDescent="0.25">
      <c r="A82" s="43" t="s">
        <v>206</v>
      </c>
      <c r="B82" s="43" t="s">
        <v>207</v>
      </c>
      <c r="C82" s="43" t="s">
        <v>208</v>
      </c>
      <c r="D82" s="45"/>
      <c r="E82" s="15" t="s">
        <v>388</v>
      </c>
      <c r="F82" s="93">
        <v>12.067057138685694</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43" t="s">
        <v>209</v>
      </c>
      <c r="C83" s="43" t="s">
        <v>210</v>
      </c>
      <c r="D83" s="45"/>
      <c r="E83" s="15" t="s">
        <v>388</v>
      </c>
      <c r="F83" s="93">
        <v>0.38616002700000002</v>
      </c>
      <c r="G83" s="15" t="s">
        <v>388</v>
      </c>
      <c r="H83" s="15" t="s">
        <v>388</v>
      </c>
      <c r="I83" s="93">
        <v>8.3007859000000003E-2</v>
      </c>
      <c r="J83" s="93">
        <v>9.0554028000000009E-2</v>
      </c>
      <c r="K83" s="93">
        <v>0.120738704</v>
      </c>
      <c r="L83" s="93">
        <v>4.7314479629999998E-3</v>
      </c>
      <c r="M83" s="15" t="s">
        <v>388</v>
      </c>
      <c r="N83" s="15" t="s">
        <v>388</v>
      </c>
      <c r="O83" s="15" t="s">
        <v>388</v>
      </c>
      <c r="P83" s="15" t="s">
        <v>388</v>
      </c>
      <c r="Q83" s="15" t="s">
        <v>388</v>
      </c>
      <c r="R83" s="15" t="s">
        <v>388</v>
      </c>
      <c r="S83" s="15" t="s">
        <v>388</v>
      </c>
      <c r="T83" s="15" t="s">
        <v>388</v>
      </c>
      <c r="U83" s="15" t="s">
        <v>388</v>
      </c>
      <c r="V83" s="15" t="s">
        <v>388</v>
      </c>
      <c r="W83" s="93">
        <v>1.5092338E-2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43" t="s">
        <v>211</v>
      </c>
      <c r="C84" s="43" t="s">
        <v>212</v>
      </c>
      <c r="D84" s="45"/>
      <c r="E84" s="15" t="s">
        <v>388</v>
      </c>
      <c r="F84" s="93">
        <v>0.343048574</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43" t="s">
        <v>213</v>
      </c>
      <c r="C85" s="43" t="s">
        <v>410</v>
      </c>
      <c r="D85" s="45"/>
      <c r="E85" s="15" t="s">
        <v>388</v>
      </c>
      <c r="F85" s="93">
        <v>7.087564519999999</v>
      </c>
      <c r="G85" s="15" t="s">
        <v>388</v>
      </c>
      <c r="H85" s="15" t="s">
        <v>388</v>
      </c>
      <c r="I85" s="93">
        <v>5.9347499999999999E-4</v>
      </c>
      <c r="J85" s="93">
        <v>9.4956000000000012E-4</v>
      </c>
      <c r="K85" s="93">
        <v>1.18695E-3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43" t="s">
        <v>215</v>
      </c>
      <c r="C86" s="43" t="s">
        <v>216</v>
      </c>
      <c r="D86" s="45"/>
      <c r="E86" s="15" t="s">
        <v>388</v>
      </c>
      <c r="F86" s="93">
        <v>0.46355969999999996</v>
      </c>
      <c r="G86" s="15" t="s">
        <v>388</v>
      </c>
      <c r="H86" s="93">
        <v>4.1100000000000008E-3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43" t="s">
        <v>220</v>
      </c>
      <c r="C88" s="43" t="s">
        <v>221</v>
      </c>
      <c r="D88" s="45"/>
      <c r="E88" s="15" t="s">
        <v>388</v>
      </c>
      <c r="F88" s="93">
        <v>1.6930974807577392</v>
      </c>
      <c r="G88" s="93">
        <v>7.4000000000000003E-6</v>
      </c>
      <c r="H88" s="93">
        <v>2.1100000000000003E-3</v>
      </c>
      <c r="I88" s="93">
        <v>1.5360620000000001E-3</v>
      </c>
      <c r="J88" s="93">
        <v>2.4576992000000003E-3</v>
      </c>
      <c r="K88" s="93">
        <v>3.142124E-3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43" t="s">
        <v>222</v>
      </c>
      <c r="C89" s="43" t="s">
        <v>223</v>
      </c>
      <c r="D89" s="45"/>
      <c r="E89" s="15" t="s">
        <v>388</v>
      </c>
      <c r="F89" s="93">
        <v>0.31845300000000004</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43" t="s">
        <v>224</v>
      </c>
      <c r="C90" s="43" t="s">
        <v>225</v>
      </c>
      <c r="D90" s="45"/>
      <c r="E90" s="15" t="s">
        <v>388</v>
      </c>
      <c r="F90" s="93">
        <v>1.7047991999999996</v>
      </c>
      <c r="G90" s="93">
        <v>4.2000000000000007E-4</v>
      </c>
      <c r="H90" s="93">
        <v>0.11270999999999999</v>
      </c>
      <c r="I90" s="93">
        <v>4.7756210000000007E-2</v>
      </c>
      <c r="J90" s="93">
        <v>5.1754130000000002E-2</v>
      </c>
      <c r="K90" s="93">
        <v>5.5535000000000008E-2</v>
      </c>
      <c r="L90" s="93">
        <v>2.0698859999999999E-6</v>
      </c>
      <c r="M90" s="15" t="s">
        <v>388</v>
      </c>
      <c r="N90" s="15" t="s">
        <v>388</v>
      </c>
      <c r="O90" s="15" t="s">
        <v>388</v>
      </c>
      <c r="P90" s="15" t="s">
        <v>388</v>
      </c>
      <c r="Q90" s="15" t="s">
        <v>388</v>
      </c>
      <c r="R90" s="15" t="s">
        <v>388</v>
      </c>
      <c r="S90" s="15" t="s">
        <v>388</v>
      </c>
      <c r="T90" s="15" t="s">
        <v>388</v>
      </c>
      <c r="U90" s="15" t="s">
        <v>388</v>
      </c>
      <c r="V90" s="15" t="s">
        <v>388</v>
      </c>
      <c r="W90" s="15" t="s">
        <v>388</v>
      </c>
      <c r="X90" s="93">
        <v>4.4435999999999998E-3</v>
      </c>
      <c r="Y90" s="93">
        <v>2.24296E-3</v>
      </c>
      <c r="Z90" s="93">
        <v>2.24296E-3</v>
      </c>
      <c r="AA90" s="93">
        <v>2.24296E-3</v>
      </c>
      <c r="AB90" s="93">
        <v>1.1172479999999999E-2</v>
      </c>
      <c r="AC90" s="93">
        <v>1.2261140000000002E-3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43" t="s">
        <v>383</v>
      </c>
      <c r="C91" s="43" t="s">
        <v>226</v>
      </c>
      <c r="D91" s="45"/>
      <c r="E91" s="93">
        <v>3.8043402800000004E-3</v>
      </c>
      <c r="F91" s="93">
        <v>1.4311879999999999E-2</v>
      </c>
      <c r="G91" s="93">
        <v>1.4075555599999999E-3</v>
      </c>
      <c r="H91" s="93">
        <v>8.4917300000000029E-3</v>
      </c>
      <c r="I91" s="93">
        <v>5.527160809132E-2</v>
      </c>
      <c r="J91" s="93">
        <v>5.5293970513760005E-2</v>
      </c>
      <c r="K91" s="93">
        <v>5.529858934674E-2</v>
      </c>
      <c r="L91" s="93">
        <v>2.4861330000000006E-4</v>
      </c>
      <c r="M91" s="93">
        <v>0.11607807770000003</v>
      </c>
      <c r="N91" s="93">
        <v>0.36540515200000001</v>
      </c>
      <c r="O91" s="93">
        <v>1.173927544E-2</v>
      </c>
      <c r="P91" s="93">
        <v>2.6566445999999999E-5</v>
      </c>
      <c r="Q91" s="93">
        <v>6.1988374000000008E-4</v>
      </c>
      <c r="R91" s="93">
        <v>7.2708167999999997E-3</v>
      </c>
      <c r="S91" s="93">
        <v>0.21798811199999998</v>
      </c>
      <c r="T91" s="93">
        <v>1.9507080000000003E-2</v>
      </c>
      <c r="U91" s="15" t="s">
        <v>387</v>
      </c>
      <c r="V91" s="93">
        <v>0.12670502</v>
      </c>
      <c r="W91" s="93">
        <v>2.0462E-4</v>
      </c>
      <c r="X91" s="93">
        <v>2.2712820000000001E-4</v>
      </c>
      <c r="Y91" s="93">
        <v>9.2078999999999984E-5</v>
      </c>
      <c r="Z91" s="93">
        <v>9.2078999999999984E-5</v>
      </c>
      <c r="AA91" s="93">
        <v>9.2078999999999984E-5</v>
      </c>
      <c r="AB91" s="93">
        <v>5.0336520000000004E-4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43" t="s">
        <v>227</v>
      </c>
      <c r="C92" s="43" t="s">
        <v>228</v>
      </c>
      <c r="D92" s="45"/>
      <c r="E92" s="15" t="s">
        <v>388</v>
      </c>
      <c r="F92" s="93">
        <v>1.424361</v>
      </c>
      <c r="G92" s="93">
        <v>0.97507630000000012</v>
      </c>
      <c r="H92" s="93">
        <v>0.16000400000000001</v>
      </c>
      <c r="I92" s="93">
        <v>0.16548649078050684</v>
      </c>
      <c r="J92" s="93">
        <v>0.22066911464441097</v>
      </c>
      <c r="K92" s="93">
        <v>0.31790178293499993</v>
      </c>
      <c r="L92" s="93">
        <v>4.3026487602931792E-3</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43" t="s">
        <v>230</v>
      </c>
      <c r="C93" s="43" t="s">
        <v>411</v>
      </c>
      <c r="D93" s="45"/>
      <c r="E93" s="15" t="s">
        <v>388</v>
      </c>
      <c r="F93" s="93">
        <v>1.6683438499999999</v>
      </c>
      <c r="G93" s="15" t="s">
        <v>388</v>
      </c>
      <c r="H93" s="15" t="s">
        <v>388</v>
      </c>
      <c r="I93" s="93">
        <v>0.39798577816000008</v>
      </c>
      <c r="J93" s="93">
        <v>0.40977096646000011</v>
      </c>
      <c r="K93" s="93">
        <v>0.42388126100000001</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43" t="s">
        <v>233</v>
      </c>
      <c r="C95" s="43" t="s">
        <v>234</v>
      </c>
      <c r="D95" s="45"/>
      <c r="E95" s="93" t="s">
        <v>388</v>
      </c>
      <c r="F95" s="93">
        <v>1.1402659999999998</v>
      </c>
      <c r="G95" s="93" t="s">
        <v>388</v>
      </c>
      <c r="H95" s="15" t="s">
        <v>388</v>
      </c>
      <c r="I95" s="93">
        <v>2.3502383520000001E-4</v>
      </c>
      <c r="J95" s="93">
        <v>1.7568065980000002E-2</v>
      </c>
      <c r="K95" s="93">
        <v>9.4118531960000015E-2</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15" t="s">
        <v>388</v>
      </c>
      <c r="AK95" s="15" t="s">
        <v>388</v>
      </c>
      <c r="AL95" s="38" t="s">
        <v>407</v>
      </c>
    </row>
    <row r="96" spans="1:38" s="2" customFormat="1" ht="26.25" customHeight="1" thickBot="1" x14ac:dyDescent="0.25">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25">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93" t="s">
        <v>392</v>
      </c>
      <c r="AH97" s="93" t="s">
        <v>392</v>
      </c>
      <c r="AI97" s="93" t="s">
        <v>392</v>
      </c>
      <c r="AJ97" s="93" t="s">
        <v>392</v>
      </c>
      <c r="AK97" s="15" t="s">
        <v>392</v>
      </c>
      <c r="AL97" s="38" t="s">
        <v>392</v>
      </c>
    </row>
    <row r="98" spans="1:38" s="2" customFormat="1" ht="26.25" customHeight="1" thickBot="1" x14ac:dyDescent="0.25">
      <c r="A98" s="43" t="s">
        <v>52</v>
      </c>
      <c r="B98" s="43" t="s">
        <v>239</v>
      </c>
      <c r="C98" s="43" t="s">
        <v>240</v>
      </c>
      <c r="D98" s="45"/>
      <c r="E98" s="93" t="s">
        <v>388</v>
      </c>
      <c r="F98" s="93">
        <v>4.9399999999999997E-4</v>
      </c>
      <c r="G98" s="93">
        <v>4.8000000000000001E-5</v>
      </c>
      <c r="H98" s="93">
        <v>6.8410000000000007E-3</v>
      </c>
      <c r="I98" s="93">
        <v>6.5150399999999997E-3</v>
      </c>
      <c r="J98" s="93">
        <v>1.017975E-2</v>
      </c>
      <c r="K98" s="93">
        <v>1.3573E-2</v>
      </c>
      <c r="L98" s="93" t="s">
        <v>388</v>
      </c>
      <c r="M98" s="93" t="s">
        <v>388</v>
      </c>
      <c r="N98" s="93" t="s">
        <v>388</v>
      </c>
      <c r="O98" s="93" t="s">
        <v>388</v>
      </c>
      <c r="P98" s="93" t="s">
        <v>388</v>
      </c>
      <c r="Q98" s="93" t="s">
        <v>388</v>
      </c>
      <c r="R98" s="93" t="s">
        <v>388</v>
      </c>
      <c r="S98" s="93" t="s">
        <v>388</v>
      </c>
      <c r="T98" s="93" t="s">
        <v>388</v>
      </c>
      <c r="U98" s="15" t="s">
        <v>388</v>
      </c>
      <c r="V98" s="93" t="s">
        <v>388</v>
      </c>
      <c r="W98" s="93">
        <v>1.4736407999999999E-2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43" t="s">
        <v>242</v>
      </c>
      <c r="C99" s="43" t="s">
        <v>412</v>
      </c>
      <c r="D99" s="45"/>
      <c r="E99" s="93">
        <v>4.5633955720000001E-2</v>
      </c>
      <c r="F99" s="93">
        <v>5.9567787490000006</v>
      </c>
      <c r="G99" s="93" t="s">
        <v>388</v>
      </c>
      <c r="H99" s="93">
        <v>5.78998233</v>
      </c>
      <c r="I99" s="93">
        <v>5.5020257119999999E-2</v>
      </c>
      <c r="J99" s="93">
        <v>8.4543321910000011E-2</v>
      </c>
      <c r="K99" s="93">
        <v>0.18519013369999998</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259.57900000000001</v>
      </c>
      <c r="AL99" s="38" t="s">
        <v>243</v>
      </c>
    </row>
    <row r="100" spans="1:38" s="2" customFormat="1" ht="26.25" customHeight="1" thickBot="1" x14ac:dyDescent="0.25">
      <c r="A100" s="43" t="s">
        <v>241</v>
      </c>
      <c r="B100" s="43" t="s">
        <v>244</v>
      </c>
      <c r="C100" s="43" t="s">
        <v>413</v>
      </c>
      <c r="D100" s="45"/>
      <c r="E100" s="93">
        <v>0.14333799362999999</v>
      </c>
      <c r="F100" s="93">
        <v>3.7545662244</v>
      </c>
      <c r="G100" s="93" t="s">
        <v>388</v>
      </c>
      <c r="H100" s="93">
        <v>5.2030835383000005</v>
      </c>
      <c r="I100" s="93">
        <v>4.6051866503E-2</v>
      </c>
      <c r="J100" s="93">
        <v>7.0882423439999995E-2</v>
      </c>
      <c r="K100" s="93">
        <v>0.15315343581999999</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586.80600000000004</v>
      </c>
      <c r="AL100" s="38" t="s">
        <v>243</v>
      </c>
    </row>
    <row r="101" spans="1:38" s="2" customFormat="1" ht="26.25" customHeight="1" thickBot="1" x14ac:dyDescent="0.25">
      <c r="A101" s="43" t="s">
        <v>241</v>
      </c>
      <c r="B101" s="43" t="s">
        <v>245</v>
      </c>
      <c r="C101" s="43" t="s">
        <v>246</v>
      </c>
      <c r="D101" s="45"/>
      <c r="E101" s="93">
        <v>8.0365018359999998E-3</v>
      </c>
      <c r="F101" s="93">
        <v>0.15137566290000001</v>
      </c>
      <c r="G101" s="93" t="s">
        <v>388</v>
      </c>
      <c r="H101" s="93">
        <v>0.13176513200000001</v>
      </c>
      <c r="I101" s="93">
        <v>1.3754519389999999E-3</v>
      </c>
      <c r="J101" s="93">
        <v>4.1263558180000002E-3</v>
      </c>
      <c r="K101" s="93">
        <v>9.6281635759999998E-3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140.17099999999999</v>
      </c>
      <c r="AL101" s="38" t="s">
        <v>243</v>
      </c>
    </row>
    <row r="102" spans="1:38" s="2" customFormat="1" ht="26.25" customHeight="1" thickBot="1" x14ac:dyDescent="0.25">
      <c r="A102" s="43" t="s">
        <v>241</v>
      </c>
      <c r="B102" s="43" t="s">
        <v>247</v>
      </c>
      <c r="C102" s="43" t="s">
        <v>414</v>
      </c>
      <c r="D102" s="45"/>
      <c r="E102" s="93">
        <v>5.3937528940000007E-3</v>
      </c>
      <c r="F102" s="93">
        <v>0.252428222704</v>
      </c>
      <c r="G102" s="93" t="s">
        <v>388</v>
      </c>
      <c r="H102" s="93">
        <v>2.7175288601690002</v>
      </c>
      <c r="I102" s="93">
        <v>2.12667895E-3</v>
      </c>
      <c r="J102" s="93">
        <v>4.6956919550000004E-2</v>
      </c>
      <c r="K102" s="93">
        <v>0.30506553867999997</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804.1</v>
      </c>
      <c r="AL102" s="38" t="s">
        <v>243</v>
      </c>
    </row>
    <row r="103" spans="1:38" s="2" customFormat="1" ht="26.25" customHeight="1" thickBot="1" x14ac:dyDescent="0.25">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43" t="s">
        <v>250</v>
      </c>
      <c r="C104" s="43" t="s">
        <v>251</v>
      </c>
      <c r="D104" s="45"/>
      <c r="E104" s="93">
        <v>4.6592455500000005E-4</v>
      </c>
      <c r="F104" s="93">
        <v>4.8291403769999998E-3</v>
      </c>
      <c r="G104" s="93" t="s">
        <v>388</v>
      </c>
      <c r="H104" s="93">
        <v>7.6390460090000004E-3</v>
      </c>
      <c r="I104" s="93">
        <v>5.9209658000000002E-5</v>
      </c>
      <c r="J104" s="93">
        <v>1.7762897499999999E-4</v>
      </c>
      <c r="K104" s="93">
        <v>4.1446760799999997E-4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6.0339999999999998</v>
      </c>
      <c r="AL104" s="38" t="s">
        <v>243</v>
      </c>
    </row>
    <row r="105" spans="1:38" s="2" customFormat="1" ht="26.25" customHeight="1" thickBot="1" x14ac:dyDescent="0.25">
      <c r="A105" s="43" t="s">
        <v>241</v>
      </c>
      <c r="B105" s="43" t="s">
        <v>252</v>
      </c>
      <c r="C105" s="43" t="s">
        <v>253</v>
      </c>
      <c r="D105" s="45"/>
      <c r="E105" s="93">
        <v>3.0703421849000004E-2</v>
      </c>
      <c r="F105" s="93">
        <v>0.24801102473800002</v>
      </c>
      <c r="G105" s="93" t="s">
        <v>388</v>
      </c>
      <c r="H105" s="93">
        <v>0.69159604102000005</v>
      </c>
      <c r="I105" s="93">
        <v>6.2014016250000002E-3</v>
      </c>
      <c r="J105" s="93">
        <v>9.745059696000001E-3</v>
      </c>
      <c r="K105" s="93">
        <v>2.1261948424000001E-2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74</v>
      </c>
      <c r="AL105" s="38" t="s">
        <v>243</v>
      </c>
    </row>
    <row r="106" spans="1:38" s="2" customFormat="1" ht="26.25" customHeight="1" thickBot="1" x14ac:dyDescent="0.25">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93" t="s">
        <v>415</v>
      </c>
      <c r="AI106" s="93" t="s">
        <v>415</v>
      </c>
      <c r="AJ106" s="15" t="s">
        <v>415</v>
      </c>
      <c r="AK106" s="15" t="s">
        <v>415</v>
      </c>
      <c r="AL106" s="38" t="s">
        <v>415</v>
      </c>
    </row>
    <row r="107" spans="1:38" s="2" customFormat="1" ht="26.25" customHeight="1" thickBot="1" x14ac:dyDescent="0.25">
      <c r="A107" s="43" t="s">
        <v>241</v>
      </c>
      <c r="B107" s="43" t="s">
        <v>256</v>
      </c>
      <c r="C107" s="43" t="s">
        <v>416</v>
      </c>
      <c r="D107" s="45"/>
      <c r="E107" s="93">
        <v>4.6905441810999995E-2</v>
      </c>
      <c r="F107" s="93">
        <v>0.2539013182</v>
      </c>
      <c r="G107" s="93" t="s">
        <v>388</v>
      </c>
      <c r="H107" s="93">
        <v>0.27955879511600001</v>
      </c>
      <c r="I107" s="93">
        <v>1.086290895E-2</v>
      </c>
      <c r="J107" s="93">
        <v>0.144838786</v>
      </c>
      <c r="K107" s="93">
        <v>0.68798423349999993</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3811.547</v>
      </c>
      <c r="AL107" s="38" t="s">
        <v>243</v>
      </c>
    </row>
    <row r="108" spans="1:38" s="2" customFormat="1" ht="26.25" customHeight="1" thickBot="1" x14ac:dyDescent="0.25">
      <c r="A108" s="43" t="s">
        <v>241</v>
      </c>
      <c r="B108" s="43" t="s">
        <v>257</v>
      </c>
      <c r="C108" s="43" t="s">
        <v>417</v>
      </c>
      <c r="D108" s="45"/>
      <c r="E108" s="93">
        <v>8.7359977559000004E-2</v>
      </c>
      <c r="F108" s="93">
        <v>0.73919550864000005</v>
      </c>
      <c r="G108" s="93" t="s">
        <v>388</v>
      </c>
      <c r="H108" s="93">
        <v>0.5805086556900001</v>
      </c>
      <c r="I108" s="93">
        <v>8.9034240000000001E-3</v>
      </c>
      <c r="J108" s="93">
        <v>8.9034240000000001E-2</v>
      </c>
      <c r="K108" s="93">
        <v>0.17806848</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8507.3269999999993</v>
      </c>
      <c r="AL108" s="38" t="s">
        <v>243</v>
      </c>
    </row>
    <row r="109" spans="1:38" s="2" customFormat="1" ht="26.25" customHeight="1" thickBot="1" x14ac:dyDescent="0.25">
      <c r="A109" s="43" t="s">
        <v>241</v>
      </c>
      <c r="B109" s="43" t="s">
        <v>258</v>
      </c>
      <c r="C109" s="43" t="s">
        <v>418</v>
      </c>
      <c r="D109" s="45"/>
      <c r="E109" s="93">
        <v>8.3546246699999997E-3</v>
      </c>
      <c r="F109" s="93">
        <v>2.8456499329999999E-2</v>
      </c>
      <c r="G109" s="15" t="s">
        <v>388</v>
      </c>
      <c r="H109" s="93">
        <v>7.9423613050000008E-2</v>
      </c>
      <c r="I109" s="93">
        <v>2.6798600000000001E-3</v>
      </c>
      <c r="J109" s="93">
        <v>1.4739229999999999E-2</v>
      </c>
      <c r="K109" s="93">
        <v>1.4739229999999999E-2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267.98599999999999</v>
      </c>
      <c r="AL109" s="38" t="s">
        <v>243</v>
      </c>
    </row>
    <row r="110" spans="1:38" s="2" customFormat="1" ht="26.25" customHeight="1" thickBot="1" x14ac:dyDescent="0.25">
      <c r="A110" s="43" t="s">
        <v>241</v>
      </c>
      <c r="B110" s="43" t="s">
        <v>259</v>
      </c>
      <c r="C110" s="43" t="s">
        <v>419</v>
      </c>
      <c r="D110" s="45"/>
      <c r="E110" s="93">
        <v>3.4553975730000001E-3</v>
      </c>
      <c r="F110" s="93">
        <v>1.7646382764999999E-2</v>
      </c>
      <c r="G110" s="15" t="s">
        <v>388</v>
      </c>
      <c r="H110" s="93">
        <v>2.5911417762999999E-2</v>
      </c>
      <c r="I110" s="93">
        <v>9.2558455000000001E-3</v>
      </c>
      <c r="J110" s="93">
        <v>6.5046819999999991E-2</v>
      </c>
      <c r="K110" s="93">
        <v>6.7067094999999993E-2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575.96500000000003</v>
      </c>
      <c r="AL110" s="38" t="s">
        <v>243</v>
      </c>
    </row>
    <row r="111" spans="1:38" s="2" customFormat="1" ht="26.25" customHeight="1" thickBot="1" x14ac:dyDescent="0.25">
      <c r="A111" s="43" t="s">
        <v>241</v>
      </c>
      <c r="B111" s="43" t="s">
        <v>260</v>
      </c>
      <c r="C111" s="43" t="s">
        <v>420</v>
      </c>
      <c r="D111" s="45"/>
      <c r="E111" s="93">
        <v>3.9289446779000002E-2</v>
      </c>
      <c r="F111" s="93">
        <v>0.82020546100000002</v>
      </c>
      <c r="G111" s="15" t="s">
        <v>388</v>
      </c>
      <c r="H111" s="93">
        <v>1.7811743761999999</v>
      </c>
      <c r="I111" s="93">
        <v>8.7240000000000009E-3</v>
      </c>
      <c r="J111" s="93">
        <v>1.7448000000000002E-2</v>
      </c>
      <c r="K111" s="93">
        <v>3.9258000000000001E-2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2375.9720000000002</v>
      </c>
      <c r="AL111" s="38" t="s">
        <v>243</v>
      </c>
    </row>
    <row r="112" spans="1:38" s="2" customFormat="1" ht="26.25" customHeight="1" thickBot="1" x14ac:dyDescent="0.25">
      <c r="A112" s="43" t="s">
        <v>261</v>
      </c>
      <c r="B112" s="43" t="s">
        <v>262</v>
      </c>
      <c r="C112" s="43" t="s">
        <v>263</v>
      </c>
      <c r="D112" s="45"/>
      <c r="E112" s="93">
        <v>5.5754084119999998</v>
      </c>
      <c r="F112" s="93" t="s">
        <v>388</v>
      </c>
      <c r="G112" s="93" t="s">
        <v>388</v>
      </c>
      <c r="H112" s="93">
        <v>3.4090973490000001</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15" t="s">
        <v>388</v>
      </c>
      <c r="AJ112" s="15" t="s">
        <v>388</v>
      </c>
      <c r="AK112" s="93">
        <v>139.316</v>
      </c>
      <c r="AL112" s="38" t="s">
        <v>432</v>
      </c>
    </row>
    <row r="113" spans="1:38" s="2" customFormat="1" ht="26.25" customHeight="1" thickBot="1" x14ac:dyDescent="0.25">
      <c r="A113" s="43" t="s">
        <v>261</v>
      </c>
      <c r="B113" s="43" t="s">
        <v>264</v>
      </c>
      <c r="C113" s="43" t="s">
        <v>265</v>
      </c>
      <c r="D113" s="45"/>
      <c r="E113" s="93">
        <v>2.7133435910089996</v>
      </c>
      <c r="F113" s="93">
        <v>2.1750486850079995</v>
      </c>
      <c r="G113" s="15" t="s">
        <v>388</v>
      </c>
      <c r="H113" s="93">
        <v>6.9110516869139991</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43" t="s">
        <v>266</v>
      </c>
      <c r="C114" s="43" t="s">
        <v>421</v>
      </c>
      <c r="D114" s="45"/>
      <c r="E114" s="93">
        <v>0.1018</v>
      </c>
      <c r="F114" s="93" t="s">
        <v>388</v>
      </c>
      <c r="G114" s="93" t="s">
        <v>388</v>
      </c>
      <c r="H114" s="93">
        <v>6.9533035709999996E-2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2545</v>
      </c>
      <c r="AL114" s="38" t="s">
        <v>441</v>
      </c>
    </row>
    <row r="115" spans="1:38" s="2" customFormat="1" ht="26.25" customHeight="1" thickBot="1" x14ac:dyDescent="0.25">
      <c r="A115" s="43" t="s">
        <v>261</v>
      </c>
      <c r="B115" s="43" t="s">
        <v>267</v>
      </c>
      <c r="C115" s="43" t="s">
        <v>268</v>
      </c>
      <c r="D115" s="45"/>
      <c r="E115" s="93">
        <v>0.30037929600000002</v>
      </c>
      <c r="F115" s="93" t="s">
        <v>388</v>
      </c>
      <c r="G115" s="93" t="s">
        <v>388</v>
      </c>
      <c r="H115" s="93">
        <v>0.60075859200000004</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43" t="s">
        <v>269</v>
      </c>
      <c r="C116" s="43" t="s">
        <v>422</v>
      </c>
      <c r="D116" s="45"/>
      <c r="E116" s="93">
        <v>0.59181460284599996</v>
      </c>
      <c r="F116" s="93">
        <v>7.0189803415000002E-2</v>
      </c>
      <c r="G116" s="15" t="s">
        <v>388</v>
      </c>
      <c r="H116" s="93">
        <v>1.4620601318440001</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25">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25">
      <c r="A119" s="43" t="s">
        <v>261</v>
      </c>
      <c r="B119" s="43" t="s">
        <v>273</v>
      </c>
      <c r="C119" s="43" t="s">
        <v>274</v>
      </c>
      <c r="D119" s="45"/>
      <c r="E119" s="93" t="s">
        <v>388</v>
      </c>
      <c r="F119" s="93" t="s">
        <v>388</v>
      </c>
      <c r="G119" s="93" t="s">
        <v>388</v>
      </c>
      <c r="H119" s="93" t="s">
        <v>388</v>
      </c>
      <c r="I119" s="93">
        <v>0.21270844999999999</v>
      </c>
      <c r="J119" s="93">
        <v>3.8504850000000004</v>
      </c>
      <c r="K119" s="93">
        <v>3.8504850000000004</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1898.0000000000002</v>
      </c>
      <c r="AL119" s="38" t="s">
        <v>442</v>
      </c>
    </row>
    <row r="120" spans="1:38" s="2" customFormat="1" ht="26.25" customHeight="1" thickBot="1" x14ac:dyDescent="0.25">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25">
      <c r="A121" s="43" t="s">
        <v>261</v>
      </c>
      <c r="B121" s="43" t="s">
        <v>277</v>
      </c>
      <c r="C121" s="43" t="s">
        <v>278</v>
      </c>
      <c r="D121" s="45" t="s">
        <v>279</v>
      </c>
      <c r="E121" s="93" t="s">
        <v>388</v>
      </c>
      <c r="F121" s="93">
        <v>0.92959255600700008</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15" t="s">
        <v>388</v>
      </c>
      <c r="AI121" s="93" t="s">
        <v>388</v>
      </c>
      <c r="AJ121" s="15" t="s">
        <v>388</v>
      </c>
      <c r="AK121" s="93">
        <v>2035.5</v>
      </c>
      <c r="AL121" s="38" t="s">
        <v>443</v>
      </c>
    </row>
    <row r="122" spans="1:38" s="2" customFormat="1" ht="26.25" customHeight="1" thickBot="1" x14ac:dyDescent="0.25">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1.002425E-2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25">
      <c r="A123" s="43" t="s">
        <v>261</v>
      </c>
      <c r="B123" s="43" t="s">
        <v>282</v>
      </c>
      <c r="C123" s="43" t="s">
        <v>283</v>
      </c>
      <c r="D123" s="45"/>
      <c r="E123" s="93">
        <v>6.2289584050000006E-2</v>
      </c>
      <c r="F123" s="93">
        <v>0.113772541</v>
      </c>
      <c r="G123" s="93">
        <v>9.1492308920000012E-3</v>
      </c>
      <c r="H123" s="93">
        <v>6.1233269950000002E-2</v>
      </c>
      <c r="I123" s="93">
        <v>0.15581335910000002</v>
      </c>
      <c r="J123" s="93">
        <v>0.1634675179</v>
      </c>
      <c r="K123" s="93">
        <v>0.1660189041</v>
      </c>
      <c r="L123" s="93">
        <v>1.9070406850000002E-2</v>
      </c>
      <c r="M123" s="93">
        <v>1.9903906549999999</v>
      </c>
      <c r="N123" s="93">
        <v>1.84687658E-3</v>
      </c>
      <c r="O123" s="93">
        <v>1.667987843E-2</v>
      </c>
      <c r="P123" s="93">
        <v>3.1750937090000001E-3</v>
      </c>
      <c r="Q123" s="93">
        <v>1.05565514E-4</v>
      </c>
      <c r="R123" s="93">
        <v>2.5822640510000001E-3</v>
      </c>
      <c r="S123" s="93">
        <v>1.2365759510000001E-3</v>
      </c>
      <c r="T123" s="93">
        <v>9.5693156300000008E-4</v>
      </c>
      <c r="U123" s="93">
        <v>6.8164301600000005E-4</v>
      </c>
      <c r="V123" s="93">
        <v>1.3656415429999999E-2</v>
      </c>
      <c r="W123" s="93" t="s">
        <v>388</v>
      </c>
      <c r="X123" s="93">
        <v>1.727523112E-5</v>
      </c>
      <c r="Y123" s="93">
        <v>5.293584047E-5</v>
      </c>
      <c r="Z123" s="93">
        <v>1.4490809499999998E-5</v>
      </c>
      <c r="AA123" s="93">
        <v>7.843994406E-6</v>
      </c>
      <c r="AB123" s="93">
        <v>9.2545875495999999E-5</v>
      </c>
      <c r="AC123" s="93" t="s">
        <v>388</v>
      </c>
      <c r="AD123" s="93" t="s">
        <v>388</v>
      </c>
      <c r="AE123" s="92"/>
      <c r="AF123" s="93" t="s">
        <v>388</v>
      </c>
      <c r="AG123" s="15" t="s">
        <v>388</v>
      </c>
      <c r="AH123" s="15" t="s">
        <v>388</v>
      </c>
      <c r="AI123" s="15" t="s">
        <v>388</v>
      </c>
      <c r="AJ123" s="15" t="s">
        <v>388</v>
      </c>
      <c r="AK123" s="93">
        <v>25.513862479999997</v>
      </c>
      <c r="AL123" s="38" t="s">
        <v>436</v>
      </c>
    </row>
    <row r="124" spans="1:38" s="2" customFormat="1" ht="26.25" customHeight="1" thickBot="1" x14ac:dyDescent="0.25">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43" t="s">
        <v>287</v>
      </c>
      <c r="C125" s="43" t="s">
        <v>288</v>
      </c>
      <c r="D125" s="45"/>
      <c r="E125" s="15" t="s">
        <v>388</v>
      </c>
      <c r="F125" s="93">
        <v>7.4796688E-2</v>
      </c>
      <c r="G125" s="15" t="s">
        <v>388</v>
      </c>
      <c r="H125" s="15" t="s">
        <v>388</v>
      </c>
      <c r="I125" s="93">
        <v>7.2936930000000005E-5</v>
      </c>
      <c r="J125" s="93">
        <v>4.8403599000000001E-4</v>
      </c>
      <c r="K125" s="93">
        <v>1.02332723E-3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2210.21</v>
      </c>
      <c r="AL125" s="38" t="s">
        <v>424</v>
      </c>
    </row>
    <row r="126" spans="1:38" s="2" customFormat="1" ht="26.25" customHeight="1" thickBot="1" x14ac:dyDescent="0.25">
      <c r="A126" s="43" t="s">
        <v>286</v>
      </c>
      <c r="B126" s="43" t="s">
        <v>289</v>
      </c>
      <c r="C126" s="43" t="s">
        <v>290</v>
      </c>
      <c r="D126" s="45"/>
      <c r="E126" s="15" t="s">
        <v>388</v>
      </c>
      <c r="F126" s="15" t="s">
        <v>388</v>
      </c>
      <c r="G126" s="15" t="s">
        <v>388</v>
      </c>
      <c r="H126" s="93">
        <v>0.10416</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434</v>
      </c>
      <c r="AL126" s="38" t="s">
        <v>425</v>
      </c>
    </row>
    <row r="127" spans="1:38" s="2" customFormat="1" ht="26.25" customHeight="1" thickBot="1" x14ac:dyDescent="0.25">
      <c r="A127" s="43" t="s">
        <v>286</v>
      </c>
      <c r="B127" s="43" t="s">
        <v>291</v>
      </c>
      <c r="C127" s="43" t="s">
        <v>292</v>
      </c>
      <c r="D127" s="45"/>
      <c r="E127" s="15" t="s">
        <v>388</v>
      </c>
      <c r="F127" s="93" t="s">
        <v>388</v>
      </c>
      <c r="G127" s="93" t="s">
        <v>388</v>
      </c>
      <c r="H127" s="93">
        <v>0.22473848400000002</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43"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43" t="s">
        <v>305</v>
      </c>
      <c r="C133" s="43" t="s">
        <v>306</v>
      </c>
      <c r="D133" s="45" t="s">
        <v>295</v>
      </c>
      <c r="E133" s="15" t="s">
        <v>389</v>
      </c>
      <c r="F133" s="15" t="s">
        <v>389</v>
      </c>
      <c r="G133" s="15" t="s">
        <v>389</v>
      </c>
      <c r="H133" s="15" t="s">
        <v>388</v>
      </c>
      <c r="I133" s="93">
        <v>1.1536362000000003E-3</v>
      </c>
      <c r="J133" s="93">
        <v>1.1536362000000003E-3</v>
      </c>
      <c r="K133" s="93">
        <v>1.2819657600000001E-3</v>
      </c>
      <c r="L133" s="93">
        <v>5.7681810000000013E-4</v>
      </c>
      <c r="M133" s="15" t="s">
        <v>389</v>
      </c>
      <c r="N133" s="93">
        <v>9.9837737999999994E-4</v>
      </c>
      <c r="O133" s="93">
        <v>1.6722738000000002E-4</v>
      </c>
      <c r="P133" s="93">
        <v>2.1544581372271502E-2</v>
      </c>
      <c r="Q133" s="93">
        <v>4.5247805999999995E-4</v>
      </c>
      <c r="R133" s="93">
        <v>4.5081576000000003E-4</v>
      </c>
      <c r="S133" s="93">
        <v>4.1324777999999997E-4</v>
      </c>
      <c r="T133" s="93">
        <v>5.7615317999999997E-4</v>
      </c>
      <c r="U133" s="93">
        <v>6.5760587999999997E-4</v>
      </c>
      <c r="V133" s="93">
        <v>5.3233495200000012E-3</v>
      </c>
      <c r="W133" s="93">
        <v>8.9764199999999993E-4</v>
      </c>
      <c r="X133" s="93">
        <v>4.3884719999999993E-4</v>
      </c>
      <c r="Y133" s="93">
        <v>2.3970366000000001E-4</v>
      </c>
      <c r="Z133" s="93">
        <v>2.1410424000000003E-4</v>
      </c>
      <c r="AA133" s="93">
        <v>2.3238954000000001E-4</v>
      </c>
      <c r="AB133" s="93">
        <v>1.12504464E-3</v>
      </c>
      <c r="AC133" s="93">
        <v>4.9869000000000007E-3</v>
      </c>
      <c r="AD133" s="93">
        <v>1.3630859999999998E-2</v>
      </c>
      <c r="AE133" s="92"/>
      <c r="AF133" s="15" t="s">
        <v>388</v>
      </c>
      <c r="AG133" s="15" t="s">
        <v>388</v>
      </c>
      <c r="AH133" s="15" t="s">
        <v>388</v>
      </c>
      <c r="AI133" s="15" t="s">
        <v>388</v>
      </c>
      <c r="AJ133" s="15" t="s">
        <v>388</v>
      </c>
      <c r="AK133" s="93">
        <v>33246</v>
      </c>
      <c r="AL133" s="38" t="s">
        <v>427</v>
      </c>
    </row>
    <row r="134" spans="1:38" s="2" customFormat="1" ht="26.25" customHeight="1" thickBot="1" x14ac:dyDescent="0.25">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43" t="s">
        <v>311</v>
      </c>
      <c r="C136" s="43" t="s">
        <v>312</v>
      </c>
      <c r="D136" s="45"/>
      <c r="E136" s="15" t="s">
        <v>388</v>
      </c>
      <c r="F136" s="93">
        <v>8.9442448033950003E-3</v>
      </c>
      <c r="G136" s="15" t="s">
        <v>388</v>
      </c>
      <c r="H136" s="93">
        <v>0.38401866666666673</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596282.98689299996</v>
      </c>
      <c r="AL136" s="38" t="s">
        <v>440</v>
      </c>
    </row>
    <row r="137" spans="1:38" s="2" customFormat="1" ht="26.25" customHeight="1" thickBot="1" x14ac:dyDescent="0.25">
      <c r="A137" s="43" t="s">
        <v>286</v>
      </c>
      <c r="B137" s="43" t="s">
        <v>313</v>
      </c>
      <c r="C137" s="43" t="s">
        <v>314</v>
      </c>
      <c r="D137" s="45"/>
      <c r="E137" s="15" t="s">
        <v>388</v>
      </c>
      <c r="F137" s="93">
        <v>1.717882291578E-2</v>
      </c>
      <c r="G137" s="15" t="s">
        <v>388</v>
      </c>
      <c r="H137" s="15" t="s">
        <v>388</v>
      </c>
      <c r="I137" s="93" t="s">
        <v>388</v>
      </c>
      <c r="J137" s="93" t="s">
        <v>388</v>
      </c>
      <c r="K137" s="93" t="s">
        <v>388</v>
      </c>
      <c r="L137" s="93" t="s">
        <v>388</v>
      </c>
      <c r="M137" s="15" t="s">
        <v>388</v>
      </c>
      <c r="N137" s="15" t="s">
        <v>388</v>
      </c>
      <c r="O137" s="15" t="s">
        <v>388</v>
      </c>
      <c r="P137" s="15" t="s">
        <v>388</v>
      </c>
      <c r="Q137" s="15" t="s">
        <v>388</v>
      </c>
      <c r="R137" s="15" t="s">
        <v>388</v>
      </c>
      <c r="S137" s="15" t="s">
        <v>388</v>
      </c>
      <c r="T137" s="15" t="s">
        <v>388</v>
      </c>
      <c r="U137" s="15" t="s">
        <v>388</v>
      </c>
      <c r="V137" s="15"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1145254.861052</v>
      </c>
      <c r="AL137" s="38" t="s">
        <v>429</v>
      </c>
    </row>
    <row r="138" spans="1:38" s="2" customFormat="1" ht="26.25" customHeight="1" thickBot="1" x14ac:dyDescent="0.25">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43" t="s">
        <v>317</v>
      </c>
      <c r="C139" s="43" t="s">
        <v>430</v>
      </c>
      <c r="D139" s="45" t="s">
        <v>318</v>
      </c>
      <c r="E139" s="15" t="s">
        <v>388</v>
      </c>
      <c r="F139" s="15" t="s">
        <v>388</v>
      </c>
      <c r="G139" s="15" t="s">
        <v>388</v>
      </c>
      <c r="H139" s="15" t="s">
        <v>388</v>
      </c>
      <c r="I139" s="93">
        <v>0.11982619950000001</v>
      </c>
      <c r="J139" s="93">
        <v>0.11982619950000001</v>
      </c>
      <c r="K139" s="93">
        <v>0.11982619950000001</v>
      </c>
      <c r="L139" s="93">
        <v>1.0345931955000002E-2</v>
      </c>
      <c r="M139" s="15" t="s">
        <v>388</v>
      </c>
      <c r="N139" s="93">
        <v>3.7604249999999994E-4</v>
      </c>
      <c r="O139" s="93">
        <v>7.5672750000000018E-4</v>
      </c>
      <c r="P139" s="93">
        <v>7.5672750000000018E-4</v>
      </c>
      <c r="Q139" s="93">
        <v>1.2024075000000001E-3</v>
      </c>
      <c r="R139" s="93">
        <v>1.1466975000000001E-3</v>
      </c>
      <c r="S139" s="93">
        <v>2.6694374999999999E-3</v>
      </c>
      <c r="T139" s="15" t="s">
        <v>388</v>
      </c>
      <c r="U139" s="15" t="s">
        <v>388</v>
      </c>
      <c r="V139" s="15" t="s">
        <v>388</v>
      </c>
      <c r="W139" s="93">
        <v>1.2512296365</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1857</v>
      </c>
      <c r="AL139" s="38" t="s">
        <v>407</v>
      </c>
    </row>
    <row r="140" spans="1:38" s="2" customFormat="1" ht="26.25" customHeight="1" thickBot="1" x14ac:dyDescent="0.25">
      <c r="A140" s="43" t="s">
        <v>319</v>
      </c>
      <c r="B140" s="43" t="s">
        <v>320</v>
      </c>
      <c r="C140" s="43" t="s">
        <v>431</v>
      </c>
      <c r="D140" s="45"/>
      <c r="E140" s="15" t="s">
        <v>388</v>
      </c>
      <c r="F140" s="15" t="s">
        <v>388</v>
      </c>
      <c r="G140" s="15" t="s">
        <v>388</v>
      </c>
      <c r="H140" s="93">
        <v>0.67025999999999997</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95" t="s">
        <v>321</v>
      </c>
      <c r="C141" s="96" t="s">
        <v>376</v>
      </c>
      <c r="D141" s="94" t="s">
        <v>141</v>
      </c>
      <c r="E141" s="94">
        <f t="shared" ref="E141:T141" si="0">SUM(E14:E140)</f>
        <v>105.34263290489739</v>
      </c>
      <c r="F141" s="94">
        <f t="shared" si="0"/>
        <v>84.831692479650442</v>
      </c>
      <c r="G141" s="94">
        <f t="shared" si="0"/>
        <v>23.228057456292376</v>
      </c>
      <c r="H141" s="94">
        <f t="shared" si="0"/>
        <v>33.597751815818448</v>
      </c>
      <c r="I141" s="94">
        <f t="shared" si="0"/>
        <v>14.092902661953801</v>
      </c>
      <c r="J141" s="94">
        <f t="shared" si="0"/>
        <v>26.615068735112409</v>
      </c>
      <c r="K141" s="94">
        <f t="shared" si="0"/>
        <v>39.590019736439409</v>
      </c>
      <c r="L141" s="94">
        <f t="shared" si="0"/>
        <v>3.1881647811772895</v>
      </c>
      <c r="M141" s="94">
        <f t="shared" si="0"/>
        <v>316.83415096936949</v>
      </c>
      <c r="N141" s="94">
        <f t="shared" si="0"/>
        <v>11.626378427157047</v>
      </c>
      <c r="O141" s="94">
        <f t="shared" si="0"/>
        <v>0.69599555179380901</v>
      </c>
      <c r="P141" s="94">
        <f t="shared" si="0"/>
        <v>0.5370797842479581</v>
      </c>
      <c r="Q141" s="94">
        <f t="shared" si="0"/>
        <v>1.9918061771438258</v>
      </c>
      <c r="R141" s="94">
        <f t="shared" si="0"/>
        <v>13.843598834736243</v>
      </c>
      <c r="S141" s="94">
        <f t="shared" si="0"/>
        <v>37.551581493278803</v>
      </c>
      <c r="T141" s="94">
        <f t="shared" si="0"/>
        <v>9.6352053345169857</v>
      </c>
      <c r="U141" s="94" t="s">
        <v>387</v>
      </c>
      <c r="V141" s="94">
        <f t="shared" ref="V141:AD141" si="1">SUM(V14:V140)</f>
        <v>116.02996951873592</v>
      </c>
      <c r="W141" s="94">
        <f t="shared" si="1"/>
        <v>9.5876850339842292</v>
      </c>
      <c r="X141" s="94">
        <f t="shared" si="1"/>
        <v>5.8654305507359039</v>
      </c>
      <c r="Y141" s="94">
        <f t="shared" si="1"/>
        <v>4.5966787298497875</v>
      </c>
      <c r="Z141" s="94">
        <f t="shared" si="1"/>
        <v>3.3830991020743322</v>
      </c>
      <c r="AA141" s="94">
        <f t="shared" si="1"/>
        <v>3.9919553189293255</v>
      </c>
      <c r="AB141" s="94">
        <f t="shared" si="1"/>
        <v>17.837163701589347</v>
      </c>
      <c r="AC141" s="94">
        <f t="shared" si="1"/>
        <v>21.155621626440698</v>
      </c>
      <c r="AD141" s="94">
        <f t="shared" si="1"/>
        <v>20.091197758169184</v>
      </c>
      <c r="AE141" s="97"/>
      <c r="AF141" s="94">
        <f>SUM(AF14:AF140)</f>
        <v>281200.91147133912</v>
      </c>
      <c r="AG141" s="94">
        <f>SUM(AG14:AG140)</f>
        <v>94022.082809435451</v>
      </c>
      <c r="AH141" s="94">
        <f>SUM(AH14:AH140)</f>
        <v>78826.810985323231</v>
      </c>
      <c r="AI141" s="94">
        <f>SUM(AI14:AI140)</f>
        <v>374761.25884262729</v>
      </c>
      <c r="AJ141" s="94">
        <f>SUM(AJ14:AJ140)</f>
        <v>22324.973105019999</v>
      </c>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365</v>
      </c>
      <c r="C152" s="127" t="s">
        <v>362</v>
      </c>
      <c r="D152" s="125" t="s">
        <v>295</v>
      </c>
      <c r="E152" s="125">
        <f>SUM(E$141, E$151, IF(AND(ISNUMBER(SEARCH($B$4,"AT|BE|CH|GB|IE|LT|LU|NL")),SUM(E$143:E$149)&gt;0),SUM(E$143:E$149)-SUM(E$27:E$33),0))</f>
        <v>105.34263290489739</v>
      </c>
      <c r="F152" s="125">
        <f t="shared" ref="F152:AD152" si="2">SUM(F$141, F$151, IF(AND(ISNUMBER(SEARCH($B$4,"AT|BE|CH|GB|IE|LT|LU|NL")),SUM(F$143:F$149)&gt;0),SUM(F$143:F$149)-SUM(F$27:F$33),0))</f>
        <v>84.831692479650442</v>
      </c>
      <c r="G152" s="125">
        <f t="shared" si="2"/>
        <v>23.228057456292376</v>
      </c>
      <c r="H152" s="125">
        <f t="shared" si="2"/>
        <v>33.597751815818448</v>
      </c>
      <c r="I152" s="125">
        <f t="shared" si="2"/>
        <v>14.092902661953801</v>
      </c>
      <c r="J152" s="125">
        <f t="shared" si="2"/>
        <v>26.615068735112409</v>
      </c>
      <c r="K152" s="125">
        <f t="shared" si="2"/>
        <v>39.590019736439409</v>
      </c>
      <c r="L152" s="125">
        <f t="shared" si="2"/>
        <v>3.1881647811772895</v>
      </c>
      <c r="M152" s="125">
        <f t="shared" si="2"/>
        <v>316.83415096936949</v>
      </c>
      <c r="N152" s="125">
        <f t="shared" si="2"/>
        <v>11.626378427157047</v>
      </c>
      <c r="O152" s="125">
        <f t="shared" si="2"/>
        <v>0.69599555179380901</v>
      </c>
      <c r="P152" s="125">
        <f t="shared" si="2"/>
        <v>0.5370797842479581</v>
      </c>
      <c r="Q152" s="125">
        <f t="shared" si="2"/>
        <v>1.9918061771438258</v>
      </c>
      <c r="R152" s="125">
        <f t="shared" si="2"/>
        <v>13.843598834736243</v>
      </c>
      <c r="S152" s="125">
        <f t="shared" si="2"/>
        <v>37.551581493278803</v>
      </c>
      <c r="T152" s="125">
        <f t="shared" si="2"/>
        <v>9.6352053345169857</v>
      </c>
      <c r="U152" s="125">
        <f t="shared" si="2"/>
        <v>0</v>
      </c>
      <c r="V152" s="125">
        <f t="shared" si="2"/>
        <v>116.02996951873592</v>
      </c>
      <c r="W152" s="125">
        <f t="shared" si="2"/>
        <v>9.5876850339842292</v>
      </c>
      <c r="X152" s="125">
        <f t="shared" si="2"/>
        <v>5.8654305507359039</v>
      </c>
      <c r="Y152" s="125">
        <f t="shared" si="2"/>
        <v>4.5966787298497875</v>
      </c>
      <c r="Z152" s="125">
        <f t="shared" si="2"/>
        <v>3.3830991020743322</v>
      </c>
      <c r="AA152" s="125">
        <f t="shared" si="2"/>
        <v>3.9919553189293255</v>
      </c>
      <c r="AB152" s="125">
        <f t="shared" si="2"/>
        <v>17.837163701589347</v>
      </c>
      <c r="AC152" s="125">
        <f t="shared" si="2"/>
        <v>21.155621626440698</v>
      </c>
      <c r="AD152" s="125">
        <f t="shared" si="2"/>
        <v>20.091197758169184</v>
      </c>
      <c r="AE152" s="114"/>
      <c r="AF152" s="125"/>
      <c r="AG152" s="125"/>
      <c r="AH152" s="125"/>
      <c r="AI152" s="125"/>
      <c r="AJ152" s="125"/>
      <c r="AK152" s="125"/>
      <c r="AL152" s="128"/>
    </row>
    <row r="153" spans="1:38" s="120" customFormat="1" ht="26.25" customHeight="1" thickBot="1" x14ac:dyDescent="0.25">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366</v>
      </c>
      <c r="C154" s="127" t="s">
        <v>363</v>
      </c>
      <c r="D154" s="125" t="s">
        <v>322</v>
      </c>
      <c r="E154" s="125">
        <f>SUM(E$141, E$153, -1 * IF(OR($B$6=2005,$B$6&gt;=2020),SUM(E$99:E$122),0), IF(AND(ISNUMBER(SEARCH($B$4,"AT|BE|CH|GB|IE|LT|LU|NL")),SUM(E$143:E$149)&gt;0),SUM(E$143:E$149)-SUM(E$27:E$33),0))</f>
        <v>95.640950564166388</v>
      </c>
      <c r="F154" s="125">
        <f>SUM(F$141, F$153, -1 * IF(OR($B$6=2005,$B$6&gt;=2020),SUM(F$99:F$122),0), IF(AND(ISNUMBER(SEARCH($B$4,"AT|BE|CH|GB|IE|LT|LU|NL")),SUM(F$143:F$149)&gt;0),SUM(F$143:F$149)-SUM(F$27:F$33),0))</f>
        <v>69.429467241166449</v>
      </c>
      <c r="G154" s="125">
        <f>SUM(G$141, G$153, IF(AND(ISNUMBER(SEARCH($B$4,"AT|BE|CH|GB|IE|LT|LU|NL")),SUM(G$143:G$149)&gt;0),SUM(G$143:G$149)-SUM(G$27:G$33),0))</f>
        <v>23.228057456292376</v>
      </c>
      <c r="H154" s="125">
        <f>SUM(H$141, H$153, IF(AND(ISNUMBER(SEARCH($B$4,"AT|BE|CH|GB|IE|LT|LU|NL")),SUM(H$143:H$149)&gt;0),SUM(H$143:H$149)-SUM(H$27:H$33),0))</f>
        <v>33.597751815818448</v>
      </c>
      <c r="I154" s="125">
        <f t="shared" ref="I154:AD154" si="3">SUM(I$141, I$153, IF(AND(ISNUMBER(SEARCH($B$4,"AT|BE|CH|GB|IE|LT|LU|NL")),SUM(I$143:I$149)&gt;0),SUM(I$143:I$149)-SUM(I$27:I$33),0))</f>
        <v>14.092902661953801</v>
      </c>
      <c r="J154" s="125">
        <f t="shared" si="3"/>
        <v>26.615068735112409</v>
      </c>
      <c r="K154" s="125">
        <f t="shared" si="3"/>
        <v>39.590019736439409</v>
      </c>
      <c r="L154" s="125">
        <f t="shared" si="3"/>
        <v>3.1881647811772895</v>
      </c>
      <c r="M154" s="125">
        <f t="shared" si="3"/>
        <v>316.83415096936949</v>
      </c>
      <c r="N154" s="125">
        <f t="shared" si="3"/>
        <v>11.626378427157047</v>
      </c>
      <c r="O154" s="125">
        <f t="shared" si="3"/>
        <v>0.69599555179380901</v>
      </c>
      <c r="P154" s="125">
        <f t="shared" si="3"/>
        <v>0.5370797842479581</v>
      </c>
      <c r="Q154" s="125">
        <f t="shared" si="3"/>
        <v>1.9918061771438258</v>
      </c>
      <c r="R154" s="125">
        <f t="shared" si="3"/>
        <v>13.843598834736243</v>
      </c>
      <c r="S154" s="125">
        <f t="shared" si="3"/>
        <v>37.551581493278803</v>
      </c>
      <c r="T154" s="125">
        <f t="shared" si="3"/>
        <v>9.6352053345169857</v>
      </c>
      <c r="U154" s="125">
        <f t="shared" si="3"/>
        <v>0</v>
      </c>
      <c r="V154" s="125">
        <f t="shared" si="3"/>
        <v>116.02996951873592</v>
      </c>
      <c r="W154" s="125">
        <f t="shared" si="3"/>
        <v>9.5876850339842292</v>
      </c>
      <c r="X154" s="125">
        <f t="shared" si="3"/>
        <v>5.8654305507359039</v>
      </c>
      <c r="Y154" s="125">
        <f t="shared" si="3"/>
        <v>4.5966787298497875</v>
      </c>
      <c r="Z154" s="125">
        <f t="shared" si="3"/>
        <v>3.3830991020743322</v>
      </c>
      <c r="AA154" s="125">
        <f t="shared" si="3"/>
        <v>3.9919553189293255</v>
      </c>
      <c r="AB154" s="125">
        <f t="shared" si="3"/>
        <v>17.837163701589347</v>
      </c>
      <c r="AC154" s="125">
        <f t="shared" si="3"/>
        <v>21.155621626440698</v>
      </c>
      <c r="AD154" s="125">
        <f t="shared" si="3"/>
        <v>20.091197758169184</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34" t="s">
        <v>326</v>
      </c>
      <c r="C157" s="135" t="s">
        <v>327</v>
      </c>
      <c r="D157" s="136"/>
      <c r="E157" s="136">
        <v>3.3206028208895004</v>
      </c>
      <c r="F157" s="136">
        <v>4.2380131050000006E-2</v>
      </c>
      <c r="G157" s="136">
        <v>0.21296630754487836</v>
      </c>
      <c r="H157" s="136" t="s">
        <v>388</v>
      </c>
      <c r="I157" s="136">
        <v>6.0373773145000004E-2</v>
      </c>
      <c r="J157" s="136">
        <v>6.0373773145000004E-2</v>
      </c>
      <c r="K157" s="136">
        <v>6.0373773145000004E-2</v>
      </c>
      <c r="L157" s="136">
        <v>3.0186886572500002E-2</v>
      </c>
      <c r="M157" s="136">
        <v>0.56645938954599961</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10977.644718808164</v>
      </c>
      <c r="AG157" s="136" t="s">
        <v>388</v>
      </c>
      <c r="AH157" s="136" t="s">
        <v>388</v>
      </c>
      <c r="AI157" s="136" t="s">
        <v>388</v>
      </c>
      <c r="AJ157" s="136" t="s">
        <v>388</v>
      </c>
      <c r="AK157" s="136" t="s">
        <v>388</v>
      </c>
      <c r="AL157" s="134" t="s">
        <v>434</v>
      </c>
    </row>
    <row r="158" spans="1:38" s="115" customFormat="1" ht="26.25" customHeight="1" thickBot="1" x14ac:dyDescent="0.25">
      <c r="A158" s="134" t="s">
        <v>325</v>
      </c>
      <c r="B158" s="134" t="s">
        <v>328</v>
      </c>
      <c r="C158" s="135" t="s">
        <v>329</v>
      </c>
      <c r="D158" s="136"/>
      <c r="E158" s="136">
        <v>0.27137017735316393</v>
      </c>
      <c r="F158" s="136">
        <v>2.5113801540383732E-2</v>
      </c>
      <c r="G158" s="136">
        <v>1.7679888036693774E-2</v>
      </c>
      <c r="H158" s="136" t="s">
        <v>388</v>
      </c>
      <c r="I158" s="136">
        <v>4.1806298024615694E-3</v>
      </c>
      <c r="J158" s="136">
        <v>4.1806298024615694E-3</v>
      </c>
      <c r="K158" s="136">
        <v>4.1806298024615694E-3</v>
      </c>
      <c r="L158" s="136">
        <v>2.0903149012307847E-3</v>
      </c>
      <c r="M158" s="136">
        <v>0.72739625076682701</v>
      </c>
      <c r="N158" s="136">
        <v>0.31710564856962364</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933.82479624388395</v>
      </c>
      <c r="AG158" s="136" t="s">
        <v>388</v>
      </c>
      <c r="AH158" s="136" t="s">
        <v>388</v>
      </c>
      <c r="AI158" s="136" t="s">
        <v>388</v>
      </c>
      <c r="AJ158" s="136" t="s">
        <v>388</v>
      </c>
      <c r="AK158" s="136" t="s">
        <v>388</v>
      </c>
      <c r="AL158" s="134" t="s">
        <v>434</v>
      </c>
    </row>
    <row r="159" spans="1:38" s="115" customFormat="1" ht="26.25" customHeight="1" thickBot="1" x14ac:dyDescent="0.25">
      <c r="A159" s="134" t="s">
        <v>330</v>
      </c>
      <c r="B159" s="134" t="s">
        <v>331</v>
      </c>
      <c r="C159" s="135" t="s">
        <v>435</v>
      </c>
      <c r="D159" s="136"/>
      <c r="E159" s="136">
        <v>17.1157</v>
      </c>
      <c r="F159" s="136">
        <v>0.73069999999999991</v>
      </c>
      <c r="G159" s="136">
        <v>0.61987999999999999</v>
      </c>
      <c r="H159" s="136" t="s">
        <v>388</v>
      </c>
      <c r="I159" s="136">
        <v>0.48216993548387088</v>
      </c>
      <c r="J159" s="136">
        <v>0.53091999999999995</v>
      </c>
      <c r="K159" s="136">
        <v>0.53091999999999995</v>
      </c>
      <c r="L159" s="136" t="s">
        <v>388</v>
      </c>
      <c r="M159" s="136">
        <v>2.3670999999999998</v>
      </c>
      <c r="N159" s="136">
        <v>5.2289321404485403E-2</v>
      </c>
      <c r="O159" s="136">
        <v>5.5026521744385186E-3</v>
      </c>
      <c r="P159" s="136">
        <v>6.8853780917078845E-3</v>
      </c>
      <c r="Q159" s="136">
        <v>1.4793674874048321E-2</v>
      </c>
      <c r="R159" s="136">
        <v>0.17666322656211148</v>
      </c>
      <c r="S159" s="136">
        <v>6.1940151330732024E-2</v>
      </c>
      <c r="T159" s="136">
        <v>7.7671990411496044</v>
      </c>
      <c r="U159" s="136">
        <v>1.0313941390242352E-2</v>
      </c>
      <c r="V159" s="136">
        <v>0.37164090798439214</v>
      </c>
      <c r="W159" s="136">
        <v>0.12205301503364101</v>
      </c>
      <c r="X159" s="136">
        <v>1.3410948956778953E-3</v>
      </c>
      <c r="Y159" s="136">
        <v>7.9082967823404342E-3</v>
      </c>
      <c r="Z159" s="136">
        <v>5.5026521744385177E-3</v>
      </c>
      <c r="AA159" s="136">
        <v>2.2342164429751937E-3</v>
      </c>
      <c r="AB159" s="136">
        <v>1.6986260295432043E-2</v>
      </c>
      <c r="AC159" s="136">
        <v>3.9209928179704312E-2</v>
      </c>
      <c r="AD159" s="136">
        <v>0.13974892189322108</v>
      </c>
      <c r="AE159" s="114"/>
      <c r="AF159" s="136">
        <v>12657.379305067539</v>
      </c>
      <c r="AG159" s="136" t="s">
        <v>388</v>
      </c>
      <c r="AH159" s="136" t="s">
        <v>388</v>
      </c>
      <c r="AI159" s="136" t="s">
        <v>388</v>
      </c>
      <c r="AJ159" s="136" t="s">
        <v>388</v>
      </c>
      <c r="AK159" s="136" t="s">
        <v>388</v>
      </c>
      <c r="AL159" s="134" t="s">
        <v>434</v>
      </c>
    </row>
    <row r="160" spans="1:38" s="115" customFormat="1" ht="26.25" customHeight="1" thickBot="1" x14ac:dyDescent="0.25">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A9D3F-0B4C-4762-8337-C69B03085094}">
  <sheetPr codeName="Sheet2"/>
  <dimension ref="A1:AL170"/>
  <sheetViews>
    <sheetView zoomScale="70" zoomScaleNormal="70" workbookViewId="0">
      <pane xSplit="4" ySplit="13" topLeftCell="E145"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5.140625" style="5" customWidth="1"/>
    <col min="2" max="2" width="9.42578125" style="5" customWidth="1"/>
    <col min="3" max="3" width="43.8554687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5703125" style="5" customWidth="1"/>
    <col min="33" max="34" width="8.5703125" style="5" customWidth="1"/>
    <col min="35" max="35" width="13.85546875" style="5" customWidth="1"/>
    <col min="36" max="36" width="8.5703125" style="5" customWidth="1"/>
    <col min="37" max="37" width="1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2021</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2021</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41.4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2" customFormat="1" ht="26.25" customHeight="1" thickBot="1" x14ac:dyDescent="0.25">
      <c r="A14" s="43" t="s">
        <v>49</v>
      </c>
      <c r="B14" s="43" t="s">
        <v>50</v>
      </c>
      <c r="C14" s="43" t="s">
        <v>51</v>
      </c>
      <c r="D14" s="45"/>
      <c r="E14" s="93">
        <v>16.843127781908986</v>
      </c>
      <c r="F14" s="93">
        <v>1.7533156505096974</v>
      </c>
      <c r="G14" s="93">
        <v>6.1358704206953503</v>
      </c>
      <c r="H14" s="93">
        <v>1.4711999999999999E-2</v>
      </c>
      <c r="I14" s="93">
        <v>0.17368176720640699</v>
      </c>
      <c r="J14" s="93">
        <v>0.62509379712586854</v>
      </c>
      <c r="K14" s="93">
        <v>1.5087256596520153</v>
      </c>
      <c r="L14" s="93">
        <v>8.0656967899229558E-3</v>
      </c>
      <c r="M14" s="93">
        <v>16.605598223733587</v>
      </c>
      <c r="N14" s="93">
        <v>1.6794463415968417</v>
      </c>
      <c r="O14" s="93">
        <v>0.11268552641901693</v>
      </c>
      <c r="P14" s="93">
        <v>0.13528285994171785</v>
      </c>
      <c r="Q14" s="93">
        <v>0.56959640436902159</v>
      </c>
      <c r="R14" s="93">
        <v>1.314955660434199</v>
      </c>
      <c r="S14" s="93">
        <v>2.1623573777730001</v>
      </c>
      <c r="T14" s="93">
        <v>1.7485783811296625</v>
      </c>
      <c r="U14" s="15" t="s">
        <v>387</v>
      </c>
      <c r="V14" s="93">
        <v>16.969222229934193</v>
      </c>
      <c r="W14" s="93">
        <v>3.6554045099269619</v>
      </c>
      <c r="X14" s="93">
        <v>0.47899740054574841</v>
      </c>
      <c r="Y14" s="93">
        <v>3.3468959407608689E-2</v>
      </c>
      <c r="Z14" s="93">
        <v>2.1670018571060306E-2</v>
      </c>
      <c r="AA14" s="93">
        <v>3.8918625104012568E-2</v>
      </c>
      <c r="AB14" s="93">
        <v>0.57305500362842998</v>
      </c>
      <c r="AC14" s="93">
        <v>0.49538450346280577</v>
      </c>
      <c r="AD14" s="93">
        <v>0.34671825654652494</v>
      </c>
      <c r="AE14" s="92"/>
      <c r="AF14" s="93">
        <v>5462.1250777689993</v>
      </c>
      <c r="AG14" s="93">
        <v>70796.186590831014</v>
      </c>
      <c r="AH14" s="93">
        <v>28996.170976536006</v>
      </c>
      <c r="AI14" s="93">
        <v>100694.51347487009</v>
      </c>
      <c r="AJ14" s="93">
        <v>14825.622266840001</v>
      </c>
      <c r="AK14" s="15" t="s">
        <v>388</v>
      </c>
      <c r="AL14" s="38" t="s">
        <v>48</v>
      </c>
    </row>
    <row r="15" spans="1:38" s="2" customFormat="1" ht="26.25" customHeight="1" thickBot="1" x14ac:dyDescent="0.25">
      <c r="A15" s="43" t="s">
        <v>52</v>
      </c>
      <c r="B15" s="43" t="s">
        <v>53</v>
      </c>
      <c r="C15" s="43" t="s">
        <v>54</v>
      </c>
      <c r="D15" s="45"/>
      <c r="E15" s="93">
        <v>1.4919999999999998</v>
      </c>
      <c r="F15" s="93">
        <v>7.1452326084700007E-2</v>
      </c>
      <c r="G15" s="93">
        <v>3.1168326000000004</v>
      </c>
      <c r="H15" s="15" t="s">
        <v>388</v>
      </c>
      <c r="I15" s="93">
        <v>1.4366842965713869E-2</v>
      </c>
      <c r="J15" s="93">
        <v>1.8554464781599996E-2</v>
      </c>
      <c r="K15" s="93">
        <v>6.6806405560000004E-2</v>
      </c>
      <c r="L15" s="93">
        <v>5.9441982873176952E-4</v>
      </c>
      <c r="M15" s="93">
        <v>0.89388606172999985</v>
      </c>
      <c r="N15" s="93">
        <v>2.66496205252</v>
      </c>
      <c r="O15" s="93">
        <v>6.0719307462240003E-2</v>
      </c>
      <c r="P15" s="93">
        <v>1.2481032786223999E-2</v>
      </c>
      <c r="Q15" s="93">
        <v>0.43852749908159999</v>
      </c>
      <c r="R15" s="93">
        <v>3.3732165955408</v>
      </c>
      <c r="S15" s="93">
        <v>1.1806365488520001</v>
      </c>
      <c r="T15" s="93">
        <v>9.2679422400000003E-3</v>
      </c>
      <c r="U15" s="15" t="s">
        <v>387</v>
      </c>
      <c r="V15" s="93">
        <v>5.0598773464895999</v>
      </c>
      <c r="W15" s="93">
        <v>3.1307824901999994E-2</v>
      </c>
      <c r="X15" s="93">
        <v>4.1792002123893809E-7</v>
      </c>
      <c r="Y15" s="93">
        <v>1.8875513531197577E-3</v>
      </c>
      <c r="Z15" s="93">
        <v>1.8827751243055987E-3</v>
      </c>
      <c r="AA15" s="93">
        <v>2.8693216559934043E-3</v>
      </c>
      <c r="AB15" s="93">
        <v>6.640066053439999E-3</v>
      </c>
      <c r="AC15" s="15" t="s">
        <v>388</v>
      </c>
      <c r="AD15" s="15" t="s">
        <v>388</v>
      </c>
      <c r="AE15" s="92"/>
      <c r="AF15" s="93">
        <v>19752.208798700001</v>
      </c>
      <c r="AG15" s="93">
        <v>6.2116000000000007</v>
      </c>
      <c r="AH15" s="93">
        <v>17490.147312999998</v>
      </c>
      <c r="AI15" s="93">
        <v>1846</v>
      </c>
      <c r="AJ15" s="93" t="s">
        <v>388</v>
      </c>
      <c r="AK15" s="15" t="s">
        <v>388</v>
      </c>
      <c r="AL15" s="38" t="s">
        <v>48</v>
      </c>
    </row>
    <row r="16" spans="1:38" s="2" customFormat="1" ht="26.25" customHeight="1" thickBot="1" x14ac:dyDescent="0.25">
      <c r="A16" s="43" t="s">
        <v>52</v>
      </c>
      <c r="B16" s="43" t="s">
        <v>55</v>
      </c>
      <c r="C16" s="43" t="s">
        <v>56</v>
      </c>
      <c r="D16" s="45"/>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92"/>
      <c r="AF16" s="15" t="s">
        <v>389</v>
      </c>
      <c r="AG16" s="15" t="s">
        <v>389</v>
      </c>
      <c r="AH16" s="15" t="s">
        <v>389</v>
      </c>
      <c r="AI16" s="15" t="s">
        <v>389</v>
      </c>
      <c r="AJ16" s="15" t="s">
        <v>389</v>
      </c>
      <c r="AK16" s="15" t="s">
        <v>389</v>
      </c>
      <c r="AL16" s="38" t="s">
        <v>48</v>
      </c>
    </row>
    <row r="17" spans="1:38" s="2" customFormat="1" ht="26.25" customHeight="1" thickBot="1" x14ac:dyDescent="0.25">
      <c r="A17" s="43" t="s">
        <v>52</v>
      </c>
      <c r="B17" s="43" t="s">
        <v>57</v>
      </c>
      <c r="C17" s="43" t="s">
        <v>58</v>
      </c>
      <c r="D17" s="45"/>
      <c r="E17" s="93">
        <v>2.8151434679999996</v>
      </c>
      <c r="F17" s="93">
        <v>1.5785722056099998E-2</v>
      </c>
      <c r="G17" s="93">
        <v>0.39320611570515018</v>
      </c>
      <c r="H17" s="15" t="s">
        <v>388</v>
      </c>
      <c r="I17" s="93">
        <v>1.454663701250718E-3</v>
      </c>
      <c r="J17" s="93">
        <v>7.3288269263414507E-3</v>
      </c>
      <c r="K17" s="93">
        <v>1.8911796799999998E-2</v>
      </c>
      <c r="L17" s="93">
        <v>4.4632685090501441E-5</v>
      </c>
      <c r="M17" s="93">
        <v>0.84943239873849996</v>
      </c>
      <c r="N17" s="93">
        <v>4.9803750000000006E-4</v>
      </c>
      <c r="O17" s="93">
        <v>5.5337499999999997E-5</v>
      </c>
      <c r="P17" s="93">
        <v>6.9350090000000025E-5</v>
      </c>
      <c r="Q17" s="93">
        <v>1.10675E-5</v>
      </c>
      <c r="R17" s="93">
        <v>3.8736249999999999E-4</v>
      </c>
      <c r="S17" s="93">
        <v>5.6444250000000002E-4</v>
      </c>
      <c r="T17" s="93">
        <v>3.3202499999999995E-4</v>
      </c>
      <c r="U17" s="15" t="s">
        <v>387</v>
      </c>
      <c r="V17" s="93">
        <v>7.7472500000000007E-3</v>
      </c>
      <c r="W17" s="93">
        <v>2.6701409368999996E-2</v>
      </c>
      <c r="X17" s="93">
        <v>2.0561310362144644E-5</v>
      </c>
      <c r="Y17" s="93">
        <v>1.0746249479739076E-4</v>
      </c>
      <c r="Z17" s="93">
        <v>1.4963313275163259E-5</v>
      </c>
      <c r="AA17" s="93">
        <v>1.2842368765301347E-5</v>
      </c>
      <c r="AB17" s="93">
        <v>1.5582948720000003E-4</v>
      </c>
      <c r="AC17" s="93">
        <v>4.6006302200000005E-4</v>
      </c>
      <c r="AD17" s="93">
        <v>0.11097379104999999</v>
      </c>
      <c r="AE17" s="92"/>
      <c r="AF17" s="93">
        <v>324.7247999999999</v>
      </c>
      <c r="AG17" s="93">
        <v>17389.001200000002</v>
      </c>
      <c r="AH17" s="93">
        <v>7079.6109369999995</v>
      </c>
      <c r="AI17" s="93">
        <v>11.067500000000001</v>
      </c>
      <c r="AJ17" s="15" t="s">
        <v>388</v>
      </c>
      <c r="AK17" s="15" t="s">
        <v>388</v>
      </c>
      <c r="AL17" s="38" t="s">
        <v>48</v>
      </c>
    </row>
    <row r="18" spans="1:38" s="2" customFormat="1" ht="26.25" customHeight="1" thickBot="1" x14ac:dyDescent="0.25">
      <c r="A18" s="43" t="s">
        <v>52</v>
      </c>
      <c r="B18" s="43" t="s">
        <v>59</v>
      </c>
      <c r="C18" s="43" t="s">
        <v>60</v>
      </c>
      <c r="D18" s="45"/>
      <c r="E18" s="93">
        <v>0.11531038831999998</v>
      </c>
      <c r="F18" s="93">
        <v>1.2060962532000003E-3</v>
      </c>
      <c r="G18" s="93">
        <v>2.5458573514357998</v>
      </c>
      <c r="H18" s="15" t="s">
        <v>388</v>
      </c>
      <c r="I18" s="93">
        <v>2.410055865315835E-3</v>
      </c>
      <c r="J18" s="93">
        <v>5.2701501799090889E-3</v>
      </c>
      <c r="K18" s="93">
        <v>8.9648351724000014E-3</v>
      </c>
      <c r="L18" s="93">
        <v>5.6345560038546631E-4</v>
      </c>
      <c r="M18" s="93">
        <v>7.7203575063999996E-2</v>
      </c>
      <c r="N18" s="93">
        <v>7.5875000000000009E-4</v>
      </c>
      <c r="O18" s="93">
        <v>9.1050000000000001E-6</v>
      </c>
      <c r="P18" s="93">
        <v>3.0705000000000001E-6</v>
      </c>
      <c r="Q18" s="93">
        <v>6.0700000000000005E-5</v>
      </c>
      <c r="R18" s="93">
        <v>0.16329703800000001</v>
      </c>
      <c r="S18" s="93">
        <v>2.5587499999999997E-4</v>
      </c>
      <c r="T18" s="93">
        <v>3.7897000000000007E-2</v>
      </c>
      <c r="U18" s="15" t="s">
        <v>387</v>
      </c>
      <c r="V18" s="93">
        <v>3.6420000000000002E-4</v>
      </c>
      <c r="W18" s="93">
        <v>9.5535832700000011E-4</v>
      </c>
      <c r="X18" s="93">
        <v>1.5426663830245716E-4</v>
      </c>
      <c r="Y18" s="93">
        <v>1.2138886982535479E-3</v>
      </c>
      <c r="Z18" s="93">
        <v>1.3780114294125934E-4</v>
      </c>
      <c r="AA18" s="93">
        <v>1.2155707346273544E-4</v>
      </c>
      <c r="AB18" s="93">
        <v>1.6275135529599998E-3</v>
      </c>
      <c r="AC18" s="93">
        <v>1.0103334E-4</v>
      </c>
      <c r="AD18" s="93">
        <v>2.7702690000000006E-2</v>
      </c>
      <c r="AE18" s="92"/>
      <c r="AF18" s="93">
        <v>786.80325319999997</v>
      </c>
      <c r="AG18" s="93">
        <v>162.95700000000002</v>
      </c>
      <c r="AH18" s="93">
        <v>60.169999999999995</v>
      </c>
      <c r="AI18" s="15" t="s">
        <v>388</v>
      </c>
      <c r="AJ18" s="15" t="s">
        <v>388</v>
      </c>
      <c r="AK18" s="15" t="s">
        <v>388</v>
      </c>
      <c r="AL18" s="38" t="s">
        <v>48</v>
      </c>
    </row>
    <row r="19" spans="1:38" s="2" customFormat="1" ht="26.25" customHeight="1" thickBot="1" x14ac:dyDescent="0.25">
      <c r="A19" s="43" t="s">
        <v>52</v>
      </c>
      <c r="B19" s="43" t="s">
        <v>61</v>
      </c>
      <c r="C19" s="43" t="s">
        <v>62</v>
      </c>
      <c r="D19" s="45"/>
      <c r="E19" s="93">
        <v>1.2929526093359995</v>
      </c>
      <c r="F19" s="93">
        <v>8.8701616771999954E-3</v>
      </c>
      <c r="G19" s="93">
        <v>0.40532119054459603</v>
      </c>
      <c r="H19" s="15" t="s">
        <v>388</v>
      </c>
      <c r="I19" s="93">
        <v>1.7267767390304879E-2</v>
      </c>
      <c r="J19" s="93">
        <v>4.3688725026323254E-2</v>
      </c>
      <c r="K19" s="93">
        <v>5.1998969012000011E-2</v>
      </c>
      <c r="L19" s="93">
        <v>4.5563525876905781E-3</v>
      </c>
      <c r="M19" s="93">
        <v>0.31486888712658095</v>
      </c>
      <c r="N19" s="93">
        <v>3.0962152499999999E-2</v>
      </c>
      <c r="O19" s="93">
        <v>3.9910215000000013E-4</v>
      </c>
      <c r="P19" s="93">
        <v>4.0014215000000008E-5</v>
      </c>
      <c r="Q19" s="93">
        <v>2.4634729999999999E-3</v>
      </c>
      <c r="R19" s="93">
        <v>1.4384605000000001E-3</v>
      </c>
      <c r="S19" s="93">
        <v>3.3748432500000005E-3</v>
      </c>
      <c r="T19" s="93">
        <v>0.36880191000000001</v>
      </c>
      <c r="U19" s="15" t="s">
        <v>387</v>
      </c>
      <c r="V19" s="93">
        <v>1.8939286000000003E-2</v>
      </c>
      <c r="W19" s="93">
        <v>7.3153992479999983E-3</v>
      </c>
      <c r="X19" s="93">
        <v>3.946599200652737E-4</v>
      </c>
      <c r="Y19" s="93">
        <v>3.0866394194626863E-3</v>
      </c>
      <c r="Z19" s="93">
        <v>3.5129213900577121E-4</v>
      </c>
      <c r="AA19" s="93">
        <v>3.0977331794626876E-4</v>
      </c>
      <c r="AB19" s="93">
        <v>4.14236479648E-3</v>
      </c>
      <c r="AC19" s="93">
        <v>2.9959999999999998E-5</v>
      </c>
      <c r="AD19" s="93">
        <v>3.5952000000000003E-7</v>
      </c>
      <c r="AE19" s="92"/>
      <c r="AF19" s="93">
        <v>11854.425641599999</v>
      </c>
      <c r="AG19" s="15" t="s">
        <v>388</v>
      </c>
      <c r="AH19" s="93">
        <v>2838.9879356000001</v>
      </c>
      <c r="AI19" s="93">
        <v>303.79199999999997</v>
      </c>
      <c r="AJ19" s="93">
        <v>45</v>
      </c>
      <c r="AK19" s="15" t="s">
        <v>388</v>
      </c>
      <c r="AL19" s="38" t="s">
        <v>48</v>
      </c>
    </row>
    <row r="20" spans="1:38" s="2" customFormat="1" ht="26.25" customHeight="1" thickBot="1" x14ac:dyDescent="0.25">
      <c r="A20" s="43" t="s">
        <v>52</v>
      </c>
      <c r="B20" s="43" t="s">
        <v>63</v>
      </c>
      <c r="C20" s="43" t="s">
        <v>64</v>
      </c>
      <c r="D20" s="45"/>
      <c r="E20" s="93">
        <v>15.815442087589805</v>
      </c>
      <c r="F20" s="93">
        <v>0.33340311368016784</v>
      </c>
      <c r="G20" s="93">
        <v>1.7096222282284255</v>
      </c>
      <c r="H20" s="15" t="s">
        <v>388</v>
      </c>
      <c r="I20" s="93">
        <v>0.87011670114514095</v>
      </c>
      <c r="J20" s="93">
        <v>1.5624578086143379</v>
      </c>
      <c r="K20" s="93">
        <v>1.7822147118736991</v>
      </c>
      <c r="L20" s="93">
        <v>1.1822155261315673E-2</v>
      </c>
      <c r="M20" s="93">
        <v>17.43340023034721</v>
      </c>
      <c r="N20" s="93">
        <v>2.8808874178076098</v>
      </c>
      <c r="O20" s="93">
        <v>0.17991044189479194</v>
      </c>
      <c r="P20" s="93">
        <v>0.10275219145561595</v>
      </c>
      <c r="Q20" s="93">
        <v>0.15473298626094095</v>
      </c>
      <c r="R20" s="93">
        <v>0.17522496524661607</v>
      </c>
      <c r="S20" s="93">
        <v>0.50649628929846302</v>
      </c>
      <c r="T20" s="93">
        <v>0.41271520511796683</v>
      </c>
      <c r="U20" s="15" t="s">
        <v>387</v>
      </c>
      <c r="V20" s="93">
        <v>1.538530982322146</v>
      </c>
      <c r="W20" s="93">
        <v>0.7974483035650004</v>
      </c>
      <c r="X20" s="93">
        <v>5.7073248343309922E-2</v>
      </c>
      <c r="Y20" s="93">
        <v>0.11681785779047575</v>
      </c>
      <c r="Z20" s="93">
        <v>3.0135775091460548E-2</v>
      </c>
      <c r="AA20" s="93">
        <v>2.4407118015997792E-2</v>
      </c>
      <c r="AB20" s="93">
        <v>0.228433999241244</v>
      </c>
      <c r="AC20" s="93">
        <v>0.12737342667715004</v>
      </c>
      <c r="AD20" s="93">
        <v>3.4859114450918612E-2</v>
      </c>
      <c r="AE20" s="92"/>
      <c r="AF20" s="93">
        <v>5886.8483168739986</v>
      </c>
      <c r="AG20" s="93">
        <v>5441.3895130000001</v>
      </c>
      <c r="AH20" s="93">
        <v>19050.981341831</v>
      </c>
      <c r="AI20" s="93">
        <v>195610.36438315996</v>
      </c>
      <c r="AJ20" s="93">
        <v>2570.9839599999996</v>
      </c>
      <c r="AK20" s="15" t="s">
        <v>388</v>
      </c>
      <c r="AL20" s="38" t="s">
        <v>48</v>
      </c>
    </row>
    <row r="21" spans="1:38" s="2" customFormat="1" ht="26.25" customHeight="1" thickBot="1" x14ac:dyDescent="0.25">
      <c r="A21" s="43" t="s">
        <v>52</v>
      </c>
      <c r="B21" s="43" t="s">
        <v>65</v>
      </c>
      <c r="C21" s="43" t="s">
        <v>66</v>
      </c>
      <c r="D21" s="45"/>
      <c r="E21" s="93">
        <v>0.27653316920000004</v>
      </c>
      <c r="F21" s="93">
        <v>1.9305083583589993E-2</v>
      </c>
      <c r="G21" s="93">
        <v>0.24865363236968002</v>
      </c>
      <c r="H21" s="15" t="s">
        <v>388</v>
      </c>
      <c r="I21" s="93">
        <v>3.6927966224008899E-3</v>
      </c>
      <c r="J21" s="93">
        <v>1.261586251506186E-2</v>
      </c>
      <c r="K21" s="93">
        <v>2.1792572324E-2</v>
      </c>
      <c r="L21" s="93">
        <v>7.9279512834642973E-4</v>
      </c>
      <c r="M21" s="93">
        <v>0.1804047616713999</v>
      </c>
      <c r="N21" s="93">
        <v>0.11241099020000002</v>
      </c>
      <c r="O21" s="93">
        <v>2.6653983999999995E-3</v>
      </c>
      <c r="P21" s="93">
        <v>1.9805748E-3</v>
      </c>
      <c r="Q21" s="93">
        <v>4.5700017799999992E-2</v>
      </c>
      <c r="R21" s="93">
        <v>9.4972338073720006E-2</v>
      </c>
      <c r="S21" s="93">
        <v>0.12850793100000002</v>
      </c>
      <c r="T21" s="93">
        <v>0.13881216200000002</v>
      </c>
      <c r="U21" s="15" t="s">
        <v>387</v>
      </c>
      <c r="V21" s="93">
        <v>0.32764099200000013</v>
      </c>
      <c r="W21" s="93">
        <v>1.9939322706000004E-2</v>
      </c>
      <c r="X21" s="93">
        <v>5.6468178488041666E-4</v>
      </c>
      <c r="Y21" s="93">
        <v>1.5151327758726888E-3</v>
      </c>
      <c r="Z21" s="93">
        <v>3.207273793788438E-4</v>
      </c>
      <c r="AA21" s="93">
        <v>2.6373652987805033E-4</v>
      </c>
      <c r="AB21" s="93">
        <v>2.6642784700100001E-3</v>
      </c>
      <c r="AC21" s="93">
        <v>1.8212999999999997E-3</v>
      </c>
      <c r="AD21" s="93">
        <v>3.5380308080000006E-2</v>
      </c>
      <c r="AE21" s="92"/>
      <c r="AF21" s="93">
        <v>549.75050359000011</v>
      </c>
      <c r="AG21" s="93">
        <v>814.36999999999989</v>
      </c>
      <c r="AH21" s="93">
        <v>454.34</v>
      </c>
      <c r="AI21" s="93">
        <v>425.42800000000005</v>
      </c>
      <c r="AJ21" s="15" t="s">
        <v>388</v>
      </c>
      <c r="AK21" s="15" t="s">
        <v>388</v>
      </c>
      <c r="AL21" s="38" t="s">
        <v>48</v>
      </c>
    </row>
    <row r="22" spans="1:38" s="2" customFormat="1" ht="26.25" customHeight="1" thickBot="1" x14ac:dyDescent="0.25">
      <c r="A22" s="43" t="s">
        <v>52</v>
      </c>
      <c r="B22" s="43" t="s">
        <v>67</v>
      </c>
      <c r="C22" s="43" t="s">
        <v>68</v>
      </c>
      <c r="D22" s="45"/>
      <c r="E22" s="93">
        <v>1.7193673120000004</v>
      </c>
      <c r="F22" s="93">
        <v>1.6072079384000001E-2</v>
      </c>
      <c r="G22" s="93">
        <v>0.38375354381699023</v>
      </c>
      <c r="H22" s="15" t="s">
        <v>388</v>
      </c>
      <c r="I22" s="93">
        <v>5.6272482008260837E-3</v>
      </c>
      <c r="J22" s="93">
        <v>2.2086901433422745E-2</v>
      </c>
      <c r="K22" s="93">
        <v>4.8926567840000004E-2</v>
      </c>
      <c r="L22" s="93">
        <v>1.2490772189543127E-3</v>
      </c>
      <c r="M22" s="93">
        <v>4.0245773382964005</v>
      </c>
      <c r="N22" s="93">
        <v>0.68643971430000006</v>
      </c>
      <c r="O22" s="93">
        <v>1.6060055159999996E-2</v>
      </c>
      <c r="P22" s="93">
        <v>1.5921429888999999E-2</v>
      </c>
      <c r="Q22" s="93">
        <v>0.11047540110000001</v>
      </c>
      <c r="R22" s="93">
        <v>0.86592235699999998</v>
      </c>
      <c r="S22" s="93">
        <v>0.30169656699999997</v>
      </c>
      <c r="T22" s="93">
        <v>0.72282853600000008</v>
      </c>
      <c r="U22" s="15" t="s">
        <v>387</v>
      </c>
      <c r="V22" s="93">
        <v>3.4311273449638704</v>
      </c>
      <c r="W22" s="93">
        <v>1.0167678187000002E-2</v>
      </c>
      <c r="X22" s="93">
        <v>1.4251834899375185E-3</v>
      </c>
      <c r="Y22" s="93">
        <v>4.1985002316891158E-3</v>
      </c>
      <c r="Z22" s="93">
        <v>8.333940620866545E-4</v>
      </c>
      <c r="AA22" s="93">
        <v>6.8908538134871008E-4</v>
      </c>
      <c r="AB22" s="93">
        <v>7.1461631650619984E-3</v>
      </c>
      <c r="AC22" s="93">
        <v>1.4884720353999998E-3</v>
      </c>
      <c r="AD22" s="93">
        <v>0.23669878684000004</v>
      </c>
      <c r="AE22" s="92"/>
      <c r="AF22" s="93">
        <v>4305.5931923380012</v>
      </c>
      <c r="AG22" s="93">
        <v>2079.21567</v>
      </c>
      <c r="AH22" s="93">
        <v>1012.073944</v>
      </c>
      <c r="AI22" s="93">
        <v>173.10900000000001</v>
      </c>
      <c r="AJ22" s="93">
        <v>1414.7540473899999</v>
      </c>
      <c r="AK22" s="15" t="s">
        <v>388</v>
      </c>
      <c r="AL22" s="38" t="s">
        <v>48</v>
      </c>
    </row>
    <row r="23" spans="1:38" s="2" customFormat="1" ht="26.25" customHeight="1" thickBot="1" x14ac:dyDescent="0.25">
      <c r="A23" s="43" t="s">
        <v>69</v>
      </c>
      <c r="B23" s="43" t="s">
        <v>377</v>
      </c>
      <c r="C23" s="43" t="s">
        <v>390</v>
      </c>
      <c r="D23" s="45"/>
      <c r="E23" s="93">
        <v>4.9047719473285669</v>
      </c>
      <c r="F23" s="93">
        <v>1.0401039831406238</v>
      </c>
      <c r="G23" s="93">
        <v>4.4291820719555225E-3</v>
      </c>
      <c r="H23" s="93">
        <v>2.9728658156480928E-3</v>
      </c>
      <c r="I23" s="93">
        <v>0.25786421631428541</v>
      </c>
      <c r="J23" s="93">
        <v>0.25786421631428541</v>
      </c>
      <c r="K23" s="93">
        <v>0.25786421631428541</v>
      </c>
      <c r="L23" s="93">
        <v>0.15688955709790608</v>
      </c>
      <c r="M23" s="93">
        <v>7.0752827496515343</v>
      </c>
      <c r="N23" s="15" t="s">
        <v>388</v>
      </c>
      <c r="O23" s="93">
        <v>3.7186749035398084E-3</v>
      </c>
      <c r="P23" s="15" t="s">
        <v>388</v>
      </c>
      <c r="Q23" s="15" t="s">
        <v>388</v>
      </c>
      <c r="R23" s="93">
        <v>1.8593374517699046E-2</v>
      </c>
      <c r="S23" s="93">
        <v>0.63217473360176746</v>
      </c>
      <c r="T23" s="93">
        <v>2.6030724324778664E-2</v>
      </c>
      <c r="U23" s="93">
        <v>3.7186749035398093E-3</v>
      </c>
      <c r="V23" s="93">
        <v>0.37186749035398081</v>
      </c>
      <c r="W23" s="15" t="s">
        <v>388</v>
      </c>
      <c r="X23" s="93">
        <v>1.1215427068860728E-2</v>
      </c>
      <c r="Y23" s="93">
        <v>1.8533972159457745E-2</v>
      </c>
      <c r="Z23" s="15" t="s">
        <v>388</v>
      </c>
      <c r="AA23" s="15" t="s">
        <v>388</v>
      </c>
      <c r="AB23" s="93">
        <v>2.9749399228318475E-2</v>
      </c>
      <c r="AC23" s="15" t="s">
        <v>388</v>
      </c>
      <c r="AD23" s="15" t="s">
        <v>388</v>
      </c>
      <c r="AE23" s="92"/>
      <c r="AF23" s="93">
        <v>15540.60720589861</v>
      </c>
      <c r="AG23" s="15" t="s">
        <v>388</v>
      </c>
      <c r="AH23" s="15" t="s">
        <v>388</v>
      </c>
      <c r="AI23" s="93">
        <v>535.50682456859181</v>
      </c>
      <c r="AJ23" s="15" t="s">
        <v>388</v>
      </c>
      <c r="AK23" s="15" t="s">
        <v>388</v>
      </c>
      <c r="AL23" s="38" t="s">
        <v>48</v>
      </c>
    </row>
    <row r="24" spans="1:38" s="2" customFormat="1" ht="26.25" customHeight="1" thickBot="1" x14ac:dyDescent="0.25">
      <c r="A24" s="43" t="s">
        <v>52</v>
      </c>
      <c r="B24" s="43" t="s">
        <v>70</v>
      </c>
      <c r="C24" s="43" t="s">
        <v>71</v>
      </c>
      <c r="D24" s="45"/>
      <c r="E24" s="93">
        <v>2.0658875458299994</v>
      </c>
      <c r="F24" s="93">
        <v>0.22625538593318481</v>
      </c>
      <c r="G24" s="93">
        <v>0.44392143246687032</v>
      </c>
      <c r="H24" s="93">
        <v>1.66918E-2</v>
      </c>
      <c r="I24" s="93">
        <v>9.7964636720801634E-2</v>
      </c>
      <c r="J24" s="93">
        <v>0.22589644762652714</v>
      </c>
      <c r="K24" s="93">
        <v>0.393728411384</v>
      </c>
      <c r="L24" s="93">
        <v>4.8877954386397542E-3</v>
      </c>
      <c r="M24" s="93">
        <v>3.0417260720279993</v>
      </c>
      <c r="N24" s="93">
        <v>0.12936875907869708</v>
      </c>
      <c r="O24" s="93">
        <v>1.4765738526982992E-2</v>
      </c>
      <c r="P24" s="93">
        <v>6.9875379351890003E-3</v>
      </c>
      <c r="Q24" s="93">
        <v>6.5538542041850027E-3</v>
      </c>
      <c r="R24" s="93">
        <v>9.8319574581892027E-2</v>
      </c>
      <c r="S24" s="93">
        <v>0.15127797107083099</v>
      </c>
      <c r="T24" s="93">
        <v>0.14183387790879198</v>
      </c>
      <c r="U24" s="15" t="s">
        <v>387</v>
      </c>
      <c r="V24" s="93">
        <v>3.2458781871032465</v>
      </c>
      <c r="W24" s="93">
        <v>0.58981117199839994</v>
      </c>
      <c r="X24" s="93">
        <v>5.5241778260690273E-2</v>
      </c>
      <c r="Y24" s="93">
        <v>9.1729121337099553E-2</v>
      </c>
      <c r="Z24" s="93">
        <v>2.7830480024157521E-2</v>
      </c>
      <c r="AA24" s="93">
        <v>2.230350765283768E-2</v>
      </c>
      <c r="AB24" s="93">
        <v>0.19710488727478501</v>
      </c>
      <c r="AC24" s="93">
        <v>0.16223656782722998</v>
      </c>
      <c r="AD24" s="93">
        <v>2.6949137849926783E-2</v>
      </c>
      <c r="AE24" s="92"/>
      <c r="AF24" s="93">
        <v>2506.7339256000005</v>
      </c>
      <c r="AG24" s="93">
        <v>1420.2103500000001</v>
      </c>
      <c r="AH24" s="93">
        <v>588.38428279999994</v>
      </c>
      <c r="AI24" s="93">
        <v>11710.132812445996</v>
      </c>
      <c r="AJ24" s="93">
        <v>6536.9387800000013</v>
      </c>
      <c r="AK24" s="15" t="s">
        <v>388</v>
      </c>
      <c r="AL24" s="38" t="s">
        <v>48</v>
      </c>
    </row>
    <row r="25" spans="1:38" s="2" customFormat="1" ht="26.25" customHeight="1" thickBot="1" x14ac:dyDescent="0.25">
      <c r="A25" s="43" t="s">
        <v>72</v>
      </c>
      <c r="B25" s="43" t="s">
        <v>73</v>
      </c>
      <c r="C25" s="43" t="s">
        <v>74</v>
      </c>
      <c r="D25" s="45"/>
      <c r="E25" s="93">
        <v>0.26970886324720006</v>
      </c>
      <c r="F25" s="93">
        <v>2.9009600949599999E-2</v>
      </c>
      <c r="G25" s="93">
        <v>1.5782984802466173E-2</v>
      </c>
      <c r="H25" s="15" t="s">
        <v>388</v>
      </c>
      <c r="I25" s="93">
        <v>2.3361311490000002E-3</v>
      </c>
      <c r="J25" s="93">
        <v>2.3361311490000002E-3</v>
      </c>
      <c r="K25" s="93">
        <v>2.3361311490000002E-3</v>
      </c>
      <c r="L25" s="93">
        <v>1.1680655745000001E-3</v>
      </c>
      <c r="M25" s="93">
        <v>0.22829901677550021</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92"/>
      <c r="AF25" s="93">
        <v>813.55591765289569</v>
      </c>
      <c r="AG25" s="15" t="s">
        <v>388</v>
      </c>
      <c r="AH25" s="15" t="s">
        <v>388</v>
      </c>
      <c r="AI25" s="15" t="s">
        <v>388</v>
      </c>
      <c r="AJ25" s="15" t="s">
        <v>388</v>
      </c>
      <c r="AK25" s="15" t="s">
        <v>388</v>
      </c>
      <c r="AL25" s="38" t="s">
        <v>48</v>
      </c>
    </row>
    <row r="26" spans="1:38" s="2" customFormat="1" ht="26.25" customHeight="1" thickBot="1" x14ac:dyDescent="0.25">
      <c r="A26" s="43" t="s">
        <v>72</v>
      </c>
      <c r="B26" s="43" t="s">
        <v>75</v>
      </c>
      <c r="C26" s="43" t="s">
        <v>76</v>
      </c>
      <c r="D26" s="45"/>
      <c r="E26" s="93">
        <v>6.5329011334639003E-2</v>
      </c>
      <c r="F26" s="93">
        <v>9.2668482817279095E-3</v>
      </c>
      <c r="G26" s="93">
        <v>4.6339012037526295E-3</v>
      </c>
      <c r="H26" s="15" t="s">
        <v>388</v>
      </c>
      <c r="I26" s="93">
        <v>7.2590599573511057E-4</v>
      </c>
      <c r="J26" s="93">
        <v>7.2590599573511057E-4</v>
      </c>
      <c r="K26" s="93">
        <v>7.2590599573511057E-4</v>
      </c>
      <c r="L26" s="93">
        <v>3.6295299786755529E-4</v>
      </c>
      <c r="M26" s="93">
        <v>0.19448170027304357</v>
      </c>
      <c r="N26" s="93">
        <v>5.6470284789325198E-2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92"/>
      <c r="AF26" s="93">
        <v>242.86779896315315</v>
      </c>
      <c r="AG26" s="15" t="s">
        <v>388</v>
      </c>
      <c r="AH26" s="15" t="s">
        <v>388</v>
      </c>
      <c r="AI26" s="15" t="s">
        <v>388</v>
      </c>
      <c r="AJ26" s="15" t="s">
        <v>388</v>
      </c>
      <c r="AK26" s="15" t="s">
        <v>388</v>
      </c>
      <c r="AL26" s="38" t="s">
        <v>48</v>
      </c>
    </row>
    <row r="27" spans="1:38" s="2" customFormat="1" ht="26.25" customHeight="1" thickBot="1" x14ac:dyDescent="0.25">
      <c r="A27" s="43" t="s">
        <v>77</v>
      </c>
      <c r="B27" s="43" t="s">
        <v>78</v>
      </c>
      <c r="C27" s="43" t="s">
        <v>79</v>
      </c>
      <c r="D27" s="45"/>
      <c r="E27" s="93">
        <v>9.9124589094650464</v>
      </c>
      <c r="F27" s="93">
        <v>1.0816488795709389</v>
      </c>
      <c r="G27" s="93">
        <v>2.3381609169686342E-2</v>
      </c>
      <c r="H27" s="93">
        <v>0.59263846246886254</v>
      </c>
      <c r="I27" s="93">
        <v>0.20243523605376887</v>
      </c>
      <c r="J27" s="93">
        <v>0.20243523605376887</v>
      </c>
      <c r="K27" s="93">
        <v>0.20243523605376887</v>
      </c>
      <c r="L27" s="93">
        <v>0.10098762392570222</v>
      </c>
      <c r="M27" s="93">
        <v>18.761591184885106</v>
      </c>
      <c r="N27" s="93">
        <v>2.2720778926717308E-3</v>
      </c>
      <c r="O27" s="93">
        <v>2.7566826607132309E-4</v>
      </c>
      <c r="P27" s="93">
        <v>1.4076937202263391E-2</v>
      </c>
      <c r="Q27" s="93">
        <v>4.3018534013227123E-4</v>
      </c>
      <c r="R27" s="93">
        <v>1.3304725045251096E-2</v>
      </c>
      <c r="S27" s="93">
        <v>9.2555141942322391E-3</v>
      </c>
      <c r="T27" s="93">
        <v>2.9199409444409137E-3</v>
      </c>
      <c r="U27" s="93">
        <v>3.090341481218965E-4</v>
      </c>
      <c r="V27" s="93">
        <v>5.1991610901630125E-2</v>
      </c>
      <c r="W27" s="93">
        <v>0.45766074486452968</v>
      </c>
      <c r="X27" s="93">
        <v>2.094391307821605E-2</v>
      </c>
      <c r="Y27" s="93">
        <v>2.4518859327476515E-2</v>
      </c>
      <c r="Z27" s="93">
        <v>1.259924465233995E-2</v>
      </c>
      <c r="AA27" s="93">
        <v>2.4929590078366499E-2</v>
      </c>
      <c r="AB27" s="93">
        <v>8.2991607136399012E-2</v>
      </c>
      <c r="AC27" s="93">
        <v>0.11361841239578536</v>
      </c>
      <c r="AD27" s="93">
        <v>9.159571111939432E-5</v>
      </c>
      <c r="AE27" s="92"/>
      <c r="AF27" s="93">
        <v>68323.438615071092</v>
      </c>
      <c r="AG27" s="15" t="s">
        <v>388</v>
      </c>
      <c r="AH27" s="93">
        <v>368.04454020796931</v>
      </c>
      <c r="AI27" s="93">
        <v>11138.496358947858</v>
      </c>
      <c r="AJ27" s="15" t="s">
        <v>388</v>
      </c>
      <c r="AK27" s="15" t="s">
        <v>388</v>
      </c>
      <c r="AL27" s="38" t="s">
        <v>48</v>
      </c>
    </row>
    <row r="28" spans="1:38" s="2" customFormat="1" ht="26.25" customHeight="1" thickBot="1" x14ac:dyDescent="0.25">
      <c r="A28" s="43" t="s">
        <v>77</v>
      </c>
      <c r="B28" s="43" t="s">
        <v>80</v>
      </c>
      <c r="C28" s="43" t="s">
        <v>81</v>
      </c>
      <c r="D28" s="45"/>
      <c r="E28" s="93">
        <v>3.9078058421873294</v>
      </c>
      <c r="F28" s="93">
        <v>0.22804292858711678</v>
      </c>
      <c r="G28" s="93">
        <v>3.0104626696222758E-3</v>
      </c>
      <c r="H28" s="93">
        <v>1.1066932495558283E-2</v>
      </c>
      <c r="I28" s="93">
        <v>0.18418073436838145</v>
      </c>
      <c r="J28" s="93">
        <v>0.18418073436838145</v>
      </c>
      <c r="K28" s="93">
        <v>0.18418073436838145</v>
      </c>
      <c r="L28" s="93">
        <v>0.10121962224931662</v>
      </c>
      <c r="M28" s="93">
        <v>1.5386740484872428</v>
      </c>
      <c r="N28" s="93">
        <v>1.5867242889928168E-4</v>
      </c>
      <c r="O28" s="93">
        <v>1.6042450020309744E-5</v>
      </c>
      <c r="P28" s="93">
        <v>1.6457474739085905E-3</v>
      </c>
      <c r="Q28" s="93">
        <v>3.1646882214665553E-5</v>
      </c>
      <c r="R28" s="93">
        <v>2.6058855656634159E-3</v>
      </c>
      <c r="S28" s="93">
        <v>1.7486820401657402E-3</v>
      </c>
      <c r="T28" s="93">
        <v>7.0740067470548073E-5</v>
      </c>
      <c r="U28" s="93">
        <v>3.1208864388711612E-5</v>
      </c>
      <c r="V28" s="93">
        <v>5.6044550551894714E-3</v>
      </c>
      <c r="W28" s="93">
        <v>0.1517308279143296</v>
      </c>
      <c r="X28" s="93">
        <v>4.8109836891050547E-3</v>
      </c>
      <c r="Y28" s="93">
        <v>5.0619686576926096E-3</v>
      </c>
      <c r="Z28" s="93">
        <v>2.6520966348805427E-3</v>
      </c>
      <c r="AA28" s="93">
        <v>4.8228101704058113E-3</v>
      </c>
      <c r="AB28" s="93">
        <v>1.7347859152084019E-2</v>
      </c>
      <c r="AC28" s="93">
        <v>1.8538751273751916E-2</v>
      </c>
      <c r="AD28" s="93">
        <v>3.0646878281395871E-5</v>
      </c>
      <c r="AE28" s="92"/>
      <c r="AF28" s="93">
        <v>10302.568324093598</v>
      </c>
      <c r="AG28" s="15" t="s">
        <v>388</v>
      </c>
      <c r="AH28" s="93">
        <v>31.577448366971993</v>
      </c>
      <c r="AI28" s="93">
        <v>2927.5556347168231</v>
      </c>
      <c r="AJ28" s="15" t="s">
        <v>388</v>
      </c>
      <c r="AK28" s="15" t="s">
        <v>388</v>
      </c>
      <c r="AL28" s="38" t="s">
        <v>48</v>
      </c>
    </row>
    <row r="29" spans="1:38" s="2" customFormat="1" ht="26.25" customHeight="1" thickBot="1" x14ac:dyDescent="0.25">
      <c r="A29" s="43" t="s">
        <v>77</v>
      </c>
      <c r="B29" s="43" t="s">
        <v>82</v>
      </c>
      <c r="C29" s="43" t="s">
        <v>83</v>
      </c>
      <c r="D29" s="45"/>
      <c r="E29" s="93">
        <v>7.9756803163211192</v>
      </c>
      <c r="F29" s="93">
        <v>0.22579649654535763</v>
      </c>
      <c r="G29" s="93">
        <v>1.420670713289191E-2</v>
      </c>
      <c r="H29" s="93">
        <v>3.0037668473063061E-2</v>
      </c>
      <c r="I29" s="93">
        <v>0.11783901896793442</v>
      </c>
      <c r="J29" s="93">
        <v>0.11783901896793442</v>
      </c>
      <c r="K29" s="93">
        <v>0.11783901896793442</v>
      </c>
      <c r="L29" s="93">
        <v>6.2438494049289757E-2</v>
      </c>
      <c r="M29" s="93">
        <v>2.0824102136570319</v>
      </c>
      <c r="N29" s="93">
        <v>7.3089687804676103E-4</v>
      </c>
      <c r="O29" s="93">
        <v>7.308968780467612E-5</v>
      </c>
      <c r="P29" s="93">
        <v>7.7475069072956678E-3</v>
      </c>
      <c r="Q29" s="93">
        <v>1.4617937560935224E-4</v>
      </c>
      <c r="R29" s="93">
        <v>1.2425246926794939E-2</v>
      </c>
      <c r="S29" s="93">
        <v>8.3322244097330782E-3</v>
      </c>
      <c r="T29" s="93">
        <v>2.9235875121870448E-4</v>
      </c>
      <c r="U29" s="93">
        <v>1.4617937560935224E-4</v>
      </c>
      <c r="V29" s="93">
        <v>2.6312287609683398E-2</v>
      </c>
      <c r="W29" s="93">
        <v>6.2466874572353573E-2</v>
      </c>
      <c r="X29" s="93">
        <v>7.4551481560769638E-3</v>
      </c>
      <c r="Y29" s="93">
        <v>4.5023247687680484E-2</v>
      </c>
      <c r="Z29" s="93">
        <v>5.0285705209617171E-2</v>
      </c>
      <c r="AA29" s="93">
        <v>1.1548170673138826E-2</v>
      </c>
      <c r="AB29" s="93">
        <v>0.11431227172651344</v>
      </c>
      <c r="AC29" s="93">
        <v>8.7875689609478863E-2</v>
      </c>
      <c r="AD29" s="93">
        <v>1.2491173911144779E-5</v>
      </c>
      <c r="AE29" s="92"/>
      <c r="AF29" s="93">
        <v>48846.272302617639</v>
      </c>
      <c r="AG29" s="15" t="s">
        <v>388</v>
      </c>
      <c r="AH29" s="93">
        <v>69.606607668470772</v>
      </c>
      <c r="AI29" s="93">
        <v>13948.411574071522</v>
      </c>
      <c r="AJ29" s="15" t="s">
        <v>388</v>
      </c>
      <c r="AK29" s="15" t="s">
        <v>388</v>
      </c>
      <c r="AL29" s="38" t="s">
        <v>48</v>
      </c>
    </row>
    <row r="30" spans="1:38" s="2" customFormat="1" ht="26.25" customHeight="1" thickBot="1" x14ac:dyDescent="0.25">
      <c r="A30" s="43" t="s">
        <v>77</v>
      </c>
      <c r="B30" s="43" t="s">
        <v>84</v>
      </c>
      <c r="C30" s="43" t="s">
        <v>85</v>
      </c>
      <c r="D30" s="45"/>
      <c r="E30" s="93">
        <v>0.17716263203081464</v>
      </c>
      <c r="F30" s="93">
        <v>0.88461197288824667</v>
      </c>
      <c r="G30" s="93">
        <v>5.1572685154918272E-4</v>
      </c>
      <c r="H30" s="93">
        <v>1.8912688850000001E-3</v>
      </c>
      <c r="I30" s="93">
        <v>1.8102180074194292E-2</v>
      </c>
      <c r="J30" s="93">
        <v>1.8102180074194292E-2</v>
      </c>
      <c r="K30" s="93">
        <v>1.8102180074194292E-2</v>
      </c>
      <c r="L30" s="93">
        <v>4.7092138401613722E-3</v>
      </c>
      <c r="M30" s="93">
        <v>3.3983830178112937</v>
      </c>
      <c r="N30" s="93">
        <v>5.8113880943774455E-5</v>
      </c>
      <c r="O30" s="93">
        <v>7.2472036246495593E-6</v>
      </c>
      <c r="P30" s="93">
        <v>3.1951123100281749E-4</v>
      </c>
      <c r="Q30" s="93">
        <v>1.0904868423618831E-5</v>
      </c>
      <c r="R30" s="93">
        <v>2.3772236147698601E-4</v>
      </c>
      <c r="S30" s="93">
        <v>1.6929560811055749E-4</v>
      </c>
      <c r="T30" s="93">
        <v>8.2831896883802503E-5</v>
      </c>
      <c r="U30" s="93">
        <v>7.3153295979385487E-6</v>
      </c>
      <c r="V30" s="93">
        <v>1.20907316285853E-3</v>
      </c>
      <c r="W30" s="93">
        <v>1.6853861657300004E-2</v>
      </c>
      <c r="X30" s="93">
        <v>3.3067917792483091E-4</v>
      </c>
      <c r="Y30" s="93">
        <v>3.6793708564741357E-4</v>
      </c>
      <c r="Z30" s="93">
        <v>2.6016636984246063E-4</v>
      </c>
      <c r="AA30" s="93">
        <v>3.9501837289392013E-4</v>
      </c>
      <c r="AB30" s="93">
        <v>1.3538010063086252E-3</v>
      </c>
      <c r="AC30" s="93">
        <v>2.2354744633549567E-3</v>
      </c>
      <c r="AD30" s="93">
        <v>3.8054610094600005E-6</v>
      </c>
      <c r="AE30" s="92"/>
      <c r="AF30" s="93">
        <v>1412.1335814987451</v>
      </c>
      <c r="AG30" s="15" t="s">
        <v>388</v>
      </c>
      <c r="AH30" s="15" t="s">
        <v>388</v>
      </c>
      <c r="AI30" s="93">
        <v>144.89628865797243</v>
      </c>
      <c r="AJ30" s="15" t="s">
        <v>388</v>
      </c>
      <c r="AK30" s="15" t="s">
        <v>388</v>
      </c>
      <c r="AL30" s="38" t="s">
        <v>48</v>
      </c>
    </row>
    <row r="31" spans="1:38" s="2" customFormat="1" ht="26.25" customHeight="1" thickBot="1" x14ac:dyDescent="0.25">
      <c r="A31" s="43" t="s">
        <v>77</v>
      </c>
      <c r="B31" s="43" t="s">
        <v>86</v>
      </c>
      <c r="C31" s="43" t="s">
        <v>87</v>
      </c>
      <c r="D31" s="45"/>
      <c r="E31" s="15" t="s">
        <v>388</v>
      </c>
      <c r="F31" s="93">
        <v>1.2356409771008803</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92"/>
      <c r="AF31" s="15" t="s">
        <v>388</v>
      </c>
      <c r="AG31" s="15" t="s">
        <v>388</v>
      </c>
      <c r="AH31" s="15" t="s">
        <v>388</v>
      </c>
      <c r="AI31" s="15" t="s">
        <v>388</v>
      </c>
      <c r="AJ31" s="15" t="s">
        <v>388</v>
      </c>
      <c r="AK31" s="15" t="s">
        <v>388</v>
      </c>
      <c r="AL31" s="38" t="s">
        <v>48</v>
      </c>
    </row>
    <row r="32" spans="1:38" s="2" customFormat="1" ht="26.25" customHeight="1" thickBot="1" x14ac:dyDescent="0.25">
      <c r="A32" s="43" t="s">
        <v>77</v>
      </c>
      <c r="B32" s="43" t="s">
        <v>88</v>
      </c>
      <c r="C32" s="43" t="s">
        <v>89</v>
      </c>
      <c r="D32" s="45"/>
      <c r="E32" s="15" t="s">
        <v>388</v>
      </c>
      <c r="F32" s="15" t="s">
        <v>388</v>
      </c>
      <c r="G32" s="15" t="s">
        <v>388</v>
      </c>
      <c r="H32" s="15" t="s">
        <v>388</v>
      </c>
      <c r="I32" s="93">
        <v>0.61571471228622632</v>
      </c>
      <c r="J32" s="93">
        <v>1.1174914068442832</v>
      </c>
      <c r="K32" s="93">
        <v>1.506173045462244</v>
      </c>
      <c r="L32" s="93">
        <v>0.15905067635823841</v>
      </c>
      <c r="M32" s="15" t="s">
        <v>388</v>
      </c>
      <c r="N32" s="93">
        <v>0.46742026665287828</v>
      </c>
      <c r="O32" s="93">
        <v>1.7417728044458757E-3</v>
      </c>
      <c r="P32" s="15" t="s">
        <v>388</v>
      </c>
      <c r="Q32" s="93">
        <v>4.1561007094898281E-2</v>
      </c>
      <c r="R32" s="93">
        <v>1.3016398337867943</v>
      </c>
      <c r="S32" s="93">
        <v>29.312937650167154</v>
      </c>
      <c r="T32" s="93">
        <v>0.1868915614613709</v>
      </c>
      <c r="U32" s="93">
        <v>3.0123460909244882E-2</v>
      </c>
      <c r="V32" s="93">
        <v>18.661774370039531</v>
      </c>
      <c r="W32" s="15" t="s">
        <v>388</v>
      </c>
      <c r="X32" s="15" t="s">
        <v>388</v>
      </c>
      <c r="Y32" s="15" t="s">
        <v>388</v>
      </c>
      <c r="Z32" s="15" t="s">
        <v>388</v>
      </c>
      <c r="AA32" s="15" t="s">
        <v>388</v>
      </c>
      <c r="AB32" s="15" t="s">
        <v>388</v>
      </c>
      <c r="AC32" s="15" t="s">
        <v>388</v>
      </c>
      <c r="AD32" s="15" t="s">
        <v>388</v>
      </c>
      <c r="AE32" s="92"/>
      <c r="AF32" s="15" t="s">
        <v>388</v>
      </c>
      <c r="AG32" s="15" t="s">
        <v>388</v>
      </c>
      <c r="AH32" s="15" t="s">
        <v>388</v>
      </c>
      <c r="AI32" s="15" t="s">
        <v>388</v>
      </c>
      <c r="AJ32" s="15" t="s">
        <v>388</v>
      </c>
      <c r="AK32" s="15" t="s">
        <v>388</v>
      </c>
      <c r="AL32" s="38" t="s">
        <v>391</v>
      </c>
    </row>
    <row r="33" spans="1:38" s="2" customFormat="1" ht="26.25" customHeight="1" thickBot="1" x14ac:dyDescent="0.25">
      <c r="A33" s="43" t="s">
        <v>77</v>
      </c>
      <c r="B33" s="43" t="s">
        <v>90</v>
      </c>
      <c r="C33" s="43" t="s">
        <v>91</v>
      </c>
      <c r="D33" s="45"/>
      <c r="E33" s="15" t="s">
        <v>388</v>
      </c>
      <c r="F33" s="15" t="s">
        <v>388</v>
      </c>
      <c r="G33" s="15" t="s">
        <v>388</v>
      </c>
      <c r="H33" s="15" t="s">
        <v>388</v>
      </c>
      <c r="I33" s="93">
        <v>0.45564914822533065</v>
      </c>
      <c r="J33" s="93">
        <v>5.3914400078464553</v>
      </c>
      <c r="K33" s="93">
        <v>10.782880015692911</v>
      </c>
      <c r="L33" s="93">
        <v>8.9497904130251146E-2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92"/>
      <c r="AF33" s="15" t="s">
        <v>388</v>
      </c>
      <c r="AG33" s="15" t="s">
        <v>388</v>
      </c>
      <c r="AH33" s="15" t="s">
        <v>388</v>
      </c>
      <c r="AI33" s="15" t="s">
        <v>388</v>
      </c>
      <c r="AJ33" s="15" t="s">
        <v>388</v>
      </c>
      <c r="AK33" s="15" t="s">
        <v>388</v>
      </c>
      <c r="AL33" s="38" t="s">
        <v>391</v>
      </c>
    </row>
    <row r="34" spans="1:38" s="2" customFormat="1" ht="26.25" customHeight="1" thickBot="1" x14ac:dyDescent="0.25">
      <c r="A34" s="43" t="s">
        <v>69</v>
      </c>
      <c r="B34" s="43" t="s">
        <v>92</v>
      </c>
      <c r="C34" s="43" t="s">
        <v>93</v>
      </c>
      <c r="D34" s="45"/>
      <c r="E34" s="93">
        <v>1.5211811917056171</v>
      </c>
      <c r="F34" s="93">
        <v>8.5547824613892626E-2</v>
      </c>
      <c r="G34" s="93">
        <v>2.7859173084066735E-4</v>
      </c>
      <c r="H34" s="93">
        <v>1.625118429903893E-4</v>
      </c>
      <c r="I34" s="93">
        <v>2.9099904960615552E-2</v>
      </c>
      <c r="J34" s="93">
        <v>3.0586761418457217E-2</v>
      </c>
      <c r="K34" s="93">
        <v>3.2286025941704842E-2</v>
      </c>
      <c r="L34" s="93">
        <v>1.8914938224400109E-2</v>
      </c>
      <c r="M34" s="93">
        <v>0.21726101713443807</v>
      </c>
      <c r="N34" s="15" t="s">
        <v>388</v>
      </c>
      <c r="O34" s="93">
        <v>2.3215977570055613E-4</v>
      </c>
      <c r="P34" s="15" t="s">
        <v>388</v>
      </c>
      <c r="Q34" s="15" t="s">
        <v>388</v>
      </c>
      <c r="R34" s="93">
        <v>1.1607988785027807E-3</v>
      </c>
      <c r="S34" s="93">
        <v>3.946716186909454E-2</v>
      </c>
      <c r="T34" s="93">
        <v>1.6251184299038931E-3</v>
      </c>
      <c r="U34" s="93">
        <v>2.3215977570055613E-4</v>
      </c>
      <c r="V34" s="93">
        <v>2.3215977570055616E-2</v>
      </c>
      <c r="W34" s="15" t="s">
        <v>388</v>
      </c>
      <c r="X34" s="93">
        <v>6.964793271016683E-4</v>
      </c>
      <c r="Y34" s="93">
        <v>1.1607988785027807E-3</v>
      </c>
      <c r="Z34" s="15" t="s">
        <v>388</v>
      </c>
      <c r="AA34" s="15" t="s">
        <v>388</v>
      </c>
      <c r="AB34" s="93">
        <v>1.857278205604449E-3</v>
      </c>
      <c r="AC34" s="15" t="s">
        <v>388</v>
      </c>
      <c r="AD34" s="15" t="s">
        <v>388</v>
      </c>
      <c r="AE34" s="92"/>
      <c r="AF34" s="93">
        <v>969.79564182409001</v>
      </c>
      <c r="AG34" s="15" t="s">
        <v>388</v>
      </c>
      <c r="AH34" s="15" t="s">
        <v>388</v>
      </c>
      <c r="AI34" s="93">
        <v>33.433524266611833</v>
      </c>
      <c r="AJ34" s="15" t="s">
        <v>388</v>
      </c>
      <c r="AK34" s="15" t="s">
        <v>388</v>
      </c>
      <c r="AL34" s="38" t="s">
        <v>48</v>
      </c>
    </row>
    <row r="35" spans="1:38" s="2" customFormat="1" ht="26.25" customHeight="1" thickBot="1" x14ac:dyDescent="0.25">
      <c r="A35" s="43" t="s">
        <v>94</v>
      </c>
      <c r="B35" s="43" t="s">
        <v>95</v>
      </c>
      <c r="C35" s="43" t="s">
        <v>96</v>
      </c>
      <c r="D35" s="45"/>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92"/>
      <c r="AF35" s="15" t="s">
        <v>392</v>
      </c>
      <c r="AG35" s="15" t="s">
        <v>392</v>
      </c>
      <c r="AH35" s="15" t="s">
        <v>392</v>
      </c>
      <c r="AI35" s="15" t="s">
        <v>392</v>
      </c>
      <c r="AJ35" s="15" t="s">
        <v>392</v>
      </c>
      <c r="AK35" s="15" t="s">
        <v>392</v>
      </c>
      <c r="AL35" s="38" t="s">
        <v>48</v>
      </c>
    </row>
    <row r="36" spans="1:38" s="2" customFormat="1" ht="26.25" customHeight="1" thickBot="1" x14ac:dyDescent="0.25">
      <c r="A36" s="43" t="s">
        <v>94</v>
      </c>
      <c r="B36" s="43" t="s">
        <v>97</v>
      </c>
      <c r="C36" s="43" t="s">
        <v>98</v>
      </c>
      <c r="D36" s="45"/>
      <c r="E36" s="93">
        <v>4.8099590540190791</v>
      </c>
      <c r="F36" s="93">
        <v>3.5495501852408573</v>
      </c>
      <c r="G36" s="93">
        <v>4.1630303934042365E-2</v>
      </c>
      <c r="H36" s="93">
        <v>7.9826948369192408E-4</v>
      </c>
      <c r="I36" s="93">
        <v>0.33437582757842182</v>
      </c>
      <c r="J36" s="93">
        <v>0.34008916678573148</v>
      </c>
      <c r="K36" s="93">
        <v>0.34008916678573148</v>
      </c>
      <c r="L36" s="93">
        <v>5.5934061296636049E-2</v>
      </c>
      <c r="M36" s="93">
        <v>25.280628518307186</v>
      </c>
      <c r="N36" s="93">
        <v>8.4948066255191614E-3</v>
      </c>
      <c r="O36" s="93">
        <v>6.7884935579376818E-4</v>
      </c>
      <c r="P36" s="93">
        <v>1.8714305674813918E-3</v>
      </c>
      <c r="Q36" s="93">
        <v>2.5915592982501384E-3</v>
      </c>
      <c r="R36" s="93">
        <v>5.9535680274174895E-3</v>
      </c>
      <c r="S36" s="93">
        <v>1.2751399616375799E-2</v>
      </c>
      <c r="T36" s="93">
        <v>0.19172306050431137</v>
      </c>
      <c r="U36" s="93">
        <v>7.6140810574372453E-4</v>
      </c>
      <c r="V36" s="93">
        <v>7.6508397698254793E-2</v>
      </c>
      <c r="W36" s="93">
        <v>9.6919084997935286E-3</v>
      </c>
      <c r="X36" s="93">
        <v>1.6057632727035145E-4</v>
      </c>
      <c r="Y36" s="93">
        <v>8.2352132383924634E-4</v>
      </c>
      <c r="Z36" s="93">
        <v>7.8224194886426823E-4</v>
      </c>
      <c r="AA36" s="93">
        <v>1.0711975736891154E-4</v>
      </c>
      <c r="AB36" s="93">
        <v>1.8734593573427772E-3</v>
      </c>
      <c r="AC36" s="93">
        <v>5.3482360964001892E-3</v>
      </c>
      <c r="AD36" s="93">
        <v>4.618828675780241E-3</v>
      </c>
      <c r="AE36" s="92"/>
      <c r="AF36" s="93">
        <v>4780.1487745400982</v>
      </c>
      <c r="AG36" s="15" t="s">
        <v>388</v>
      </c>
      <c r="AH36" s="15" t="s">
        <v>388</v>
      </c>
      <c r="AI36" s="93">
        <v>289.72459798785394</v>
      </c>
      <c r="AJ36" s="15" t="s">
        <v>388</v>
      </c>
      <c r="AK36" s="15" t="s">
        <v>388</v>
      </c>
      <c r="AL36" s="38" t="s">
        <v>48</v>
      </c>
    </row>
    <row r="37" spans="1:38" s="2" customFormat="1" ht="26.25" customHeight="1" thickBot="1" x14ac:dyDescent="0.25">
      <c r="A37" s="43" t="s">
        <v>69</v>
      </c>
      <c r="B37" s="43" t="s">
        <v>99</v>
      </c>
      <c r="C37" s="43" t="s">
        <v>393</v>
      </c>
      <c r="D37" s="45"/>
      <c r="E37" s="93">
        <v>5.8900102200000011E-3</v>
      </c>
      <c r="F37" s="93">
        <v>1.2137450300000002E-4</v>
      </c>
      <c r="G37" s="93">
        <v>4.8549801200000008E-6</v>
      </c>
      <c r="H37" s="15" t="s">
        <v>388</v>
      </c>
      <c r="I37" s="15" t="s">
        <v>388</v>
      </c>
      <c r="J37" s="15" t="s">
        <v>388</v>
      </c>
      <c r="K37" s="15" t="s">
        <v>388</v>
      </c>
      <c r="L37" s="15" t="s">
        <v>388</v>
      </c>
      <c r="M37" s="93">
        <v>2.4274900599999998E-3</v>
      </c>
      <c r="N37" s="15" t="s">
        <v>388</v>
      </c>
      <c r="O37" s="15" t="s">
        <v>388</v>
      </c>
      <c r="P37" s="15" t="s">
        <v>388</v>
      </c>
      <c r="Q37" s="15" t="s">
        <v>388</v>
      </c>
      <c r="R37" s="15" t="s">
        <v>388</v>
      </c>
      <c r="S37" s="15" t="s">
        <v>388</v>
      </c>
      <c r="T37" s="15" t="s">
        <v>388</v>
      </c>
      <c r="U37" s="15" t="s">
        <v>388</v>
      </c>
      <c r="V37" s="15" t="s">
        <v>388</v>
      </c>
      <c r="W37" s="93">
        <v>6.0687253000000002E-5</v>
      </c>
      <c r="X37" s="15" t="s">
        <v>388</v>
      </c>
      <c r="Y37" s="15" t="s">
        <v>388</v>
      </c>
      <c r="Z37" s="15" t="s">
        <v>388</v>
      </c>
      <c r="AA37" s="15" t="s">
        <v>388</v>
      </c>
      <c r="AB37" s="15" t="s">
        <v>388</v>
      </c>
      <c r="AC37" s="15" t="s">
        <v>388</v>
      </c>
      <c r="AD37" s="15" t="s">
        <v>388</v>
      </c>
      <c r="AE37" s="92"/>
      <c r="AF37" s="15" t="s">
        <v>388</v>
      </c>
      <c r="AG37" s="15" t="s">
        <v>388</v>
      </c>
      <c r="AH37" s="93">
        <v>121.37450299999999</v>
      </c>
      <c r="AI37" s="15" t="s">
        <v>388</v>
      </c>
      <c r="AJ37" s="15" t="s">
        <v>388</v>
      </c>
      <c r="AK37" s="15" t="s">
        <v>388</v>
      </c>
      <c r="AL37" s="38" t="s">
        <v>48</v>
      </c>
    </row>
    <row r="38" spans="1:38" s="2" customFormat="1" ht="26.25" customHeight="1" thickBot="1" x14ac:dyDescent="0.25">
      <c r="A38" s="43" t="s">
        <v>69</v>
      </c>
      <c r="B38" s="43" t="s">
        <v>100</v>
      </c>
      <c r="C38" s="43" t="s">
        <v>101</v>
      </c>
      <c r="D38" s="45"/>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92"/>
      <c r="AF38" s="15" t="s">
        <v>392</v>
      </c>
      <c r="AG38" s="15" t="s">
        <v>392</v>
      </c>
      <c r="AH38" s="15" t="s">
        <v>392</v>
      </c>
      <c r="AI38" s="15" t="s">
        <v>392</v>
      </c>
      <c r="AJ38" s="15" t="s">
        <v>392</v>
      </c>
      <c r="AK38" s="15" t="s">
        <v>392</v>
      </c>
      <c r="AL38" s="38" t="s">
        <v>48</v>
      </c>
    </row>
    <row r="39" spans="1:38" s="2" customFormat="1" ht="26.25" customHeight="1" thickBot="1" x14ac:dyDescent="0.25">
      <c r="A39" s="43" t="s">
        <v>102</v>
      </c>
      <c r="B39" s="43" t="s">
        <v>103</v>
      </c>
      <c r="C39" s="43" t="s">
        <v>394</v>
      </c>
      <c r="D39" s="45"/>
      <c r="E39" s="93">
        <v>1.3006711870400003</v>
      </c>
      <c r="F39" s="93">
        <v>8.9153379660000004E-2</v>
      </c>
      <c r="G39" s="93">
        <v>1.1481971264583462</v>
      </c>
      <c r="H39" s="93">
        <v>5.7526067360000009E-3</v>
      </c>
      <c r="I39" s="93">
        <v>0.14470181286938671</v>
      </c>
      <c r="J39" s="93">
        <v>0.22316247351133334</v>
      </c>
      <c r="K39" s="93">
        <v>0.30723579057822226</v>
      </c>
      <c r="L39" s="93">
        <v>2.8757900745463204E-2</v>
      </c>
      <c r="M39" s="93">
        <v>1.0944095920000003</v>
      </c>
      <c r="N39" s="93">
        <v>9.2842350000000018E-2</v>
      </c>
      <c r="O39" s="93">
        <v>1.1102954999999999E-2</v>
      </c>
      <c r="P39" s="93">
        <v>2.0475330999999999E-3</v>
      </c>
      <c r="Q39" s="93">
        <v>1.5356170000000001E-2</v>
      </c>
      <c r="R39" s="93">
        <v>0.13704737</v>
      </c>
      <c r="S39" s="93">
        <v>4.8292524999999996E-2</v>
      </c>
      <c r="T39" s="93">
        <v>0.60039120000000001</v>
      </c>
      <c r="U39" s="93">
        <v>1.72E-2</v>
      </c>
      <c r="V39" s="93">
        <v>2.4627379399999998</v>
      </c>
      <c r="W39" s="93">
        <v>8.0101359799999994E-2</v>
      </c>
      <c r="X39" s="93">
        <v>3.4777532067093104E-3</v>
      </c>
      <c r="Y39" s="93">
        <v>2.4162467412366738E-2</v>
      </c>
      <c r="Z39" s="93">
        <v>2.6403856511158499E-3</v>
      </c>
      <c r="AA39" s="93">
        <v>2.4937498098081025E-3</v>
      </c>
      <c r="AB39" s="93">
        <v>3.2774356080000004E-2</v>
      </c>
      <c r="AC39" s="93">
        <v>1.72E-2</v>
      </c>
      <c r="AD39" s="93">
        <v>0.2073380102805201</v>
      </c>
      <c r="AE39" s="92"/>
      <c r="AF39" s="93">
        <v>11052.473599999998</v>
      </c>
      <c r="AG39" s="93">
        <v>107.43</v>
      </c>
      <c r="AH39" s="93">
        <v>1231.6300000000001</v>
      </c>
      <c r="AI39" s="93">
        <v>3440</v>
      </c>
      <c r="AJ39" s="15" t="s">
        <v>388</v>
      </c>
      <c r="AK39" s="15" t="s">
        <v>388</v>
      </c>
      <c r="AL39" s="38" t="s">
        <v>48</v>
      </c>
    </row>
    <row r="40" spans="1:38" s="2" customFormat="1" ht="26.25" customHeight="1" thickBot="1" x14ac:dyDescent="0.25">
      <c r="A40" s="43" t="s">
        <v>69</v>
      </c>
      <c r="B40" s="43" t="s">
        <v>104</v>
      </c>
      <c r="C40" s="43" t="s">
        <v>395</v>
      </c>
      <c r="D40" s="45"/>
      <c r="E40" s="93">
        <v>1.1212065221943359</v>
      </c>
      <c r="F40" s="93">
        <v>0.43173952543086025</v>
      </c>
      <c r="G40" s="93">
        <v>1.2099106190731558E-3</v>
      </c>
      <c r="H40" s="93">
        <v>7.1175491624037555E-4</v>
      </c>
      <c r="I40" s="93">
        <v>7.7394063656059414E-2</v>
      </c>
      <c r="J40" s="93">
        <v>7.73940636560594E-2</v>
      </c>
      <c r="K40" s="93">
        <v>7.73940636560594E-2</v>
      </c>
      <c r="L40" s="93">
        <v>2.0641460708905542E-2</v>
      </c>
      <c r="M40" s="93">
        <v>15.159328547158973</v>
      </c>
      <c r="N40" s="15" t="s">
        <v>388</v>
      </c>
      <c r="O40" s="93">
        <v>9.8021906772834512E-4</v>
      </c>
      <c r="P40" s="15" t="s">
        <v>388</v>
      </c>
      <c r="Q40" s="15" t="s">
        <v>388</v>
      </c>
      <c r="R40" s="93">
        <v>4.9010953386417252E-3</v>
      </c>
      <c r="S40" s="93">
        <v>0.16663724151381862</v>
      </c>
      <c r="T40" s="93">
        <v>6.8615334740984154E-3</v>
      </c>
      <c r="U40" s="93">
        <v>9.8021906772834512E-4</v>
      </c>
      <c r="V40" s="93">
        <v>9.8021906772834497E-2</v>
      </c>
      <c r="W40" s="15" t="s">
        <v>388</v>
      </c>
      <c r="X40" s="93">
        <v>3.1059309514582653E-3</v>
      </c>
      <c r="Y40" s="93">
        <v>4.7358215903684931E-3</v>
      </c>
      <c r="Z40" s="15" t="s">
        <v>388</v>
      </c>
      <c r="AA40" s="15" t="s">
        <v>388</v>
      </c>
      <c r="AB40" s="93">
        <v>7.8417525418267575E-3</v>
      </c>
      <c r="AC40" s="15" t="s">
        <v>388</v>
      </c>
      <c r="AD40" s="15" t="s">
        <v>388</v>
      </c>
      <c r="AE40" s="92"/>
      <c r="AF40" s="93">
        <v>4033.4877002524363</v>
      </c>
      <c r="AG40" s="15" t="s">
        <v>388</v>
      </c>
      <c r="AH40" s="15" t="s">
        <v>388</v>
      </c>
      <c r="AI40" s="93">
        <v>177.99056978839857</v>
      </c>
      <c r="AJ40" s="15" t="s">
        <v>388</v>
      </c>
      <c r="AK40" s="15" t="s">
        <v>388</v>
      </c>
      <c r="AL40" s="38" t="s">
        <v>48</v>
      </c>
    </row>
    <row r="41" spans="1:38" s="2" customFormat="1" ht="26.25" customHeight="1" thickBot="1" x14ac:dyDescent="0.25">
      <c r="A41" s="43" t="s">
        <v>102</v>
      </c>
      <c r="B41" s="43" t="s">
        <v>105</v>
      </c>
      <c r="C41" s="43" t="s">
        <v>396</v>
      </c>
      <c r="D41" s="45"/>
      <c r="E41" s="93">
        <v>5.0008191720000008</v>
      </c>
      <c r="F41" s="93">
        <v>19.655739222437671</v>
      </c>
      <c r="G41" s="93">
        <v>0.67000696515260016</v>
      </c>
      <c r="H41" s="93">
        <v>1.1090469154947789</v>
      </c>
      <c r="I41" s="93">
        <v>7.9965525645941735</v>
      </c>
      <c r="J41" s="93">
        <v>8.2708153783130189</v>
      </c>
      <c r="K41" s="93">
        <v>8.6241099040614806</v>
      </c>
      <c r="L41" s="93">
        <v>2.2983039323187713</v>
      </c>
      <c r="M41" s="93">
        <v>152.18468312728479</v>
      </c>
      <c r="N41" s="93">
        <v>0.55987025050000017</v>
      </c>
      <c r="O41" s="93">
        <v>0.15980087814999994</v>
      </c>
      <c r="P41" s="93">
        <v>2.6985605623000005E-2</v>
      </c>
      <c r="Q41" s="93">
        <v>6.655347360000001E-2</v>
      </c>
      <c r="R41" s="93">
        <v>1.8820200221000003</v>
      </c>
      <c r="S41" s="93">
        <v>0.35509483324999996</v>
      </c>
      <c r="T41" s="93">
        <v>1.6244551459999998</v>
      </c>
      <c r="U41" s="93">
        <v>0.26554999999999995</v>
      </c>
      <c r="V41" s="93">
        <v>37.231872575200008</v>
      </c>
      <c r="W41" s="93">
        <v>1.1230146162900001</v>
      </c>
      <c r="X41" s="93">
        <v>5.8858991754814882</v>
      </c>
      <c r="Y41" s="93">
        <v>4.7260437639975281</v>
      </c>
      <c r="Z41" s="93">
        <v>3.6399981656716225</v>
      </c>
      <c r="AA41" s="93">
        <v>4.3448987581770488</v>
      </c>
      <c r="AB41" s="93">
        <v>18.596839863327688</v>
      </c>
      <c r="AC41" s="93">
        <v>0.26555000000000001</v>
      </c>
      <c r="AD41" s="93">
        <v>3.1873260597861655</v>
      </c>
      <c r="AE41" s="92"/>
      <c r="AF41" s="93">
        <v>8470.8077999999987</v>
      </c>
      <c r="AG41" s="93">
        <v>165.30940000000001</v>
      </c>
      <c r="AH41" s="93">
        <v>1156.9369999999999</v>
      </c>
      <c r="AI41" s="93">
        <v>53109.999999999985</v>
      </c>
      <c r="AJ41" s="93">
        <v>1</v>
      </c>
      <c r="AK41" s="15" t="s">
        <v>388</v>
      </c>
      <c r="AL41" s="38" t="s">
        <v>48</v>
      </c>
    </row>
    <row r="42" spans="1:38" s="2" customFormat="1" ht="26.25" customHeight="1" thickBot="1" x14ac:dyDescent="0.25">
      <c r="A42" s="43" t="s">
        <v>69</v>
      </c>
      <c r="B42" s="43" t="s">
        <v>106</v>
      </c>
      <c r="C42" s="43" t="s">
        <v>107</v>
      </c>
      <c r="D42" s="45"/>
      <c r="E42" s="93">
        <v>0.91945946473108764</v>
      </c>
      <c r="F42" s="93">
        <v>2.1444917051299863</v>
      </c>
      <c r="G42" s="93">
        <v>7.7329263939344972E-4</v>
      </c>
      <c r="H42" s="93">
        <v>2.7983138124976269E-4</v>
      </c>
      <c r="I42" s="93">
        <v>0.12520427828684699</v>
      </c>
      <c r="J42" s="93">
        <v>0.12520427828684697</v>
      </c>
      <c r="K42" s="93">
        <v>0.12520427828684697</v>
      </c>
      <c r="L42" s="93">
        <v>2.3080578924955207E-2</v>
      </c>
      <c r="M42" s="93">
        <v>35.88935260168644</v>
      </c>
      <c r="N42" s="15" t="s">
        <v>388</v>
      </c>
      <c r="O42" s="93">
        <v>5.7404883780842839E-4</v>
      </c>
      <c r="P42" s="15" t="s">
        <v>388</v>
      </c>
      <c r="Q42" s="15" t="s">
        <v>388</v>
      </c>
      <c r="R42" s="93">
        <v>2.8702441890421418E-3</v>
      </c>
      <c r="S42" s="93">
        <v>9.7588302427432841E-2</v>
      </c>
      <c r="T42" s="93">
        <v>4.0183418646589988E-3</v>
      </c>
      <c r="U42" s="93">
        <v>5.7404883780842839E-4</v>
      </c>
      <c r="V42" s="93">
        <v>5.7404883780842832E-2</v>
      </c>
      <c r="W42" s="15" t="s">
        <v>388</v>
      </c>
      <c r="X42" s="93">
        <v>2.1368766022106874E-3</v>
      </c>
      <c r="Y42" s="93">
        <v>2.4555141002567385E-3</v>
      </c>
      <c r="Z42" s="15" t="s">
        <v>388</v>
      </c>
      <c r="AA42" s="15" t="s">
        <v>388</v>
      </c>
      <c r="AB42" s="93">
        <v>4.5923907024674263E-3</v>
      </c>
      <c r="AC42" s="15" t="s">
        <v>388</v>
      </c>
      <c r="AD42" s="15" t="s">
        <v>388</v>
      </c>
      <c r="AE42" s="92"/>
      <c r="AF42" s="93">
        <v>2244.4922569797618</v>
      </c>
      <c r="AG42" s="15" t="s">
        <v>388</v>
      </c>
      <c r="AH42" s="15" t="s">
        <v>388</v>
      </c>
      <c r="AI42" s="93">
        <v>175.08468842666662</v>
      </c>
      <c r="AJ42" s="15" t="s">
        <v>388</v>
      </c>
      <c r="AK42" s="15" t="s">
        <v>388</v>
      </c>
      <c r="AL42" s="38" t="s">
        <v>48</v>
      </c>
    </row>
    <row r="43" spans="1:38" s="2" customFormat="1" ht="26.25" customHeight="1" thickBot="1" x14ac:dyDescent="0.25">
      <c r="A43" s="43" t="s">
        <v>102</v>
      </c>
      <c r="B43" s="43" t="s">
        <v>108</v>
      </c>
      <c r="C43" s="43" t="s">
        <v>109</v>
      </c>
      <c r="D43" s="45"/>
      <c r="E43" s="93">
        <v>0.93505199999999999</v>
      </c>
      <c r="F43" s="93">
        <v>0.27620378000000001</v>
      </c>
      <c r="G43" s="93">
        <v>0.48549168820000005</v>
      </c>
      <c r="H43" s="93">
        <v>1.11306896E-2</v>
      </c>
      <c r="I43" s="93">
        <v>0.13395105378436153</v>
      </c>
      <c r="J43" s="93">
        <v>0.25165325093261454</v>
      </c>
      <c r="K43" s="93">
        <v>0.62361276666666676</v>
      </c>
      <c r="L43" s="93">
        <v>6.5554507838839308E-3</v>
      </c>
      <c r="M43" s="93">
        <v>1.8591789999999997</v>
      </c>
      <c r="N43" s="93">
        <v>0.27284666000000002</v>
      </c>
      <c r="O43" s="93">
        <v>2.3071172999999993E-2</v>
      </c>
      <c r="P43" s="93">
        <v>6.5426460000000027E-3</v>
      </c>
      <c r="Q43" s="93">
        <v>0.10477781500000001</v>
      </c>
      <c r="R43" s="93">
        <v>0.39789635000000018</v>
      </c>
      <c r="S43" s="93">
        <v>0.30436994000000001</v>
      </c>
      <c r="T43" s="93">
        <v>0.39705940000000012</v>
      </c>
      <c r="U43" s="93">
        <v>3.2719999999999999E-2</v>
      </c>
      <c r="V43" s="93">
        <v>4.9895993999999995</v>
      </c>
      <c r="W43" s="93">
        <v>0.16105181500000001</v>
      </c>
      <c r="X43" s="93">
        <v>2.179621407693553E-3</v>
      </c>
      <c r="Y43" s="93">
        <v>9.1418739433632851E-3</v>
      </c>
      <c r="Z43" s="93">
        <v>9.2898973308666165E-4</v>
      </c>
      <c r="AA43" s="93">
        <v>1.1319829158565004E-3</v>
      </c>
      <c r="AB43" s="93">
        <v>1.3382468E-2</v>
      </c>
      <c r="AC43" s="93">
        <v>3.4582745098039221E-2</v>
      </c>
      <c r="AD43" s="93">
        <v>0.39281554239391453</v>
      </c>
      <c r="AE43" s="92"/>
      <c r="AF43" s="93">
        <v>4055.1583048054863</v>
      </c>
      <c r="AG43" s="93">
        <v>1295.9100000000001</v>
      </c>
      <c r="AH43" s="93">
        <v>115.2</v>
      </c>
      <c r="AI43" s="93">
        <v>6568.1399999999994</v>
      </c>
      <c r="AJ43" s="15" t="s">
        <v>388</v>
      </c>
      <c r="AK43" s="15" t="s">
        <v>388</v>
      </c>
      <c r="AL43" s="38" t="s">
        <v>48</v>
      </c>
    </row>
    <row r="44" spans="1:38" s="2" customFormat="1" ht="26.25" customHeight="1" thickBot="1" x14ac:dyDescent="0.25">
      <c r="A44" s="43" t="s">
        <v>69</v>
      </c>
      <c r="B44" s="43" t="s">
        <v>110</v>
      </c>
      <c r="C44" s="43" t="s">
        <v>111</v>
      </c>
      <c r="D44" s="45"/>
      <c r="E44" s="93">
        <v>2.2806084132894235</v>
      </c>
      <c r="F44" s="93">
        <v>1.2972744857366239</v>
      </c>
      <c r="G44" s="93">
        <v>2.8808493906369694E-3</v>
      </c>
      <c r="H44" s="93">
        <v>1.8647641576982085E-3</v>
      </c>
      <c r="I44" s="93">
        <v>0.14859520475124544</v>
      </c>
      <c r="J44" s="93">
        <v>0.14859520475124546</v>
      </c>
      <c r="K44" s="93">
        <v>0.14859520475124544</v>
      </c>
      <c r="L44" s="93">
        <v>6.2709858342659852E-2</v>
      </c>
      <c r="M44" s="93">
        <v>8.6904422076451535</v>
      </c>
      <c r="N44" s="15" t="s">
        <v>388</v>
      </c>
      <c r="O44" s="93">
        <v>2.3857968968825061E-3</v>
      </c>
      <c r="P44" s="15" t="s">
        <v>388</v>
      </c>
      <c r="Q44" s="15" t="s">
        <v>388</v>
      </c>
      <c r="R44" s="93">
        <v>1.1928984484412531E-2</v>
      </c>
      <c r="S44" s="93">
        <v>0.40558547247002602</v>
      </c>
      <c r="T44" s="93">
        <v>1.6700578278177544E-2</v>
      </c>
      <c r="U44" s="93">
        <v>2.3857968968825057E-3</v>
      </c>
      <c r="V44" s="93">
        <v>0.23857968968825061</v>
      </c>
      <c r="W44" s="15" t="s">
        <v>388</v>
      </c>
      <c r="X44" s="93">
        <v>7.2452795733765939E-3</v>
      </c>
      <c r="Y44" s="93">
        <v>1.1841095601683454E-2</v>
      </c>
      <c r="Z44" s="15" t="s">
        <v>388</v>
      </c>
      <c r="AA44" s="15" t="s">
        <v>388</v>
      </c>
      <c r="AB44" s="93">
        <v>1.9086375175060049E-2</v>
      </c>
      <c r="AC44" s="15" t="s">
        <v>388</v>
      </c>
      <c r="AD44" s="15" t="s">
        <v>388</v>
      </c>
      <c r="AE44" s="92"/>
      <c r="AF44" s="93">
        <v>9933.611188987461</v>
      </c>
      <c r="AG44" s="15" t="s">
        <v>388</v>
      </c>
      <c r="AH44" s="15" t="s">
        <v>388</v>
      </c>
      <c r="AI44" s="93">
        <v>363.16513339555883</v>
      </c>
      <c r="AJ44" s="15" t="s">
        <v>388</v>
      </c>
      <c r="AK44" s="15" t="s">
        <v>388</v>
      </c>
      <c r="AL44" s="38" t="s">
        <v>48</v>
      </c>
    </row>
    <row r="45" spans="1:38" s="2" customFormat="1" ht="26.25" customHeight="1" thickBot="1" x14ac:dyDescent="0.25">
      <c r="A45" s="43" t="s">
        <v>69</v>
      </c>
      <c r="B45" s="43" t="s">
        <v>112</v>
      </c>
      <c r="C45" s="43" t="s">
        <v>113</v>
      </c>
      <c r="D45" s="45"/>
      <c r="E45" s="93">
        <v>1.7176107577019435</v>
      </c>
      <c r="F45" s="93">
        <v>7.9383211409837007E-2</v>
      </c>
      <c r="G45" s="93">
        <v>3.8339525841561234E-4</v>
      </c>
      <c r="H45" s="93">
        <v>2.524018784569448E-4</v>
      </c>
      <c r="I45" s="93">
        <v>4.1151091069942386E-2</v>
      </c>
      <c r="J45" s="93">
        <v>4.4090454717795421E-2</v>
      </c>
      <c r="K45" s="93">
        <v>4.4090454717795421E-2</v>
      </c>
      <c r="L45" s="93">
        <v>1.366804096251658E-2</v>
      </c>
      <c r="M45" s="93">
        <v>0.26454272830677256</v>
      </c>
      <c r="N45" s="93">
        <v>4.1534486328358008E-3</v>
      </c>
      <c r="O45" s="93">
        <v>3.1949604867967694E-4</v>
      </c>
      <c r="P45" s="93">
        <v>9.5848814603903076E-4</v>
      </c>
      <c r="Q45" s="93">
        <v>1.2779841947187078E-3</v>
      </c>
      <c r="R45" s="93">
        <v>1.5974802433983849E-3</v>
      </c>
      <c r="S45" s="93">
        <v>6.3899209735935394E-3</v>
      </c>
      <c r="T45" s="93">
        <v>3.1949604867967697E-2</v>
      </c>
      <c r="U45" s="93">
        <v>3.1949604867967694E-4</v>
      </c>
      <c r="V45" s="93">
        <v>3.8339525841561237E-2</v>
      </c>
      <c r="W45" s="93">
        <v>4.1534486328358008E-3</v>
      </c>
      <c r="X45" s="93">
        <v>6.3899209735935372E-5</v>
      </c>
      <c r="Y45" s="93">
        <v>3.1949604867967694E-4</v>
      </c>
      <c r="Z45" s="93">
        <v>3.1949604867967694E-4</v>
      </c>
      <c r="AA45" s="93">
        <v>3.1949604867967686E-5</v>
      </c>
      <c r="AB45" s="93">
        <v>7.3484091196325681E-4</v>
      </c>
      <c r="AC45" s="93">
        <v>2.5559683894374155E-3</v>
      </c>
      <c r="AD45" s="93">
        <v>1.2140849849827725E-3</v>
      </c>
      <c r="AE45" s="92"/>
      <c r="AF45" s="93">
        <v>1334.6234275709021</v>
      </c>
      <c r="AG45" s="15" t="s">
        <v>388</v>
      </c>
      <c r="AH45" s="15" t="s">
        <v>388</v>
      </c>
      <c r="AI45" s="93">
        <v>46.010894283410472</v>
      </c>
      <c r="AJ45" s="15" t="s">
        <v>388</v>
      </c>
      <c r="AK45" s="15" t="s">
        <v>388</v>
      </c>
      <c r="AL45" s="38" t="s">
        <v>48</v>
      </c>
    </row>
    <row r="46" spans="1:38" s="2" customFormat="1" ht="26.25" customHeight="1" thickBot="1" x14ac:dyDescent="0.25">
      <c r="A46" s="43" t="s">
        <v>102</v>
      </c>
      <c r="B46" s="43" t="s">
        <v>114</v>
      </c>
      <c r="C46" s="43" t="s">
        <v>115</v>
      </c>
      <c r="D46" s="45"/>
      <c r="E46" s="93">
        <v>4.4166690531134165</v>
      </c>
      <c r="F46" s="93">
        <v>0.39954343579562784</v>
      </c>
      <c r="G46" s="93">
        <v>1.1676836664848238</v>
      </c>
      <c r="H46" s="93">
        <v>7.8274152891387894E-5</v>
      </c>
      <c r="I46" s="93">
        <v>0.34356578618803424</v>
      </c>
      <c r="J46" s="93">
        <v>1.5635840740683682</v>
      </c>
      <c r="K46" s="93">
        <v>5.7911370440683676</v>
      </c>
      <c r="L46" s="93">
        <v>0.10003315590372144</v>
      </c>
      <c r="M46" s="93">
        <v>15.224732788930467</v>
      </c>
      <c r="N46" s="93">
        <v>1.3346812335244571</v>
      </c>
      <c r="O46" s="93">
        <v>0.14298357474258006</v>
      </c>
      <c r="P46" s="93">
        <v>1.4550556351797831E-2</v>
      </c>
      <c r="Q46" s="93">
        <v>3.3065956469063781E-2</v>
      </c>
      <c r="R46" s="93">
        <v>0.99833997371290029</v>
      </c>
      <c r="S46" s="93">
        <v>1.4599426886487183</v>
      </c>
      <c r="T46" s="93">
        <v>1.5024244061037932</v>
      </c>
      <c r="U46" s="93">
        <v>9.8934742580059182E-5</v>
      </c>
      <c r="V46" s="93">
        <v>19.951476356603322</v>
      </c>
      <c r="W46" s="93">
        <v>0.60462037557445747</v>
      </c>
      <c r="X46" s="93">
        <v>2.2837450925408325E-2</v>
      </c>
      <c r="Y46" s="93">
        <v>4.1882750787546538E-2</v>
      </c>
      <c r="Z46" s="93">
        <v>1.1811170364600696E-2</v>
      </c>
      <c r="AA46" s="93">
        <v>9.4496003946690256E-3</v>
      </c>
      <c r="AB46" s="93">
        <v>8.5980972472224582E-2</v>
      </c>
      <c r="AC46" s="93">
        <v>2.9147812938127553E-2</v>
      </c>
      <c r="AD46" s="15" t="s">
        <v>388</v>
      </c>
      <c r="AE46" s="92"/>
      <c r="AF46" s="93">
        <v>9331.6430190934861</v>
      </c>
      <c r="AG46" s="15" t="s">
        <v>388</v>
      </c>
      <c r="AH46" s="93">
        <v>4666.7</v>
      </c>
      <c r="AI46" s="93">
        <v>28448.9</v>
      </c>
      <c r="AJ46" s="15" t="s">
        <v>388</v>
      </c>
      <c r="AK46" s="15" t="s">
        <v>388</v>
      </c>
      <c r="AL46" s="38" t="s">
        <v>48</v>
      </c>
    </row>
    <row r="47" spans="1:38" s="2" customFormat="1" ht="26.25" customHeight="1" thickBot="1" x14ac:dyDescent="0.25">
      <c r="A47" s="43" t="s">
        <v>69</v>
      </c>
      <c r="B47" s="43" t="s">
        <v>116</v>
      </c>
      <c r="C47" s="43" t="s">
        <v>117</v>
      </c>
      <c r="D47" s="45"/>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92"/>
      <c r="AF47" s="15" t="s">
        <v>389</v>
      </c>
      <c r="AG47" s="15" t="s">
        <v>389</v>
      </c>
      <c r="AH47" s="15" t="s">
        <v>389</v>
      </c>
      <c r="AI47" s="15" t="s">
        <v>389</v>
      </c>
      <c r="AJ47" s="15" t="s">
        <v>389</v>
      </c>
      <c r="AK47" s="15" t="s">
        <v>388</v>
      </c>
      <c r="AL47" s="38" t="s">
        <v>48</v>
      </c>
    </row>
    <row r="48" spans="1:38" s="2" customFormat="1" ht="26.25" customHeight="1" thickBot="1" x14ac:dyDescent="0.25">
      <c r="A48" s="43" t="s">
        <v>118</v>
      </c>
      <c r="B48" s="43" t="s">
        <v>119</v>
      </c>
      <c r="C48" s="43" t="s">
        <v>120</v>
      </c>
      <c r="D48" s="45"/>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92"/>
      <c r="AF48" s="15" t="s">
        <v>388</v>
      </c>
      <c r="AG48" s="15" t="s">
        <v>388</v>
      </c>
      <c r="AH48" s="15" t="s">
        <v>388</v>
      </c>
      <c r="AI48" s="15" t="s">
        <v>388</v>
      </c>
      <c r="AJ48" s="15" t="s">
        <v>388</v>
      </c>
      <c r="AK48" s="15" t="s">
        <v>388</v>
      </c>
      <c r="AL48" s="38" t="s">
        <v>121</v>
      </c>
    </row>
    <row r="49" spans="1:38" s="2" customFormat="1" ht="26.25" customHeight="1" thickBot="1" x14ac:dyDescent="0.25">
      <c r="A49" s="43" t="s">
        <v>118</v>
      </c>
      <c r="B49" s="43" t="s">
        <v>122</v>
      </c>
      <c r="C49" s="43" t="s">
        <v>123</v>
      </c>
      <c r="D49" s="45"/>
      <c r="E49" s="15" t="s">
        <v>389</v>
      </c>
      <c r="F49" s="93">
        <v>5.1036000000000005E-2</v>
      </c>
      <c r="G49" s="93">
        <v>0.80410000000000004</v>
      </c>
      <c r="H49" s="93">
        <v>3.0893779000000002E-3</v>
      </c>
      <c r="I49" s="93">
        <v>6.8910662824207504E-3</v>
      </c>
      <c r="J49" s="93">
        <v>1.6493371757925073E-2</v>
      </c>
      <c r="K49" s="93">
        <v>3.9200000000000006E-2</v>
      </c>
      <c r="L49" s="93">
        <v>3.3766224783861676E-3</v>
      </c>
      <c r="M49" s="15" t="s">
        <v>389</v>
      </c>
      <c r="N49" s="93">
        <v>1.12E-2</v>
      </c>
      <c r="O49" s="93">
        <v>2.0000000000000001E-4</v>
      </c>
      <c r="P49" s="93">
        <v>1.0000000000000001E-5</v>
      </c>
      <c r="Q49" s="93">
        <v>1.98E-3</v>
      </c>
      <c r="R49" s="93">
        <v>3.5800000000000003E-3</v>
      </c>
      <c r="S49" s="93">
        <v>2.1800000000000001E-3</v>
      </c>
      <c r="T49" s="93">
        <v>2.0099999999999996E-3</v>
      </c>
      <c r="U49" s="15" t="s">
        <v>387</v>
      </c>
      <c r="V49" s="93">
        <v>5.9500000000000004E-3</v>
      </c>
      <c r="W49" s="93">
        <v>2.3E-2</v>
      </c>
      <c r="X49" s="93">
        <v>3.9999999999999996E-5</v>
      </c>
      <c r="Y49" s="93">
        <v>1.2999999999999999E-4</v>
      </c>
      <c r="Z49" s="15" t="s">
        <v>388</v>
      </c>
      <c r="AA49" s="93">
        <v>2.9999999999999997E-5</v>
      </c>
      <c r="AB49" s="93">
        <v>1.9999999999999998E-4</v>
      </c>
      <c r="AC49" s="15" t="s">
        <v>388</v>
      </c>
      <c r="AD49" s="93">
        <v>3.0058811999999997</v>
      </c>
      <c r="AE49" s="92"/>
      <c r="AF49" s="15" t="s">
        <v>388</v>
      </c>
      <c r="AG49" s="15" t="s">
        <v>388</v>
      </c>
      <c r="AH49" s="15" t="s">
        <v>388</v>
      </c>
      <c r="AI49" s="15" t="s">
        <v>388</v>
      </c>
      <c r="AJ49" s="15" t="s">
        <v>388</v>
      </c>
      <c r="AK49" s="15" t="s">
        <v>388</v>
      </c>
      <c r="AL49" s="38" t="s">
        <v>124</v>
      </c>
    </row>
    <row r="50" spans="1:38" s="2" customFormat="1" ht="26.25" customHeight="1" thickBot="1" x14ac:dyDescent="0.25">
      <c r="A50" s="43" t="s">
        <v>118</v>
      </c>
      <c r="B50" s="43" t="s">
        <v>125</v>
      </c>
      <c r="C50" s="43" t="s">
        <v>126</v>
      </c>
      <c r="D50" s="45"/>
      <c r="E50" s="15" t="s">
        <v>388</v>
      </c>
      <c r="F50" s="15" t="s">
        <v>388</v>
      </c>
      <c r="G50" s="15" t="s">
        <v>388</v>
      </c>
      <c r="H50" s="15" t="s">
        <v>388</v>
      </c>
      <c r="I50" s="93">
        <v>0.13806460674157306</v>
      </c>
      <c r="J50" s="93">
        <v>0.196604</v>
      </c>
      <c r="K50" s="93">
        <v>0.30080412000000001</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92"/>
      <c r="AF50" s="15" t="s">
        <v>388</v>
      </c>
      <c r="AG50" s="15" t="s">
        <v>388</v>
      </c>
      <c r="AH50" s="15" t="s">
        <v>388</v>
      </c>
      <c r="AI50" s="15" t="s">
        <v>388</v>
      </c>
      <c r="AJ50" s="15" t="s">
        <v>388</v>
      </c>
      <c r="AK50" s="93">
        <v>1068.5</v>
      </c>
      <c r="AL50" s="38" t="s">
        <v>397</v>
      </c>
    </row>
    <row r="51" spans="1:38" s="2" customFormat="1" ht="26.25" customHeight="1" thickBot="1" x14ac:dyDescent="0.25">
      <c r="A51" s="43" t="s">
        <v>118</v>
      </c>
      <c r="B51" s="43" t="s">
        <v>127</v>
      </c>
      <c r="C51" s="43" t="s">
        <v>128</v>
      </c>
      <c r="D51" s="45"/>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92"/>
      <c r="AF51" s="15" t="s">
        <v>388</v>
      </c>
      <c r="AG51" s="15" t="s">
        <v>388</v>
      </c>
      <c r="AH51" s="15" t="s">
        <v>388</v>
      </c>
      <c r="AI51" s="15" t="s">
        <v>388</v>
      </c>
      <c r="AJ51" s="15" t="s">
        <v>388</v>
      </c>
      <c r="AK51" s="15" t="s">
        <v>388</v>
      </c>
      <c r="AL51" s="38" t="s">
        <v>129</v>
      </c>
    </row>
    <row r="52" spans="1:38" s="2" customFormat="1" ht="26.25" customHeight="1" thickBot="1" x14ac:dyDescent="0.25">
      <c r="A52" s="43" t="s">
        <v>118</v>
      </c>
      <c r="B52" s="43" t="s">
        <v>130</v>
      </c>
      <c r="C52" s="43" t="s">
        <v>398</v>
      </c>
      <c r="D52" s="45"/>
      <c r="E52" s="15" t="s">
        <v>389</v>
      </c>
      <c r="F52" s="93">
        <v>2.233514</v>
      </c>
      <c r="G52" s="15" t="s">
        <v>389</v>
      </c>
      <c r="H52" s="15" t="s">
        <v>389</v>
      </c>
      <c r="I52" s="93">
        <v>5.2307573492756988E-4</v>
      </c>
      <c r="J52" s="93">
        <v>1.5363945533728128E-3</v>
      </c>
      <c r="K52" s="93">
        <v>1.9681994399999999E-3</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92"/>
      <c r="AF52" s="15" t="s">
        <v>388</v>
      </c>
      <c r="AG52" s="15" t="s">
        <v>388</v>
      </c>
      <c r="AH52" s="15" t="s">
        <v>388</v>
      </c>
      <c r="AI52" s="15" t="s">
        <v>388</v>
      </c>
      <c r="AJ52" s="15" t="s">
        <v>388</v>
      </c>
      <c r="AK52" s="15" t="s">
        <v>388</v>
      </c>
      <c r="AL52" s="38" t="s">
        <v>131</v>
      </c>
    </row>
    <row r="53" spans="1:38" s="2" customFormat="1" ht="26.25" customHeight="1" thickBot="1" x14ac:dyDescent="0.25">
      <c r="A53" s="43" t="s">
        <v>118</v>
      </c>
      <c r="B53" s="43" t="s">
        <v>132</v>
      </c>
      <c r="C53" s="43" t="s">
        <v>133</v>
      </c>
      <c r="D53" s="45"/>
      <c r="E53" s="15" t="s">
        <v>388</v>
      </c>
      <c r="F53" s="93">
        <v>2.6285749713197997</v>
      </c>
      <c r="G53" s="15" t="s">
        <v>388</v>
      </c>
      <c r="H53" s="15" t="s">
        <v>388</v>
      </c>
      <c r="I53" s="93">
        <v>2.052E-4</v>
      </c>
      <c r="J53" s="93">
        <v>2.052E-4</v>
      </c>
      <c r="K53" s="93">
        <v>2.052E-4</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92"/>
      <c r="AF53" s="15" t="s">
        <v>388</v>
      </c>
      <c r="AG53" s="15" t="s">
        <v>388</v>
      </c>
      <c r="AH53" s="15" t="s">
        <v>388</v>
      </c>
      <c r="AI53" s="15" t="s">
        <v>388</v>
      </c>
      <c r="AJ53" s="15" t="s">
        <v>388</v>
      </c>
      <c r="AK53" s="15" t="s">
        <v>388</v>
      </c>
      <c r="AL53" s="38" t="s">
        <v>134</v>
      </c>
    </row>
    <row r="54" spans="1:38" s="2" customFormat="1" ht="26.25" customHeight="1" thickBot="1" x14ac:dyDescent="0.25">
      <c r="A54" s="43" t="s">
        <v>118</v>
      </c>
      <c r="B54" s="43" t="s">
        <v>135</v>
      </c>
      <c r="C54" s="43" t="s">
        <v>136</v>
      </c>
      <c r="D54" s="45"/>
      <c r="E54" s="15" t="s">
        <v>388</v>
      </c>
      <c r="F54" s="93">
        <v>0.24960000000000002</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92"/>
      <c r="AF54" s="15" t="s">
        <v>388</v>
      </c>
      <c r="AG54" s="15" t="s">
        <v>388</v>
      </c>
      <c r="AH54" s="15" t="s">
        <v>388</v>
      </c>
      <c r="AI54" s="15" t="s">
        <v>388</v>
      </c>
      <c r="AJ54" s="15" t="s">
        <v>388</v>
      </c>
      <c r="AK54" s="93">
        <v>2496</v>
      </c>
      <c r="AL54" s="38" t="s">
        <v>399</v>
      </c>
    </row>
    <row r="55" spans="1:38" s="2" customFormat="1" ht="26.25" customHeight="1" thickBot="1" x14ac:dyDescent="0.25">
      <c r="A55" s="43" t="s">
        <v>118</v>
      </c>
      <c r="B55" s="43" t="s">
        <v>137</v>
      </c>
      <c r="C55" s="43" t="s">
        <v>138</v>
      </c>
      <c r="D55" s="45"/>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92"/>
      <c r="AF55" s="15" t="s">
        <v>388</v>
      </c>
      <c r="AG55" s="15" t="s">
        <v>388</v>
      </c>
      <c r="AH55" s="15" t="s">
        <v>388</v>
      </c>
      <c r="AI55" s="15" t="s">
        <v>388</v>
      </c>
      <c r="AJ55" s="15" t="s">
        <v>388</v>
      </c>
      <c r="AK55" s="15" t="s">
        <v>388</v>
      </c>
      <c r="AL55" s="38" t="s">
        <v>139</v>
      </c>
    </row>
    <row r="56" spans="1:38" s="2" customFormat="1" ht="26.25" customHeight="1" thickBot="1" x14ac:dyDescent="0.25">
      <c r="A56" s="43" t="s">
        <v>118</v>
      </c>
      <c r="B56" s="43" t="s">
        <v>140</v>
      </c>
      <c r="C56" s="43" t="s">
        <v>400</v>
      </c>
      <c r="D56" s="45"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92"/>
      <c r="AF56" s="15" t="s">
        <v>392</v>
      </c>
      <c r="AG56" s="15" t="s">
        <v>392</v>
      </c>
      <c r="AH56" s="15" t="s">
        <v>392</v>
      </c>
      <c r="AI56" s="15" t="s">
        <v>392</v>
      </c>
      <c r="AJ56" s="15" t="s">
        <v>392</v>
      </c>
      <c r="AK56" s="15" t="s">
        <v>392</v>
      </c>
      <c r="AL56" s="38" t="s">
        <v>392</v>
      </c>
    </row>
    <row r="57" spans="1:38" s="2" customFormat="1" ht="26.25" customHeight="1" thickBot="1" x14ac:dyDescent="0.25">
      <c r="A57" s="43" t="s">
        <v>52</v>
      </c>
      <c r="B57" s="43" t="s">
        <v>142</v>
      </c>
      <c r="C57" s="43" t="s">
        <v>143</v>
      </c>
      <c r="D57" s="45"/>
      <c r="E57" s="15" t="s">
        <v>389</v>
      </c>
      <c r="F57" s="93">
        <v>2.6907386000000002E-2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0.01</v>
      </c>
      <c r="X57" s="93">
        <v>4.6657279107497697E-5</v>
      </c>
      <c r="Y57" s="93">
        <v>4.6657279107497697E-5</v>
      </c>
      <c r="Z57" s="93">
        <v>4.6657279107497697E-5</v>
      </c>
      <c r="AA57" s="93">
        <v>4.6657279107497697E-5</v>
      </c>
      <c r="AB57" s="93">
        <v>1.8662911642999079E-4</v>
      </c>
      <c r="AC57" s="15" t="s">
        <v>388</v>
      </c>
      <c r="AD57" s="93">
        <v>3.04033</v>
      </c>
      <c r="AE57" s="92"/>
      <c r="AF57" s="15" t="s">
        <v>388</v>
      </c>
      <c r="AG57" s="15" t="s">
        <v>388</v>
      </c>
      <c r="AH57" s="15" t="s">
        <v>388</v>
      </c>
      <c r="AI57" s="15" t="s">
        <v>388</v>
      </c>
      <c r="AJ57" s="15" t="s">
        <v>388</v>
      </c>
      <c r="AK57" s="15" t="s">
        <v>388</v>
      </c>
      <c r="AL57" s="38" t="s">
        <v>144</v>
      </c>
    </row>
    <row r="58" spans="1:38" s="2" customFormat="1" ht="26.25" customHeight="1" thickBot="1" x14ac:dyDescent="0.25">
      <c r="A58" s="43" t="s">
        <v>52</v>
      </c>
      <c r="B58" s="43" t="s">
        <v>145</v>
      </c>
      <c r="C58" s="43" t="s">
        <v>146</v>
      </c>
      <c r="D58" s="45"/>
      <c r="E58" s="15" t="s">
        <v>388</v>
      </c>
      <c r="F58" s="15" t="s">
        <v>388</v>
      </c>
      <c r="G58" s="15" t="s">
        <v>389</v>
      </c>
      <c r="H58" s="15" t="s">
        <v>388</v>
      </c>
      <c r="I58" s="93">
        <v>1.6854444444444445E-4</v>
      </c>
      <c r="J58" s="93">
        <v>8.4272222222222224E-4</v>
      </c>
      <c r="K58" s="93">
        <v>2.1669999999999997E-3</v>
      </c>
      <c r="L58" s="93">
        <v>7.7530444444444448E-7</v>
      </c>
      <c r="M58" s="15" t="s">
        <v>388</v>
      </c>
      <c r="N58" s="15" t="s">
        <v>388</v>
      </c>
      <c r="O58" s="15" t="s">
        <v>388</v>
      </c>
      <c r="P58" s="15" t="s">
        <v>388</v>
      </c>
      <c r="Q58" s="15" t="s">
        <v>388</v>
      </c>
      <c r="R58" s="15" t="s">
        <v>388</v>
      </c>
      <c r="S58" s="15" t="s">
        <v>388</v>
      </c>
      <c r="T58" s="15" t="s">
        <v>388</v>
      </c>
      <c r="U58" s="15" t="s">
        <v>388</v>
      </c>
      <c r="V58" s="15" t="s">
        <v>388</v>
      </c>
      <c r="W58" s="93">
        <v>3.061968E-2</v>
      </c>
      <c r="X58" s="15" t="s">
        <v>388</v>
      </c>
      <c r="Y58" s="15" t="s">
        <v>388</v>
      </c>
      <c r="Z58" s="15" t="s">
        <v>388</v>
      </c>
      <c r="AA58" s="15" t="s">
        <v>388</v>
      </c>
      <c r="AB58" s="15" t="s">
        <v>388</v>
      </c>
      <c r="AC58" s="15" t="s">
        <v>388</v>
      </c>
      <c r="AD58" s="93">
        <v>5.8884000000000001E-5</v>
      </c>
      <c r="AE58" s="92"/>
      <c r="AF58" s="15" t="s">
        <v>388</v>
      </c>
      <c r="AG58" s="15" t="s">
        <v>388</v>
      </c>
      <c r="AH58" s="15" t="s">
        <v>388</v>
      </c>
      <c r="AI58" s="15" t="s">
        <v>388</v>
      </c>
      <c r="AJ58" s="15" t="s">
        <v>388</v>
      </c>
      <c r="AK58" s="15" t="s">
        <v>388</v>
      </c>
      <c r="AL58" s="38" t="s">
        <v>147</v>
      </c>
    </row>
    <row r="59" spans="1:38" s="2" customFormat="1" ht="26.25" customHeight="1" thickBot="1" x14ac:dyDescent="0.25">
      <c r="A59" s="43" t="s">
        <v>52</v>
      </c>
      <c r="B59" s="43" t="s">
        <v>148</v>
      </c>
      <c r="C59" s="43" t="s">
        <v>402</v>
      </c>
      <c r="D59" s="45"/>
      <c r="E59" s="15" t="s">
        <v>389</v>
      </c>
      <c r="F59" s="93">
        <v>2.3381489999999999E-3</v>
      </c>
      <c r="G59" s="15" t="s">
        <v>389</v>
      </c>
      <c r="H59" s="15" t="s">
        <v>388</v>
      </c>
      <c r="I59" s="93">
        <v>3.7810400000000003E-3</v>
      </c>
      <c r="J59" s="93">
        <v>4.2536700000000002E-3</v>
      </c>
      <c r="K59" s="93">
        <v>4.7263000000000001E-3</v>
      </c>
      <c r="L59" s="93">
        <v>2.3442448000000002E-6</v>
      </c>
      <c r="M59" s="15" t="s">
        <v>389</v>
      </c>
      <c r="N59" s="15" t="s">
        <v>388</v>
      </c>
      <c r="O59" s="15" t="s">
        <v>388</v>
      </c>
      <c r="P59" s="15" t="s">
        <v>388</v>
      </c>
      <c r="Q59" s="15" t="s">
        <v>388</v>
      </c>
      <c r="R59" s="15" t="s">
        <v>388</v>
      </c>
      <c r="S59" s="15" t="s">
        <v>388</v>
      </c>
      <c r="T59" s="15" t="s">
        <v>388</v>
      </c>
      <c r="U59" s="15" t="s">
        <v>388</v>
      </c>
      <c r="V59" s="15" t="s">
        <v>388</v>
      </c>
      <c r="W59" s="93">
        <v>3.591008E-4</v>
      </c>
      <c r="X59" s="15" t="s">
        <v>388</v>
      </c>
      <c r="Y59" s="15" t="s">
        <v>388</v>
      </c>
      <c r="Z59" s="15" t="s">
        <v>388</v>
      </c>
      <c r="AA59" s="15" t="s">
        <v>388</v>
      </c>
      <c r="AB59" s="15" t="s">
        <v>388</v>
      </c>
      <c r="AC59" s="15" t="s">
        <v>388</v>
      </c>
      <c r="AD59" s="15" t="s">
        <v>388</v>
      </c>
      <c r="AE59" s="92"/>
      <c r="AF59" s="15" t="s">
        <v>388</v>
      </c>
      <c r="AG59" s="15" t="s">
        <v>388</v>
      </c>
      <c r="AH59" s="15" t="s">
        <v>388</v>
      </c>
      <c r="AI59" s="15" t="s">
        <v>388</v>
      </c>
      <c r="AJ59" s="15" t="s">
        <v>388</v>
      </c>
      <c r="AK59" s="15" t="s">
        <v>388</v>
      </c>
      <c r="AL59" s="38" t="s">
        <v>403</v>
      </c>
    </row>
    <row r="60" spans="1:38" s="2" customFormat="1" ht="26.25" customHeight="1" thickBot="1" x14ac:dyDescent="0.25">
      <c r="A60" s="43" t="s">
        <v>52</v>
      </c>
      <c r="B60" s="43" t="s">
        <v>149</v>
      </c>
      <c r="C60" s="43" t="s">
        <v>150</v>
      </c>
      <c r="D60" s="45"/>
      <c r="E60" s="15" t="s">
        <v>388</v>
      </c>
      <c r="F60" s="15" t="s">
        <v>388</v>
      </c>
      <c r="G60" s="15" t="s">
        <v>388</v>
      </c>
      <c r="H60" s="15" t="s">
        <v>388</v>
      </c>
      <c r="I60" s="93">
        <v>2.477714705882353E-4</v>
      </c>
      <c r="J60" s="93">
        <v>2.436564705882353E-3</v>
      </c>
      <c r="K60" s="93">
        <v>4.9701311199999995E-3</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92"/>
      <c r="AF60" s="15" t="s">
        <v>388</v>
      </c>
      <c r="AG60" s="15" t="s">
        <v>388</v>
      </c>
      <c r="AH60" s="15" t="s">
        <v>388</v>
      </c>
      <c r="AI60" s="15" t="s">
        <v>388</v>
      </c>
      <c r="AJ60" s="15" t="s">
        <v>388</v>
      </c>
      <c r="AK60" s="15" t="s">
        <v>388</v>
      </c>
      <c r="AL60" s="38" t="s">
        <v>404</v>
      </c>
    </row>
    <row r="61" spans="1:38" s="2" customFormat="1" ht="26.25" customHeight="1" thickBot="1" x14ac:dyDescent="0.25">
      <c r="A61" s="43" t="s">
        <v>52</v>
      </c>
      <c r="B61" s="43" t="s">
        <v>151</v>
      </c>
      <c r="C61" s="43" t="s">
        <v>152</v>
      </c>
      <c r="D61" s="45"/>
      <c r="E61" s="15" t="s">
        <v>388</v>
      </c>
      <c r="F61" s="15" t="s">
        <v>388</v>
      </c>
      <c r="G61" s="15" t="s">
        <v>388</v>
      </c>
      <c r="H61" s="15" t="s">
        <v>388</v>
      </c>
      <c r="I61" s="93">
        <v>1.3981561002083334E-3</v>
      </c>
      <c r="J61" s="93">
        <v>1.0680499002083331E-2</v>
      </c>
      <c r="K61" s="93">
        <v>3.4136478744166678E-2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92"/>
      <c r="AF61" s="15" t="s">
        <v>388</v>
      </c>
      <c r="AG61" s="15" t="s">
        <v>388</v>
      </c>
      <c r="AH61" s="15" t="s">
        <v>388</v>
      </c>
      <c r="AI61" s="15" t="s">
        <v>388</v>
      </c>
      <c r="AJ61" s="15" t="s">
        <v>388</v>
      </c>
      <c r="AK61" s="15" t="s">
        <v>388</v>
      </c>
      <c r="AL61" s="38" t="s">
        <v>405</v>
      </c>
    </row>
    <row r="62" spans="1:38" s="2" customFormat="1" ht="26.25" customHeight="1" thickBot="1" x14ac:dyDescent="0.25">
      <c r="A62" s="43" t="s">
        <v>52</v>
      </c>
      <c r="B62" s="43" t="s">
        <v>153</v>
      </c>
      <c r="C62" s="43" t="s">
        <v>154</v>
      </c>
      <c r="D62" s="45"/>
      <c r="E62" s="15" t="s">
        <v>388</v>
      </c>
      <c r="F62" s="15" t="s">
        <v>388</v>
      </c>
      <c r="G62" s="15" t="s">
        <v>388</v>
      </c>
      <c r="H62" s="15" t="s">
        <v>388</v>
      </c>
      <c r="I62" s="93">
        <v>1.68900361335E-2</v>
      </c>
      <c r="J62" s="93">
        <v>0.16151990761020008</v>
      </c>
      <c r="K62" s="93">
        <v>0.42099878453000006</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92"/>
      <c r="AF62" s="15" t="s">
        <v>388</v>
      </c>
      <c r="AG62" s="15" t="s">
        <v>388</v>
      </c>
      <c r="AH62" s="15" t="s">
        <v>388</v>
      </c>
      <c r="AI62" s="15" t="s">
        <v>388</v>
      </c>
      <c r="AJ62" s="15" t="s">
        <v>388</v>
      </c>
      <c r="AK62" s="15" t="s">
        <v>388</v>
      </c>
      <c r="AL62" s="38" t="s">
        <v>406</v>
      </c>
    </row>
    <row r="63" spans="1:38" s="2" customFormat="1" ht="26.25" customHeight="1" thickBot="1" x14ac:dyDescent="0.25">
      <c r="A63" s="43" t="s">
        <v>52</v>
      </c>
      <c r="B63" s="43" t="s">
        <v>155</v>
      </c>
      <c r="C63" s="43" t="s">
        <v>156</v>
      </c>
      <c r="D63" s="45"/>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92"/>
      <c r="AF63" s="15" t="s">
        <v>392</v>
      </c>
      <c r="AG63" s="15" t="s">
        <v>392</v>
      </c>
      <c r="AH63" s="15" t="s">
        <v>392</v>
      </c>
      <c r="AI63" s="15" t="s">
        <v>392</v>
      </c>
      <c r="AJ63" s="15" t="s">
        <v>392</v>
      </c>
      <c r="AK63" s="15" t="s">
        <v>392</v>
      </c>
      <c r="AL63" s="38" t="s">
        <v>392</v>
      </c>
    </row>
    <row r="64" spans="1:38" s="2" customFormat="1" ht="26.25" customHeight="1" thickBot="1" x14ac:dyDescent="0.25">
      <c r="A64" s="43" t="s">
        <v>52</v>
      </c>
      <c r="B64" s="43" t="s">
        <v>157</v>
      </c>
      <c r="C64" s="43" t="s">
        <v>158</v>
      </c>
      <c r="D64" s="45"/>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92"/>
      <c r="AF64" s="15" t="s">
        <v>392</v>
      </c>
      <c r="AG64" s="15" t="s">
        <v>392</v>
      </c>
      <c r="AH64" s="15" t="s">
        <v>392</v>
      </c>
      <c r="AI64" s="15" t="s">
        <v>392</v>
      </c>
      <c r="AJ64" s="15" t="s">
        <v>392</v>
      </c>
      <c r="AK64" s="15" t="s">
        <v>392</v>
      </c>
      <c r="AL64" s="38" t="s">
        <v>159</v>
      </c>
    </row>
    <row r="65" spans="1:38" s="2" customFormat="1" ht="26.25" customHeight="1" thickBot="1" x14ac:dyDescent="0.25">
      <c r="A65" s="43" t="s">
        <v>52</v>
      </c>
      <c r="B65" s="43" t="s">
        <v>160</v>
      </c>
      <c r="C65" s="43" t="s">
        <v>161</v>
      </c>
      <c r="D65" s="45"/>
      <c r="E65" s="93">
        <v>0.40215999999999996</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92"/>
      <c r="AF65" s="15" t="s">
        <v>388</v>
      </c>
      <c r="AG65" s="15" t="s">
        <v>388</v>
      </c>
      <c r="AH65" s="15" t="s">
        <v>388</v>
      </c>
      <c r="AI65" s="15" t="s">
        <v>388</v>
      </c>
      <c r="AJ65" s="15" t="s">
        <v>388</v>
      </c>
      <c r="AK65" s="15" t="s">
        <v>388</v>
      </c>
      <c r="AL65" s="38" t="s">
        <v>162</v>
      </c>
    </row>
    <row r="66" spans="1:38" s="2" customFormat="1" ht="26.25" customHeight="1" thickBot="1" x14ac:dyDescent="0.25">
      <c r="A66" s="43" t="s">
        <v>52</v>
      </c>
      <c r="B66" s="43" t="s">
        <v>163</v>
      </c>
      <c r="C66" s="43" t="s">
        <v>164</v>
      </c>
      <c r="D66" s="45"/>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92"/>
      <c r="AF66" s="15" t="s">
        <v>392</v>
      </c>
      <c r="AG66" s="15" t="s">
        <v>392</v>
      </c>
      <c r="AH66" s="15" t="s">
        <v>392</v>
      </c>
      <c r="AI66" s="15" t="s">
        <v>392</v>
      </c>
      <c r="AJ66" s="15" t="s">
        <v>392</v>
      </c>
      <c r="AK66" s="15" t="s">
        <v>392</v>
      </c>
      <c r="AL66" s="38" t="s">
        <v>165</v>
      </c>
    </row>
    <row r="67" spans="1:38" s="2" customFormat="1" ht="26.25" customHeight="1" thickBot="1" x14ac:dyDescent="0.25">
      <c r="A67" s="43" t="s">
        <v>52</v>
      </c>
      <c r="B67" s="43" t="s">
        <v>166</v>
      </c>
      <c r="C67" s="43" t="s">
        <v>167</v>
      </c>
      <c r="D67" s="45"/>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92"/>
      <c r="AF67" s="15" t="s">
        <v>392</v>
      </c>
      <c r="AG67" s="15" t="s">
        <v>392</v>
      </c>
      <c r="AH67" s="15" t="s">
        <v>392</v>
      </c>
      <c r="AI67" s="15" t="s">
        <v>392</v>
      </c>
      <c r="AJ67" s="15" t="s">
        <v>392</v>
      </c>
      <c r="AK67" s="15" t="s">
        <v>392</v>
      </c>
      <c r="AL67" s="38" t="s">
        <v>168</v>
      </c>
    </row>
    <row r="68" spans="1:38" s="2" customFormat="1" ht="26.25" customHeight="1" thickBot="1" x14ac:dyDescent="0.25">
      <c r="A68" s="43" t="s">
        <v>52</v>
      </c>
      <c r="B68" s="43" t="s">
        <v>169</v>
      </c>
      <c r="C68" s="43" t="s">
        <v>170</v>
      </c>
      <c r="D68" s="45"/>
      <c r="E68" s="15" t="s">
        <v>388</v>
      </c>
      <c r="F68" s="15" t="s">
        <v>388</v>
      </c>
      <c r="G68" s="15" t="s">
        <v>388</v>
      </c>
      <c r="H68" s="15" t="s">
        <v>388</v>
      </c>
      <c r="I68" s="93">
        <v>6.1200000000000002E-4</v>
      </c>
      <c r="J68" s="93">
        <v>8.160000000000001E-4</v>
      </c>
      <c r="K68" s="93">
        <v>1.0200000000000001E-3</v>
      </c>
      <c r="L68" s="93">
        <v>1.1016000000000001E-5</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92"/>
      <c r="AF68" s="15" t="s">
        <v>388</v>
      </c>
      <c r="AG68" s="15" t="s">
        <v>388</v>
      </c>
      <c r="AH68" s="15" t="s">
        <v>388</v>
      </c>
      <c r="AI68" s="15" t="s">
        <v>388</v>
      </c>
      <c r="AJ68" s="15" t="s">
        <v>388</v>
      </c>
      <c r="AK68" s="15" t="s">
        <v>388</v>
      </c>
      <c r="AL68" s="38" t="s">
        <v>171</v>
      </c>
    </row>
    <row r="69" spans="1:38" s="2" customFormat="1" ht="26.25" customHeight="1" thickBot="1" x14ac:dyDescent="0.25">
      <c r="A69" s="43" t="s">
        <v>52</v>
      </c>
      <c r="B69" s="43" t="s">
        <v>172</v>
      </c>
      <c r="C69" s="43" t="s">
        <v>173</v>
      </c>
      <c r="D69" s="45"/>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92"/>
      <c r="AF69" s="15" t="s">
        <v>392</v>
      </c>
      <c r="AG69" s="15" t="s">
        <v>392</v>
      </c>
      <c r="AH69" s="15" t="s">
        <v>392</v>
      </c>
      <c r="AI69" s="15" t="s">
        <v>392</v>
      </c>
      <c r="AJ69" s="15" t="s">
        <v>392</v>
      </c>
      <c r="AK69" s="15" t="s">
        <v>392</v>
      </c>
      <c r="AL69" s="38" t="s">
        <v>174</v>
      </c>
    </row>
    <row r="70" spans="1:38" s="2" customFormat="1" ht="26.25" customHeight="1" thickBot="1" x14ac:dyDescent="0.25">
      <c r="A70" s="43" t="s">
        <v>52</v>
      </c>
      <c r="B70" s="43" t="s">
        <v>175</v>
      </c>
      <c r="C70" s="43" t="s">
        <v>444</v>
      </c>
      <c r="D70" s="45"/>
      <c r="E70" s="93">
        <v>0.14710100000000001</v>
      </c>
      <c r="F70" s="93">
        <v>2.53177086</v>
      </c>
      <c r="G70" s="93">
        <v>1.3929468960610003</v>
      </c>
      <c r="H70" s="93">
        <v>0.30118</v>
      </c>
      <c r="I70" s="93">
        <v>0.15645839066666664</v>
      </c>
      <c r="J70" s="93">
        <v>0.36053178199999997</v>
      </c>
      <c r="K70" s="93">
        <v>0.41300214000000002</v>
      </c>
      <c r="L70" s="93">
        <v>2.8162510320000004E-3</v>
      </c>
      <c r="M70" s="15" t="s">
        <v>388</v>
      </c>
      <c r="N70" s="93">
        <v>1E-3</v>
      </c>
      <c r="O70" s="15" t="s">
        <v>388</v>
      </c>
      <c r="P70" s="93">
        <v>3.4891430000000001E-2</v>
      </c>
      <c r="Q70" s="15" t="s">
        <v>388</v>
      </c>
      <c r="R70" s="15" t="s">
        <v>388</v>
      </c>
      <c r="S70" s="93">
        <v>7.7999999999999996E-3</v>
      </c>
      <c r="T70" s="93">
        <v>2.1999999999999999E-2</v>
      </c>
      <c r="U70" s="15" t="s">
        <v>388</v>
      </c>
      <c r="V70" s="93">
        <v>0.25</v>
      </c>
      <c r="W70" s="93">
        <v>0.7</v>
      </c>
      <c r="X70" s="15" t="s">
        <v>388</v>
      </c>
      <c r="Y70" s="15" t="s">
        <v>388</v>
      </c>
      <c r="Z70" s="15" t="s">
        <v>388</v>
      </c>
      <c r="AA70" s="15" t="s">
        <v>388</v>
      </c>
      <c r="AB70" s="15" t="s">
        <v>388</v>
      </c>
      <c r="AC70" s="93">
        <v>15.1</v>
      </c>
      <c r="AD70" s="15" t="s">
        <v>388</v>
      </c>
      <c r="AE70" s="92"/>
      <c r="AF70" s="15" t="s">
        <v>388</v>
      </c>
      <c r="AG70" s="15" t="s">
        <v>388</v>
      </c>
      <c r="AH70" s="15" t="s">
        <v>388</v>
      </c>
      <c r="AI70" s="15" t="s">
        <v>388</v>
      </c>
      <c r="AJ70" s="15" t="s">
        <v>388</v>
      </c>
      <c r="AK70" s="15" t="s">
        <v>388</v>
      </c>
      <c r="AL70" s="38" t="s">
        <v>407</v>
      </c>
    </row>
    <row r="71" spans="1:38" s="2" customFormat="1" ht="26.25" customHeight="1" thickBot="1" x14ac:dyDescent="0.25">
      <c r="A71" s="43" t="s">
        <v>52</v>
      </c>
      <c r="B71" s="43" t="s">
        <v>176</v>
      </c>
      <c r="C71" s="43" t="s">
        <v>177</v>
      </c>
      <c r="D71" s="45"/>
      <c r="E71" s="15" t="s">
        <v>388</v>
      </c>
      <c r="F71" s="93">
        <v>0.13626580000000002</v>
      </c>
      <c r="G71" s="15" t="s">
        <v>388</v>
      </c>
      <c r="H71" s="15" t="s">
        <v>388</v>
      </c>
      <c r="I71" s="93">
        <v>1.5531268047999994E-3</v>
      </c>
      <c r="J71" s="93">
        <v>1.2418614438399995E-2</v>
      </c>
      <c r="K71" s="93">
        <v>3.8805170120000052E-2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92"/>
      <c r="AF71" s="15" t="s">
        <v>388</v>
      </c>
      <c r="AG71" s="15" t="s">
        <v>388</v>
      </c>
      <c r="AH71" s="15" t="s">
        <v>388</v>
      </c>
      <c r="AI71" s="15" t="s">
        <v>388</v>
      </c>
      <c r="AJ71" s="15" t="s">
        <v>388</v>
      </c>
      <c r="AK71" s="15" t="s">
        <v>388</v>
      </c>
      <c r="AL71" s="38" t="s">
        <v>407</v>
      </c>
    </row>
    <row r="72" spans="1:38" s="2" customFormat="1" ht="26.25" customHeight="1" thickBot="1" x14ac:dyDescent="0.25">
      <c r="A72" s="43" t="s">
        <v>52</v>
      </c>
      <c r="B72" s="43" t="s">
        <v>178</v>
      </c>
      <c r="C72" s="43" t="s">
        <v>179</v>
      </c>
      <c r="D72" s="45"/>
      <c r="E72" s="15" t="s">
        <v>389</v>
      </c>
      <c r="F72" s="93">
        <v>0.21192515999999997</v>
      </c>
      <c r="G72" s="93">
        <v>0.9668699999999999</v>
      </c>
      <c r="H72" s="93">
        <v>3.9E-2</v>
      </c>
      <c r="I72" s="93">
        <v>0.20938987164999992</v>
      </c>
      <c r="J72" s="93">
        <v>0.2265371573642857</v>
      </c>
      <c r="K72" s="93">
        <v>0.27893220499999999</v>
      </c>
      <c r="L72" s="93">
        <v>7.5380353793999978E-4</v>
      </c>
      <c r="M72" s="93">
        <v>0.20650000000000002</v>
      </c>
      <c r="N72" s="93">
        <v>0.50418627141500005</v>
      </c>
      <c r="O72" s="93">
        <v>5.8887489999999995E-3</v>
      </c>
      <c r="P72" s="93">
        <v>9.4349999999999989E-2</v>
      </c>
      <c r="Q72" s="93">
        <v>6.8992193999999993E-2</v>
      </c>
      <c r="R72" s="93">
        <v>2.0776694080000002</v>
      </c>
      <c r="S72" s="93">
        <v>0.45759144799999996</v>
      </c>
      <c r="T72" s="93">
        <v>0.75713970799999986</v>
      </c>
      <c r="U72" s="15" t="s">
        <v>387</v>
      </c>
      <c r="V72" s="93">
        <v>2.4150951190250001</v>
      </c>
      <c r="W72" s="93">
        <v>0.63249022799999999</v>
      </c>
      <c r="X72" s="93">
        <v>2.6783314511904755E-3</v>
      </c>
      <c r="Y72" s="93">
        <v>2.6866647845238088E-3</v>
      </c>
      <c r="Z72" s="93">
        <v>2.5013314511904755E-3</v>
      </c>
      <c r="AA72" s="93">
        <v>2.350236213095238E-3</v>
      </c>
      <c r="AB72" s="93">
        <v>1.0216563899999996E-2</v>
      </c>
      <c r="AC72" s="93">
        <v>1.6480000000000002E-2</v>
      </c>
      <c r="AD72" s="93">
        <v>12.491850000000001</v>
      </c>
      <c r="AE72" s="92"/>
      <c r="AF72" s="15" t="s">
        <v>388</v>
      </c>
      <c r="AG72" s="15" t="s">
        <v>388</v>
      </c>
      <c r="AH72" s="15" t="s">
        <v>388</v>
      </c>
      <c r="AI72" s="15" t="s">
        <v>388</v>
      </c>
      <c r="AJ72" s="15" t="s">
        <v>388</v>
      </c>
      <c r="AK72" s="15" t="s">
        <v>388</v>
      </c>
      <c r="AL72" s="38" t="s">
        <v>180</v>
      </c>
    </row>
    <row r="73" spans="1:38" s="2" customFormat="1" ht="26.25" customHeight="1" thickBot="1" x14ac:dyDescent="0.25">
      <c r="A73" s="43" t="s">
        <v>52</v>
      </c>
      <c r="B73" s="43" t="s">
        <v>181</v>
      </c>
      <c r="C73" s="43" t="s">
        <v>182</v>
      </c>
      <c r="D73" s="45"/>
      <c r="E73" s="15" t="s">
        <v>388</v>
      </c>
      <c r="F73" s="93">
        <v>1.5170000000000001E-3</v>
      </c>
      <c r="G73" s="93">
        <v>2.2800000000000003E-3</v>
      </c>
      <c r="H73" s="15" t="s">
        <v>388</v>
      </c>
      <c r="I73" s="93">
        <v>7.8359999999999999E-2</v>
      </c>
      <c r="J73" s="93">
        <v>0.11101</v>
      </c>
      <c r="K73" s="93">
        <v>0.13059999999999999</v>
      </c>
      <c r="L73" s="93">
        <v>7.836000000000001E-3</v>
      </c>
      <c r="M73" s="15" t="s">
        <v>388</v>
      </c>
      <c r="N73" s="93">
        <v>2.9400000000000003E-2</v>
      </c>
      <c r="O73" s="93">
        <v>4.5999999999999996E-4</v>
      </c>
      <c r="P73" s="93">
        <v>2.1000000000000003E-3</v>
      </c>
      <c r="Q73" s="93">
        <v>2.3E-3</v>
      </c>
      <c r="R73" s="93">
        <v>1.024</v>
      </c>
      <c r="S73" s="93">
        <v>4.0799999999999996E-2</v>
      </c>
      <c r="T73" s="93">
        <v>4.9299999999999997E-2</v>
      </c>
      <c r="U73" s="15" t="s">
        <v>387</v>
      </c>
      <c r="V73" s="93">
        <v>1.661</v>
      </c>
      <c r="W73" s="15" t="s">
        <v>388</v>
      </c>
      <c r="X73" s="93">
        <v>8.0000000000000047E-4</v>
      </c>
      <c r="Y73" s="93">
        <v>8.0000000000000004E-4</v>
      </c>
      <c r="Z73" s="15" t="s">
        <v>388</v>
      </c>
      <c r="AA73" s="93">
        <v>8.0000000000000004E-4</v>
      </c>
      <c r="AB73" s="93">
        <v>2.4000000000000002E-3</v>
      </c>
      <c r="AC73" s="15" t="s">
        <v>388</v>
      </c>
      <c r="AD73" s="15" t="s">
        <v>388</v>
      </c>
      <c r="AE73" s="92"/>
      <c r="AF73" s="15" t="s">
        <v>388</v>
      </c>
      <c r="AG73" s="15" t="s">
        <v>388</v>
      </c>
      <c r="AH73" s="15" t="s">
        <v>388</v>
      </c>
      <c r="AI73" s="15" t="s">
        <v>388</v>
      </c>
      <c r="AJ73" s="15" t="s">
        <v>388</v>
      </c>
      <c r="AK73" s="15" t="s">
        <v>388</v>
      </c>
      <c r="AL73" s="38" t="s">
        <v>183</v>
      </c>
    </row>
    <row r="74" spans="1:38" s="2" customFormat="1" ht="26.25" customHeight="1" thickBot="1" x14ac:dyDescent="0.25">
      <c r="A74" s="43" t="s">
        <v>52</v>
      </c>
      <c r="B74" s="43" t="s">
        <v>184</v>
      </c>
      <c r="C74" s="43" t="s">
        <v>185</v>
      </c>
      <c r="D74" s="45"/>
      <c r="E74" s="15" t="s">
        <v>388</v>
      </c>
      <c r="F74" s="93">
        <v>4.84E-4</v>
      </c>
      <c r="G74" s="15" t="s">
        <v>388</v>
      </c>
      <c r="H74" s="15" t="s">
        <v>388</v>
      </c>
      <c r="I74" s="93">
        <v>1.1299156702562197E-4</v>
      </c>
      <c r="J74" s="93">
        <v>2.8761489788340142E-4</v>
      </c>
      <c r="K74" s="93">
        <v>4.1087842554771631E-4</v>
      </c>
      <c r="L74" s="93">
        <v>2.9602937875974749E-6</v>
      </c>
      <c r="M74" s="15" t="s">
        <v>388</v>
      </c>
      <c r="N74" s="93">
        <v>1.7999999999999998E-4</v>
      </c>
      <c r="O74" s="93">
        <v>1.0000000000000001E-5</v>
      </c>
      <c r="P74" s="15" t="s">
        <v>388</v>
      </c>
      <c r="Q74" s="93">
        <v>6.0000000000000002E-5</v>
      </c>
      <c r="R74" s="15" t="s">
        <v>388</v>
      </c>
      <c r="S74" s="15" t="s">
        <v>388</v>
      </c>
      <c r="T74" s="15" t="s">
        <v>388</v>
      </c>
      <c r="U74" s="15" t="s">
        <v>388</v>
      </c>
      <c r="V74" s="93">
        <v>7.9000000000000001E-4</v>
      </c>
      <c r="W74" s="93">
        <v>2E-3</v>
      </c>
      <c r="X74" s="15" t="s">
        <v>388</v>
      </c>
      <c r="Y74" s="15" t="s">
        <v>388</v>
      </c>
      <c r="Z74" s="15" t="s">
        <v>388</v>
      </c>
      <c r="AA74" s="15" t="s">
        <v>388</v>
      </c>
      <c r="AB74" s="15" t="s">
        <v>388</v>
      </c>
      <c r="AC74" s="93">
        <v>3.9426660000000002E-2</v>
      </c>
      <c r="AD74" s="93">
        <v>0.1033024808</v>
      </c>
      <c r="AE74" s="92"/>
      <c r="AF74" s="15" t="s">
        <v>388</v>
      </c>
      <c r="AG74" s="15" t="s">
        <v>388</v>
      </c>
      <c r="AH74" s="15" t="s">
        <v>388</v>
      </c>
      <c r="AI74" s="15" t="s">
        <v>388</v>
      </c>
      <c r="AJ74" s="15" t="s">
        <v>388</v>
      </c>
      <c r="AK74" s="15" t="s">
        <v>388</v>
      </c>
      <c r="AL74" s="38" t="s">
        <v>186</v>
      </c>
    </row>
    <row r="75" spans="1:38" s="2" customFormat="1" ht="26.25" customHeight="1" thickBot="1" x14ac:dyDescent="0.25">
      <c r="A75" s="43" t="s">
        <v>52</v>
      </c>
      <c r="B75" s="43" t="s">
        <v>187</v>
      </c>
      <c r="C75" s="43" t="s">
        <v>188</v>
      </c>
      <c r="D75" s="45"/>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92"/>
      <c r="AF75" s="15" t="s">
        <v>392</v>
      </c>
      <c r="AG75" s="15" t="s">
        <v>392</v>
      </c>
      <c r="AH75" s="15" t="s">
        <v>392</v>
      </c>
      <c r="AI75" s="15" t="s">
        <v>392</v>
      </c>
      <c r="AJ75" s="15" t="s">
        <v>392</v>
      </c>
      <c r="AK75" s="15" t="s">
        <v>392</v>
      </c>
      <c r="AL75" s="38" t="s">
        <v>189</v>
      </c>
    </row>
    <row r="76" spans="1:38" s="2" customFormat="1" ht="26.25" customHeight="1" thickBot="1" x14ac:dyDescent="0.25">
      <c r="A76" s="43" t="s">
        <v>52</v>
      </c>
      <c r="B76" s="43" t="s">
        <v>190</v>
      </c>
      <c r="C76" s="43" t="s">
        <v>191</v>
      </c>
      <c r="D76" s="45"/>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92"/>
      <c r="AF76" s="15" t="s">
        <v>392</v>
      </c>
      <c r="AG76" s="15" t="s">
        <v>392</v>
      </c>
      <c r="AH76" s="15" t="s">
        <v>392</v>
      </c>
      <c r="AI76" s="15" t="s">
        <v>392</v>
      </c>
      <c r="AJ76" s="15" t="s">
        <v>392</v>
      </c>
      <c r="AK76" s="15" t="s">
        <v>392</v>
      </c>
      <c r="AL76" s="38" t="s">
        <v>192</v>
      </c>
    </row>
    <row r="77" spans="1:38" s="2" customFormat="1" ht="26.25" customHeight="1" thickBot="1" x14ac:dyDescent="0.25">
      <c r="A77" s="43" t="s">
        <v>52</v>
      </c>
      <c r="B77" s="43" t="s">
        <v>193</v>
      </c>
      <c r="C77" s="43" t="s">
        <v>194</v>
      </c>
      <c r="D77" s="45"/>
      <c r="E77" s="15" t="s">
        <v>388</v>
      </c>
      <c r="F77" s="15" t="s">
        <v>388</v>
      </c>
      <c r="G77" s="15" t="s">
        <v>388</v>
      </c>
      <c r="H77" s="15" t="s">
        <v>388</v>
      </c>
      <c r="I77" s="15" t="s">
        <v>389</v>
      </c>
      <c r="J77" s="15" t="s">
        <v>389</v>
      </c>
      <c r="K77" s="15" t="s">
        <v>389</v>
      </c>
      <c r="L77" s="15" t="s">
        <v>388</v>
      </c>
      <c r="M77" s="15" t="s">
        <v>388</v>
      </c>
      <c r="N77" s="93">
        <v>1.553E-2</v>
      </c>
      <c r="O77" s="93">
        <v>9.4999999999999998E-3</v>
      </c>
      <c r="P77" s="93">
        <v>6.2300000000000003E-3</v>
      </c>
      <c r="Q77" s="93">
        <v>1.502E-2</v>
      </c>
      <c r="R77" s="15" t="s">
        <v>388</v>
      </c>
      <c r="S77" s="93">
        <v>1.4750000000000001E-2</v>
      </c>
      <c r="T77" s="15" t="s">
        <v>388</v>
      </c>
      <c r="U77" s="15" t="s">
        <v>388</v>
      </c>
      <c r="V77" s="93">
        <v>13.6066</v>
      </c>
      <c r="W77" s="93">
        <v>6.3797264000000006E-2</v>
      </c>
      <c r="X77" s="15" t="s">
        <v>388</v>
      </c>
      <c r="Y77" s="15" t="s">
        <v>388</v>
      </c>
      <c r="Z77" s="15" t="s">
        <v>388</v>
      </c>
      <c r="AA77" s="15" t="s">
        <v>388</v>
      </c>
      <c r="AB77" s="15" t="s">
        <v>388</v>
      </c>
      <c r="AC77" s="15" t="s">
        <v>388</v>
      </c>
      <c r="AD77" s="15" t="s">
        <v>388</v>
      </c>
      <c r="AE77" s="92"/>
      <c r="AF77" s="15" t="s">
        <v>388</v>
      </c>
      <c r="AG77" s="15" t="s">
        <v>388</v>
      </c>
      <c r="AH77" s="15" t="s">
        <v>388</v>
      </c>
      <c r="AI77" s="15" t="s">
        <v>388</v>
      </c>
      <c r="AJ77" s="15" t="s">
        <v>388</v>
      </c>
      <c r="AK77" s="15" t="s">
        <v>388</v>
      </c>
      <c r="AL77" s="38" t="s">
        <v>195</v>
      </c>
    </row>
    <row r="78" spans="1:38" s="2" customFormat="1" ht="26.25" customHeight="1" thickBot="1" x14ac:dyDescent="0.25">
      <c r="A78" s="43" t="s">
        <v>52</v>
      </c>
      <c r="B78" s="43" t="s">
        <v>196</v>
      </c>
      <c r="C78" s="43" t="s">
        <v>197</v>
      </c>
      <c r="D78" s="45"/>
      <c r="E78" s="15" t="s">
        <v>388</v>
      </c>
      <c r="F78" s="93">
        <v>5.5700000000000009E-4</v>
      </c>
      <c r="G78" s="93">
        <v>0.11133996342021032</v>
      </c>
      <c r="H78" s="15" t="s">
        <v>388</v>
      </c>
      <c r="I78" s="93">
        <v>3.5359505601280296E-4</v>
      </c>
      <c r="J78" s="93">
        <v>4.2560656721536358E-4</v>
      </c>
      <c r="K78" s="93">
        <v>7.0366511202560593E-4</v>
      </c>
      <c r="L78" s="93">
        <v>1.11625E-8</v>
      </c>
      <c r="M78" s="93">
        <v>3.8530000000000001E-3</v>
      </c>
      <c r="N78" s="93">
        <v>2.1299999999999999E-3</v>
      </c>
      <c r="O78" s="93">
        <v>1.0000000000000001E-5</v>
      </c>
      <c r="P78" s="93">
        <v>3.5262747024305527E-6</v>
      </c>
      <c r="Q78" s="93">
        <v>2.3050000000000001E-2</v>
      </c>
      <c r="R78" s="93">
        <v>8.3000000000000001E-4</v>
      </c>
      <c r="S78" s="93">
        <v>5.4999999999999997E-3</v>
      </c>
      <c r="T78" s="93">
        <v>2.5000000000000001E-4</v>
      </c>
      <c r="U78" s="93">
        <v>0.1338</v>
      </c>
      <c r="V78" s="93">
        <v>5.0000000000000001E-3</v>
      </c>
      <c r="W78" s="93">
        <v>0.22452725069999999</v>
      </c>
      <c r="X78" s="15" t="s">
        <v>388</v>
      </c>
      <c r="Y78" s="15" t="s">
        <v>388</v>
      </c>
      <c r="Z78" s="15" t="s">
        <v>388</v>
      </c>
      <c r="AA78" s="15" t="s">
        <v>388</v>
      </c>
      <c r="AB78" s="15" t="s">
        <v>388</v>
      </c>
      <c r="AC78" s="93">
        <v>6.497188747</v>
      </c>
      <c r="AD78" s="93">
        <v>2.8242529999999999E-4</v>
      </c>
      <c r="AE78" s="92"/>
      <c r="AF78" s="15" t="s">
        <v>388</v>
      </c>
      <c r="AG78" s="15" t="s">
        <v>388</v>
      </c>
      <c r="AH78" s="15" t="s">
        <v>388</v>
      </c>
      <c r="AI78" s="15" t="s">
        <v>388</v>
      </c>
      <c r="AJ78" s="15" t="s">
        <v>388</v>
      </c>
      <c r="AK78" s="15" t="s">
        <v>388</v>
      </c>
      <c r="AL78" s="38" t="s">
        <v>198</v>
      </c>
    </row>
    <row r="79" spans="1:38" s="2" customFormat="1" ht="26.25" customHeight="1" thickBot="1" x14ac:dyDescent="0.25">
      <c r="A79" s="43" t="s">
        <v>52</v>
      </c>
      <c r="B79" s="43" t="s">
        <v>199</v>
      </c>
      <c r="C79" s="43" t="s">
        <v>200</v>
      </c>
      <c r="D79" s="45"/>
      <c r="E79" s="15" t="s">
        <v>388</v>
      </c>
      <c r="F79" s="93">
        <v>1.6E-2</v>
      </c>
      <c r="G79" s="93">
        <v>2.8235294115E-2</v>
      </c>
      <c r="H79" s="93">
        <v>5.5E-2</v>
      </c>
      <c r="I79" s="15" t="s">
        <v>389</v>
      </c>
      <c r="J79" s="15" t="s">
        <v>389</v>
      </c>
      <c r="K79" s="15" t="s">
        <v>389</v>
      </c>
      <c r="L79" s="15" t="s">
        <v>388</v>
      </c>
      <c r="M79" s="15" t="s">
        <v>388</v>
      </c>
      <c r="N79" s="15" t="s">
        <v>388</v>
      </c>
      <c r="O79" s="15" t="s">
        <v>388</v>
      </c>
      <c r="P79" s="15" t="s">
        <v>388</v>
      </c>
      <c r="Q79" s="15" t="s">
        <v>388</v>
      </c>
      <c r="R79" s="15" t="s">
        <v>388</v>
      </c>
      <c r="S79" s="15" t="s">
        <v>388</v>
      </c>
      <c r="T79" s="93">
        <v>0.82700000000000007</v>
      </c>
      <c r="U79" s="15" t="s">
        <v>388</v>
      </c>
      <c r="V79" s="15" t="s">
        <v>388</v>
      </c>
      <c r="W79" s="15" t="s">
        <v>388</v>
      </c>
      <c r="X79" s="15" t="s">
        <v>388</v>
      </c>
      <c r="Y79" s="15" t="s">
        <v>388</v>
      </c>
      <c r="Z79" s="15" t="s">
        <v>388</v>
      </c>
      <c r="AA79" s="15" t="s">
        <v>388</v>
      </c>
      <c r="AB79" s="15" t="s">
        <v>388</v>
      </c>
      <c r="AC79" s="15" t="s">
        <v>388</v>
      </c>
      <c r="AD79" s="15" t="s">
        <v>388</v>
      </c>
      <c r="AE79" s="92"/>
      <c r="AF79" s="15" t="s">
        <v>388</v>
      </c>
      <c r="AG79" s="15" t="s">
        <v>388</v>
      </c>
      <c r="AH79" s="15" t="s">
        <v>388</v>
      </c>
      <c r="AI79" s="15" t="s">
        <v>388</v>
      </c>
      <c r="AJ79" s="15" t="s">
        <v>388</v>
      </c>
      <c r="AK79" s="15" t="s">
        <v>388</v>
      </c>
      <c r="AL79" s="38" t="s">
        <v>201</v>
      </c>
    </row>
    <row r="80" spans="1:38" s="2" customFormat="1" ht="26.25" customHeight="1" thickBot="1" x14ac:dyDescent="0.25">
      <c r="A80" s="43" t="s">
        <v>52</v>
      </c>
      <c r="B80" s="43" t="s">
        <v>202</v>
      </c>
      <c r="C80" s="43" t="s">
        <v>203</v>
      </c>
      <c r="D80" s="45"/>
      <c r="E80" s="15" t="s">
        <v>388</v>
      </c>
      <c r="F80" s="93">
        <v>2.3964139999999999E-3</v>
      </c>
      <c r="G80" s="93">
        <v>3.8999999999999999E-5</v>
      </c>
      <c r="H80" s="93">
        <v>5.5172000000000001E-4</v>
      </c>
      <c r="I80" s="93">
        <v>6.1089149999999986E-3</v>
      </c>
      <c r="J80" s="93">
        <v>7.242890000000001E-3</v>
      </c>
      <c r="K80" s="93">
        <v>1.1339749999999997E-2</v>
      </c>
      <c r="L80" s="15" t="s">
        <v>388</v>
      </c>
      <c r="M80" s="15" t="s">
        <v>388</v>
      </c>
      <c r="N80" s="93">
        <v>0.37611505000000001</v>
      </c>
      <c r="O80" s="93">
        <v>3.7326100000000008E-2</v>
      </c>
      <c r="P80" s="93">
        <v>4.5028214999999995E-3</v>
      </c>
      <c r="Q80" s="93">
        <v>0.33938221500000004</v>
      </c>
      <c r="R80" s="93">
        <v>9.1092499999999993E-3</v>
      </c>
      <c r="S80" s="93">
        <v>0.48502610000000002</v>
      </c>
      <c r="T80" s="93">
        <v>4.7507949999999993E-2</v>
      </c>
      <c r="U80" s="93">
        <v>2.0663026466803463E-3</v>
      </c>
      <c r="V80" s="93">
        <v>0.63267100000000009</v>
      </c>
      <c r="W80" s="15" t="s">
        <v>388</v>
      </c>
      <c r="X80" s="15" t="s">
        <v>388</v>
      </c>
      <c r="Y80" s="15" t="s">
        <v>388</v>
      </c>
      <c r="Z80" s="15" t="s">
        <v>388</v>
      </c>
      <c r="AA80" s="15" t="s">
        <v>388</v>
      </c>
      <c r="AB80" s="15" t="s">
        <v>388</v>
      </c>
      <c r="AC80" s="15" t="s">
        <v>388</v>
      </c>
      <c r="AD80" s="93">
        <v>1.4960206360472999E-2</v>
      </c>
      <c r="AE80" s="92"/>
      <c r="AF80" s="15" t="s">
        <v>388</v>
      </c>
      <c r="AG80" s="15" t="s">
        <v>388</v>
      </c>
      <c r="AH80" s="15" t="s">
        <v>388</v>
      </c>
      <c r="AI80" s="15" t="s">
        <v>388</v>
      </c>
      <c r="AJ80" s="15" t="s">
        <v>388</v>
      </c>
      <c r="AK80" s="15" t="s">
        <v>388</v>
      </c>
      <c r="AL80" s="38" t="s">
        <v>407</v>
      </c>
    </row>
    <row r="81" spans="1:38" s="2" customFormat="1" ht="26.25" customHeight="1" thickBot="1" x14ac:dyDescent="0.25">
      <c r="A81" s="43" t="s">
        <v>52</v>
      </c>
      <c r="B81" s="43" t="s">
        <v>204</v>
      </c>
      <c r="C81" s="43" t="s">
        <v>205</v>
      </c>
      <c r="D81" s="45"/>
      <c r="E81" s="15" t="s">
        <v>388</v>
      </c>
      <c r="F81" s="15" t="s">
        <v>388</v>
      </c>
      <c r="G81" s="15" t="s">
        <v>388</v>
      </c>
      <c r="H81" s="15" t="s">
        <v>388</v>
      </c>
      <c r="I81" s="93">
        <v>7.2619540000000004E-4</v>
      </c>
      <c r="J81" s="93">
        <v>7.2619540000000002E-3</v>
      </c>
      <c r="K81" s="93">
        <v>1.4523908E-2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92"/>
      <c r="AF81" s="15" t="s">
        <v>388</v>
      </c>
      <c r="AG81" s="15" t="s">
        <v>388</v>
      </c>
      <c r="AH81" s="15" t="s">
        <v>388</v>
      </c>
      <c r="AI81" s="15" t="s">
        <v>388</v>
      </c>
      <c r="AJ81" s="15" t="s">
        <v>388</v>
      </c>
      <c r="AK81" s="93">
        <v>3630.9769999999999</v>
      </c>
      <c r="AL81" s="38" t="s">
        <v>409</v>
      </c>
    </row>
    <row r="82" spans="1:38" s="2" customFormat="1" ht="26.25" customHeight="1" thickBot="1" x14ac:dyDescent="0.25">
      <c r="A82" s="43" t="s">
        <v>206</v>
      </c>
      <c r="B82" s="43" t="s">
        <v>207</v>
      </c>
      <c r="C82" s="43" t="s">
        <v>208</v>
      </c>
      <c r="D82" s="45"/>
      <c r="E82" s="15" t="s">
        <v>388</v>
      </c>
      <c r="F82" s="93">
        <v>8.0930967366534006</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92"/>
      <c r="AF82" s="15" t="s">
        <v>388</v>
      </c>
      <c r="AG82" s="15" t="s">
        <v>388</v>
      </c>
      <c r="AH82" s="15" t="s">
        <v>388</v>
      </c>
      <c r="AI82" s="15" t="s">
        <v>388</v>
      </c>
      <c r="AJ82" s="15" t="s">
        <v>388</v>
      </c>
      <c r="AK82" s="15" t="s">
        <v>388</v>
      </c>
      <c r="AL82" s="38" t="s">
        <v>401</v>
      </c>
    </row>
    <row r="83" spans="1:38" s="2" customFormat="1" ht="26.25" customHeight="1" thickBot="1" x14ac:dyDescent="0.25">
      <c r="A83" s="43" t="s">
        <v>206</v>
      </c>
      <c r="B83" s="43" t="s">
        <v>209</v>
      </c>
      <c r="C83" s="43" t="s">
        <v>210</v>
      </c>
      <c r="D83" s="45"/>
      <c r="E83" s="15" t="s">
        <v>388</v>
      </c>
      <c r="F83" s="93">
        <v>0.34961373200000001</v>
      </c>
      <c r="G83" s="15" t="s">
        <v>388</v>
      </c>
      <c r="H83" s="15" t="s">
        <v>388</v>
      </c>
      <c r="I83" s="93">
        <v>6.713944270000001E-2</v>
      </c>
      <c r="J83" s="93">
        <v>7.3243028400000007E-2</v>
      </c>
      <c r="K83" s="93">
        <v>9.7657371199999995E-2</v>
      </c>
      <c r="L83" s="93">
        <v>3.8269482339000007E-3</v>
      </c>
      <c r="M83" s="15" t="s">
        <v>388</v>
      </c>
      <c r="N83" s="15" t="s">
        <v>388</v>
      </c>
      <c r="O83" s="15" t="s">
        <v>388</v>
      </c>
      <c r="P83" s="15" t="s">
        <v>388</v>
      </c>
      <c r="Q83" s="15" t="s">
        <v>388</v>
      </c>
      <c r="R83" s="15" t="s">
        <v>388</v>
      </c>
      <c r="S83" s="15" t="s">
        <v>388</v>
      </c>
      <c r="T83" s="15" t="s">
        <v>388</v>
      </c>
      <c r="U83" s="15" t="s">
        <v>388</v>
      </c>
      <c r="V83" s="15" t="s">
        <v>388</v>
      </c>
      <c r="W83" s="93">
        <v>1.2207171400000001E-2</v>
      </c>
      <c r="X83" s="15" t="s">
        <v>388</v>
      </c>
      <c r="Y83" s="15" t="s">
        <v>388</v>
      </c>
      <c r="Z83" s="15" t="s">
        <v>388</v>
      </c>
      <c r="AA83" s="15" t="s">
        <v>388</v>
      </c>
      <c r="AB83" s="15" t="s">
        <v>388</v>
      </c>
      <c r="AC83" s="15" t="s">
        <v>388</v>
      </c>
      <c r="AD83" s="15" t="s">
        <v>388</v>
      </c>
      <c r="AE83" s="92"/>
      <c r="AF83" s="15" t="s">
        <v>388</v>
      </c>
      <c r="AG83" s="15" t="s">
        <v>388</v>
      </c>
      <c r="AH83" s="15" t="s">
        <v>388</v>
      </c>
      <c r="AI83" s="15" t="s">
        <v>388</v>
      </c>
      <c r="AJ83" s="15" t="s">
        <v>388</v>
      </c>
      <c r="AK83" s="15" t="s">
        <v>388</v>
      </c>
      <c r="AL83" s="38" t="s">
        <v>401</v>
      </c>
    </row>
    <row r="84" spans="1:38" s="2" customFormat="1" ht="26.25" customHeight="1" thickBot="1" x14ac:dyDescent="0.25">
      <c r="A84" s="43" t="s">
        <v>52</v>
      </c>
      <c r="B84" s="43" t="s">
        <v>211</v>
      </c>
      <c r="C84" s="43" t="s">
        <v>212</v>
      </c>
      <c r="D84" s="45"/>
      <c r="E84" s="15" t="s">
        <v>388</v>
      </c>
      <c r="F84" s="93">
        <v>0.144433109</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92"/>
      <c r="AF84" s="15" t="s">
        <v>388</v>
      </c>
      <c r="AG84" s="15" t="s">
        <v>388</v>
      </c>
      <c r="AH84" s="15" t="s">
        <v>388</v>
      </c>
      <c r="AI84" s="15" t="s">
        <v>388</v>
      </c>
      <c r="AJ84" s="15" t="s">
        <v>388</v>
      </c>
      <c r="AK84" s="15" t="s">
        <v>388</v>
      </c>
      <c r="AL84" s="38" t="s">
        <v>401</v>
      </c>
    </row>
    <row r="85" spans="1:38" s="2" customFormat="1" ht="26.25" customHeight="1" thickBot="1" x14ac:dyDescent="0.25">
      <c r="A85" s="43" t="s">
        <v>52</v>
      </c>
      <c r="B85" s="43" t="s">
        <v>213</v>
      </c>
      <c r="C85" s="43" t="s">
        <v>410</v>
      </c>
      <c r="D85" s="45"/>
      <c r="E85" s="15" t="s">
        <v>388</v>
      </c>
      <c r="F85" s="93">
        <v>6.9878169400000001</v>
      </c>
      <c r="G85" s="15" t="s">
        <v>388</v>
      </c>
      <c r="H85" s="15" t="s">
        <v>388</v>
      </c>
      <c r="I85" s="93">
        <v>6.719295000000001E-4</v>
      </c>
      <c r="J85" s="93">
        <v>1.0750872E-3</v>
      </c>
      <c r="K85" s="93">
        <v>1.3438590000000002E-3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92"/>
      <c r="AF85" s="15" t="s">
        <v>388</v>
      </c>
      <c r="AG85" s="15" t="s">
        <v>388</v>
      </c>
      <c r="AH85" s="15" t="s">
        <v>388</v>
      </c>
      <c r="AI85" s="15" t="s">
        <v>388</v>
      </c>
      <c r="AJ85" s="15" t="s">
        <v>388</v>
      </c>
      <c r="AK85" s="15" t="s">
        <v>388</v>
      </c>
      <c r="AL85" s="38" t="s">
        <v>214</v>
      </c>
    </row>
    <row r="86" spans="1:38" s="2" customFormat="1" ht="26.25" customHeight="1" thickBot="1" x14ac:dyDescent="0.25">
      <c r="A86" s="43" t="s">
        <v>206</v>
      </c>
      <c r="B86" s="43" t="s">
        <v>215</v>
      </c>
      <c r="C86" s="43" t="s">
        <v>216</v>
      </c>
      <c r="D86" s="45"/>
      <c r="E86" s="15" t="s">
        <v>388</v>
      </c>
      <c r="F86" s="93">
        <v>0.61282789999999998</v>
      </c>
      <c r="G86" s="15" t="s">
        <v>388</v>
      </c>
      <c r="H86" s="93">
        <v>4.1100000000000008E-3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92"/>
      <c r="AF86" s="15" t="s">
        <v>388</v>
      </c>
      <c r="AG86" s="15" t="s">
        <v>388</v>
      </c>
      <c r="AH86" s="15" t="s">
        <v>388</v>
      </c>
      <c r="AI86" s="15" t="s">
        <v>388</v>
      </c>
      <c r="AJ86" s="15" t="s">
        <v>388</v>
      </c>
      <c r="AK86" s="15" t="s">
        <v>388</v>
      </c>
      <c r="AL86" s="38" t="s">
        <v>217</v>
      </c>
    </row>
    <row r="87" spans="1:38" s="2" customFormat="1" ht="26.25" customHeight="1" thickBot="1" x14ac:dyDescent="0.25">
      <c r="A87" s="43" t="s">
        <v>206</v>
      </c>
      <c r="B87" s="43" t="s">
        <v>218</v>
      </c>
      <c r="C87" s="43" t="s">
        <v>219</v>
      </c>
      <c r="D87" s="45"/>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92"/>
      <c r="AF87" s="15" t="s">
        <v>388</v>
      </c>
      <c r="AG87" s="15" t="s">
        <v>388</v>
      </c>
      <c r="AH87" s="15" t="s">
        <v>388</v>
      </c>
      <c r="AI87" s="15" t="s">
        <v>388</v>
      </c>
      <c r="AJ87" s="15" t="s">
        <v>388</v>
      </c>
      <c r="AK87" s="15" t="s">
        <v>388</v>
      </c>
      <c r="AL87" s="38" t="s">
        <v>217</v>
      </c>
    </row>
    <row r="88" spans="1:38" s="2" customFormat="1" ht="26.25" customHeight="1" thickBot="1" x14ac:dyDescent="0.25">
      <c r="A88" s="43" t="s">
        <v>206</v>
      </c>
      <c r="B88" s="43" t="s">
        <v>220</v>
      </c>
      <c r="C88" s="43" t="s">
        <v>221</v>
      </c>
      <c r="D88" s="45"/>
      <c r="E88" s="15" t="s">
        <v>388</v>
      </c>
      <c r="F88" s="93">
        <v>1.9668332620836659</v>
      </c>
      <c r="G88" s="93">
        <v>6.800000000000001E-6</v>
      </c>
      <c r="H88" s="93">
        <v>2.2699999999999999E-3</v>
      </c>
      <c r="I88" s="93">
        <v>1.3910999999999999E-3</v>
      </c>
      <c r="J88" s="93">
        <v>2.2257599999999998E-3</v>
      </c>
      <c r="K88" s="93">
        <v>2.8522E-3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92"/>
      <c r="AF88" s="15" t="s">
        <v>388</v>
      </c>
      <c r="AG88" s="15" t="s">
        <v>388</v>
      </c>
      <c r="AH88" s="15" t="s">
        <v>388</v>
      </c>
      <c r="AI88" s="15" t="s">
        <v>388</v>
      </c>
      <c r="AJ88" s="15" t="s">
        <v>388</v>
      </c>
      <c r="AK88" s="15" t="s">
        <v>388</v>
      </c>
      <c r="AL88" s="38" t="s">
        <v>388</v>
      </c>
    </row>
    <row r="89" spans="1:38" s="2" customFormat="1" ht="26.25" customHeight="1" thickBot="1" x14ac:dyDescent="0.25">
      <c r="A89" s="43" t="s">
        <v>206</v>
      </c>
      <c r="B89" s="43" t="s">
        <v>222</v>
      </c>
      <c r="C89" s="43" t="s">
        <v>223</v>
      </c>
      <c r="D89" s="45"/>
      <c r="E89" s="15" t="s">
        <v>388</v>
      </c>
      <c r="F89" s="93">
        <v>0.42780667029230796</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92"/>
      <c r="AF89" s="15" t="s">
        <v>388</v>
      </c>
      <c r="AG89" s="15" t="s">
        <v>388</v>
      </c>
      <c r="AH89" s="15" t="s">
        <v>388</v>
      </c>
      <c r="AI89" s="15" t="s">
        <v>388</v>
      </c>
      <c r="AJ89" s="15" t="s">
        <v>388</v>
      </c>
      <c r="AK89" s="15" t="s">
        <v>388</v>
      </c>
      <c r="AL89" s="38" t="s">
        <v>388</v>
      </c>
    </row>
    <row r="90" spans="1:38" s="2" customFormat="1" ht="26.25" customHeight="1" thickBot="1" x14ac:dyDescent="0.25">
      <c r="A90" s="43" t="s">
        <v>206</v>
      </c>
      <c r="B90" s="43" t="s">
        <v>224</v>
      </c>
      <c r="C90" s="43" t="s">
        <v>225</v>
      </c>
      <c r="D90" s="45"/>
      <c r="E90" s="15" t="s">
        <v>388</v>
      </c>
      <c r="F90" s="93">
        <v>1.5810621199999997</v>
      </c>
      <c r="G90" s="93">
        <v>4.6000000000000001E-4</v>
      </c>
      <c r="H90" s="93">
        <v>0.17188999999999999</v>
      </c>
      <c r="I90" s="93">
        <v>5.5536370000000002E-2</v>
      </c>
      <c r="J90" s="93">
        <v>6.007908E-2</v>
      </c>
      <c r="K90" s="93">
        <v>6.4410999999999982E-2</v>
      </c>
      <c r="L90" s="93">
        <v>1.5244319999999998E-6</v>
      </c>
      <c r="M90" s="15" t="s">
        <v>388</v>
      </c>
      <c r="N90" s="15" t="s">
        <v>388</v>
      </c>
      <c r="O90" s="15" t="s">
        <v>388</v>
      </c>
      <c r="P90" s="15" t="s">
        <v>388</v>
      </c>
      <c r="Q90" s="15" t="s">
        <v>388</v>
      </c>
      <c r="R90" s="15" t="s">
        <v>388</v>
      </c>
      <c r="S90" s="15" t="s">
        <v>388</v>
      </c>
      <c r="T90" s="15" t="s">
        <v>388</v>
      </c>
      <c r="U90" s="15" t="s">
        <v>388</v>
      </c>
      <c r="V90" s="15" t="s">
        <v>388</v>
      </c>
      <c r="W90" s="15" t="s">
        <v>388</v>
      </c>
      <c r="X90" s="93">
        <v>5.2436159999999996E-3</v>
      </c>
      <c r="Y90" s="93">
        <v>2.6467775999999997E-3</v>
      </c>
      <c r="Z90" s="93">
        <v>2.6467775999999997E-3</v>
      </c>
      <c r="AA90" s="93">
        <v>2.6467775999999997E-3</v>
      </c>
      <c r="AB90" s="93">
        <v>1.3183948799999998E-2</v>
      </c>
      <c r="AC90" s="93">
        <v>1.6635740000000001E-3</v>
      </c>
      <c r="AD90" s="15" t="s">
        <v>388</v>
      </c>
      <c r="AE90" s="92"/>
      <c r="AF90" s="15" t="s">
        <v>388</v>
      </c>
      <c r="AG90" s="15" t="s">
        <v>388</v>
      </c>
      <c r="AH90" s="15" t="s">
        <v>388</v>
      </c>
      <c r="AI90" s="15" t="s">
        <v>388</v>
      </c>
      <c r="AJ90" s="15" t="s">
        <v>388</v>
      </c>
      <c r="AK90" s="15" t="s">
        <v>388</v>
      </c>
      <c r="AL90" s="38" t="s">
        <v>401</v>
      </c>
    </row>
    <row r="91" spans="1:38" s="2" customFormat="1" ht="26.25" customHeight="1" thickBot="1" x14ac:dyDescent="0.25">
      <c r="A91" s="43" t="s">
        <v>206</v>
      </c>
      <c r="B91" s="43" t="s">
        <v>383</v>
      </c>
      <c r="C91" s="43" t="s">
        <v>226</v>
      </c>
      <c r="D91" s="45"/>
      <c r="E91" s="93">
        <v>4.3447526200000005E-3</v>
      </c>
      <c r="F91" s="93">
        <v>1.6417279999999999E-2</v>
      </c>
      <c r="G91" s="93">
        <v>2.4253227399999998E-3</v>
      </c>
      <c r="H91" s="93">
        <v>9.5356625000000018E-3</v>
      </c>
      <c r="I91" s="93">
        <v>6.2080962338780007E-2</v>
      </c>
      <c r="J91" s="93">
        <v>6.2119494453040006E-2</v>
      </c>
      <c r="K91" s="93">
        <v>6.2127453045210008E-2</v>
      </c>
      <c r="L91" s="93">
        <v>2.7917662500000006E-4</v>
      </c>
      <c r="M91" s="93">
        <v>0.13234809705</v>
      </c>
      <c r="N91" s="93">
        <v>0.62962020799999996</v>
      </c>
      <c r="O91" s="93">
        <v>1.31616732E-2</v>
      </c>
      <c r="P91" s="93">
        <v>4.5775958999999998E-5</v>
      </c>
      <c r="Q91" s="93">
        <v>6.7742220000000007E-4</v>
      </c>
      <c r="R91" s="93">
        <v>7.9457040000000013E-3</v>
      </c>
      <c r="S91" s="93">
        <v>0.23855481000000001</v>
      </c>
      <c r="T91" s="93">
        <v>3.0296534999999999E-2</v>
      </c>
      <c r="U91" s="15" t="s">
        <v>387</v>
      </c>
      <c r="V91" s="93">
        <v>0.21500654499999999</v>
      </c>
      <c r="W91" s="93">
        <v>2.2977500000000002E-4</v>
      </c>
      <c r="X91" s="93">
        <v>2.5505024999999997E-4</v>
      </c>
      <c r="Y91" s="93">
        <v>1.0339875E-4</v>
      </c>
      <c r="Z91" s="93">
        <v>1.0339875E-4</v>
      </c>
      <c r="AA91" s="93">
        <v>1.0339875E-4</v>
      </c>
      <c r="AB91" s="93">
        <v>5.652465E-4</v>
      </c>
      <c r="AC91" s="15" t="s">
        <v>388</v>
      </c>
      <c r="AD91" s="15" t="s">
        <v>388</v>
      </c>
      <c r="AE91" s="92"/>
      <c r="AF91" s="15" t="s">
        <v>388</v>
      </c>
      <c r="AG91" s="15" t="s">
        <v>388</v>
      </c>
      <c r="AH91" s="15" t="s">
        <v>388</v>
      </c>
      <c r="AI91" s="15" t="s">
        <v>388</v>
      </c>
      <c r="AJ91" s="15" t="s">
        <v>388</v>
      </c>
      <c r="AK91" s="15" t="s">
        <v>388</v>
      </c>
      <c r="AL91" s="38" t="s">
        <v>407</v>
      </c>
    </row>
    <row r="92" spans="1:38" s="2" customFormat="1" ht="26.25" customHeight="1" thickBot="1" x14ac:dyDescent="0.25">
      <c r="A92" s="43" t="s">
        <v>52</v>
      </c>
      <c r="B92" s="43" t="s">
        <v>227</v>
      </c>
      <c r="C92" s="43" t="s">
        <v>228</v>
      </c>
      <c r="D92" s="45"/>
      <c r="E92" s="15" t="s">
        <v>388</v>
      </c>
      <c r="F92" s="93">
        <v>1.1129629999999999</v>
      </c>
      <c r="G92" s="93">
        <v>0.83259749800000027</v>
      </c>
      <c r="H92" s="93">
        <v>0.171957</v>
      </c>
      <c r="I92" s="93">
        <v>9.5296027704730391E-2</v>
      </c>
      <c r="J92" s="93">
        <v>0.14952874711727732</v>
      </c>
      <c r="K92" s="93">
        <v>0.16051275253200001</v>
      </c>
      <c r="L92" s="93">
        <v>2.4776967203229911E-3</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92"/>
      <c r="AF92" s="15" t="s">
        <v>388</v>
      </c>
      <c r="AG92" s="15" t="s">
        <v>388</v>
      </c>
      <c r="AH92" s="15" t="s">
        <v>388</v>
      </c>
      <c r="AI92" s="15" t="s">
        <v>388</v>
      </c>
      <c r="AJ92" s="15" t="s">
        <v>388</v>
      </c>
      <c r="AK92" s="15" t="s">
        <v>388</v>
      </c>
      <c r="AL92" s="38" t="s">
        <v>229</v>
      </c>
    </row>
    <row r="93" spans="1:38" s="2" customFormat="1" ht="26.25" customHeight="1" thickBot="1" x14ac:dyDescent="0.25">
      <c r="A93" s="43" t="s">
        <v>52</v>
      </c>
      <c r="B93" s="43" t="s">
        <v>230</v>
      </c>
      <c r="C93" s="43" t="s">
        <v>411</v>
      </c>
      <c r="D93" s="45"/>
      <c r="E93" s="15" t="s">
        <v>388</v>
      </c>
      <c r="F93" s="93">
        <v>1.92053995</v>
      </c>
      <c r="G93" s="15" t="s">
        <v>388</v>
      </c>
      <c r="H93" s="15" t="s">
        <v>388</v>
      </c>
      <c r="I93" s="93">
        <v>0.40272077815999996</v>
      </c>
      <c r="J93" s="93">
        <v>0.41743621646000006</v>
      </c>
      <c r="K93" s="93">
        <v>0.43343626099999993</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92"/>
      <c r="AF93" s="15" t="s">
        <v>388</v>
      </c>
      <c r="AG93" s="15" t="s">
        <v>388</v>
      </c>
      <c r="AH93" s="15" t="s">
        <v>388</v>
      </c>
      <c r="AI93" s="15" t="s">
        <v>388</v>
      </c>
      <c r="AJ93" s="15" t="s">
        <v>388</v>
      </c>
      <c r="AK93" s="15" t="s">
        <v>388</v>
      </c>
      <c r="AL93" s="38" t="s">
        <v>231</v>
      </c>
    </row>
    <row r="94" spans="1:38" s="2" customFormat="1" ht="26.25" customHeight="1" thickBot="1" x14ac:dyDescent="0.25">
      <c r="A94" s="43" t="s">
        <v>52</v>
      </c>
      <c r="B94" s="43" t="s">
        <v>384</v>
      </c>
      <c r="C94" s="43" t="s">
        <v>232</v>
      </c>
      <c r="D94" s="45"/>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92"/>
      <c r="AF94" s="15" t="s">
        <v>392</v>
      </c>
      <c r="AG94" s="15" t="s">
        <v>392</v>
      </c>
      <c r="AH94" s="15" t="s">
        <v>392</v>
      </c>
      <c r="AI94" s="15" t="s">
        <v>392</v>
      </c>
      <c r="AJ94" s="15" t="s">
        <v>392</v>
      </c>
      <c r="AK94" s="15" t="s">
        <v>392</v>
      </c>
      <c r="AL94" s="38" t="s">
        <v>401</v>
      </c>
    </row>
    <row r="95" spans="1:38" s="2" customFormat="1" ht="26.25" customHeight="1" thickBot="1" x14ac:dyDescent="0.25">
      <c r="A95" s="43" t="s">
        <v>52</v>
      </c>
      <c r="B95" s="43" t="s">
        <v>233</v>
      </c>
      <c r="C95" s="43" t="s">
        <v>234</v>
      </c>
      <c r="D95" s="45"/>
      <c r="E95" s="93" t="s">
        <v>388</v>
      </c>
      <c r="F95" s="93">
        <v>1.2310220000000003</v>
      </c>
      <c r="G95" s="93" t="s">
        <v>388</v>
      </c>
      <c r="H95" s="15" t="s">
        <v>388</v>
      </c>
      <c r="I95" s="93">
        <v>2.2511999999999999E-4</v>
      </c>
      <c r="J95" s="93">
        <v>1.9729639999999996E-2</v>
      </c>
      <c r="K95" s="93">
        <v>0.10627400000000001</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92"/>
      <c r="AF95" s="93" t="s">
        <v>388</v>
      </c>
      <c r="AG95" s="93" t="s">
        <v>388</v>
      </c>
      <c r="AH95" s="93" t="s">
        <v>388</v>
      </c>
      <c r="AI95" s="93" t="s">
        <v>388</v>
      </c>
      <c r="AJ95" s="15" t="s">
        <v>388</v>
      </c>
      <c r="AK95" s="15" t="s">
        <v>388</v>
      </c>
      <c r="AL95" s="38" t="s">
        <v>407</v>
      </c>
    </row>
    <row r="96" spans="1:38" s="2" customFormat="1" ht="26.25" customHeight="1" thickBot="1" x14ac:dyDescent="0.25">
      <c r="A96" s="43" t="s">
        <v>52</v>
      </c>
      <c r="B96" s="43" t="s">
        <v>235</v>
      </c>
      <c r="C96" s="43" t="s">
        <v>236</v>
      </c>
      <c r="D96" s="45"/>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92"/>
      <c r="AF96" s="93" t="s">
        <v>392</v>
      </c>
      <c r="AG96" s="93" t="s">
        <v>392</v>
      </c>
      <c r="AH96" s="93" t="s">
        <v>392</v>
      </c>
      <c r="AI96" s="15" t="s">
        <v>392</v>
      </c>
      <c r="AJ96" s="15" t="s">
        <v>392</v>
      </c>
      <c r="AK96" s="15" t="s">
        <v>392</v>
      </c>
      <c r="AL96" s="38" t="s">
        <v>392</v>
      </c>
    </row>
    <row r="97" spans="1:38" s="2" customFormat="1" ht="26.25" customHeight="1" thickBot="1" x14ac:dyDescent="0.25">
      <c r="A97" s="43" t="s">
        <v>52</v>
      </c>
      <c r="B97" s="43" t="s">
        <v>237</v>
      </c>
      <c r="C97" s="43" t="s">
        <v>238</v>
      </c>
      <c r="D97" s="45"/>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92"/>
      <c r="AF97" s="93" t="s">
        <v>392</v>
      </c>
      <c r="AG97" s="15" t="s">
        <v>392</v>
      </c>
      <c r="AH97" s="93" t="s">
        <v>392</v>
      </c>
      <c r="AI97" s="93" t="s">
        <v>392</v>
      </c>
      <c r="AJ97" s="93" t="s">
        <v>392</v>
      </c>
      <c r="AK97" s="15" t="s">
        <v>392</v>
      </c>
      <c r="AL97" s="38" t="s">
        <v>392</v>
      </c>
    </row>
    <row r="98" spans="1:38" s="2" customFormat="1" ht="26.25" customHeight="1" thickBot="1" x14ac:dyDescent="0.25">
      <c r="A98" s="43" t="s">
        <v>52</v>
      </c>
      <c r="B98" s="43" t="s">
        <v>239</v>
      </c>
      <c r="C98" s="43" t="s">
        <v>240</v>
      </c>
      <c r="D98" s="45"/>
      <c r="E98" s="93" t="s">
        <v>388</v>
      </c>
      <c r="F98" s="93">
        <v>1.3599999999999999E-3</v>
      </c>
      <c r="G98" s="93">
        <v>3.4000000000000002E-4</v>
      </c>
      <c r="H98" s="93">
        <v>6.8839999999999995E-3</v>
      </c>
      <c r="I98" s="93">
        <v>6.4502399999999994E-3</v>
      </c>
      <c r="J98" s="93">
        <v>1.0078499999999999E-2</v>
      </c>
      <c r="K98" s="93">
        <v>1.3437999999999999E-2</v>
      </c>
      <c r="L98" s="93" t="s">
        <v>388</v>
      </c>
      <c r="M98" s="93" t="s">
        <v>388</v>
      </c>
      <c r="N98" s="93" t="s">
        <v>388</v>
      </c>
      <c r="O98" s="93" t="s">
        <v>388</v>
      </c>
      <c r="P98" s="93" t="s">
        <v>388</v>
      </c>
      <c r="Q98" s="93" t="s">
        <v>388</v>
      </c>
      <c r="R98" s="93" t="s">
        <v>388</v>
      </c>
      <c r="S98" s="93" t="s">
        <v>388</v>
      </c>
      <c r="T98" s="93" t="s">
        <v>388</v>
      </c>
      <c r="U98" s="15" t="s">
        <v>388</v>
      </c>
      <c r="V98" s="93" t="s">
        <v>388</v>
      </c>
      <c r="W98" s="93">
        <v>1.3316046E-2</v>
      </c>
      <c r="X98" s="93" t="s">
        <v>388</v>
      </c>
      <c r="Y98" s="93" t="s">
        <v>388</v>
      </c>
      <c r="Z98" s="93" t="s">
        <v>388</v>
      </c>
      <c r="AA98" s="93" t="s">
        <v>388</v>
      </c>
      <c r="AB98" s="93" t="s">
        <v>388</v>
      </c>
      <c r="AC98" s="93" t="s">
        <v>388</v>
      </c>
      <c r="AD98" s="93" t="s">
        <v>388</v>
      </c>
      <c r="AE98" s="92"/>
      <c r="AF98" s="93" t="s">
        <v>388</v>
      </c>
      <c r="AG98" s="93" t="s">
        <v>388</v>
      </c>
      <c r="AH98" s="93" t="s">
        <v>388</v>
      </c>
      <c r="AI98" s="93" t="s">
        <v>388</v>
      </c>
      <c r="AJ98" s="93" t="s">
        <v>388</v>
      </c>
      <c r="AK98" s="15" t="s">
        <v>388</v>
      </c>
      <c r="AL98" s="38" t="s">
        <v>388</v>
      </c>
    </row>
    <row r="99" spans="1:38" s="2" customFormat="1" ht="26.25" customHeight="1" thickBot="1" x14ac:dyDescent="0.25">
      <c r="A99" s="43" t="s">
        <v>241</v>
      </c>
      <c r="B99" s="43" t="s">
        <v>242</v>
      </c>
      <c r="C99" s="43" t="s">
        <v>412</v>
      </c>
      <c r="D99" s="45"/>
      <c r="E99" s="93">
        <v>4.4711145790000004E-2</v>
      </c>
      <c r="F99" s="93">
        <v>5.8319377189999999</v>
      </c>
      <c r="G99" s="93" t="s">
        <v>388</v>
      </c>
      <c r="H99" s="93">
        <v>5.6727310610000004</v>
      </c>
      <c r="I99" s="93">
        <v>5.3737477710000002E-2</v>
      </c>
      <c r="J99" s="93">
        <v>8.2572221850000002E-2</v>
      </c>
      <c r="K99" s="93">
        <v>0.18087248600000003</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92"/>
      <c r="AF99" s="93" t="s">
        <v>388</v>
      </c>
      <c r="AG99" s="93" t="s">
        <v>388</v>
      </c>
      <c r="AH99" s="93" t="s">
        <v>388</v>
      </c>
      <c r="AI99" s="93" t="s">
        <v>388</v>
      </c>
      <c r="AJ99" s="93" t="s">
        <v>388</v>
      </c>
      <c r="AK99" s="93">
        <v>253.52699999999999</v>
      </c>
      <c r="AL99" s="38" t="s">
        <v>243</v>
      </c>
    </row>
    <row r="100" spans="1:38" s="2" customFormat="1" ht="26.25" customHeight="1" thickBot="1" x14ac:dyDescent="0.25">
      <c r="A100" s="43" t="s">
        <v>241</v>
      </c>
      <c r="B100" s="43" t="s">
        <v>244</v>
      </c>
      <c r="C100" s="43" t="s">
        <v>413</v>
      </c>
      <c r="D100" s="45"/>
      <c r="E100" s="93">
        <v>0.1457155826</v>
      </c>
      <c r="F100" s="93">
        <v>3.8318801173999999</v>
      </c>
      <c r="G100" s="93" t="s">
        <v>388</v>
      </c>
      <c r="H100" s="93">
        <v>5.2848919129000009</v>
      </c>
      <c r="I100" s="93">
        <v>4.6475437394999999E-2</v>
      </c>
      <c r="J100" s="93">
        <v>7.1509527727000005E-2</v>
      </c>
      <c r="K100" s="93">
        <v>0.15453172122</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92"/>
      <c r="AF100" s="93" t="s">
        <v>388</v>
      </c>
      <c r="AG100" s="93" t="s">
        <v>388</v>
      </c>
      <c r="AH100" s="93" t="s">
        <v>388</v>
      </c>
      <c r="AI100" s="93" t="s">
        <v>388</v>
      </c>
      <c r="AJ100" s="93" t="s">
        <v>388</v>
      </c>
      <c r="AK100" s="93">
        <v>590.51099999999997</v>
      </c>
      <c r="AL100" s="38" t="s">
        <v>243</v>
      </c>
    </row>
    <row r="101" spans="1:38" s="2" customFormat="1" ht="26.25" customHeight="1" thickBot="1" x14ac:dyDescent="0.25">
      <c r="A101" s="43" t="s">
        <v>241</v>
      </c>
      <c r="B101" s="43" t="s">
        <v>245</v>
      </c>
      <c r="C101" s="43" t="s">
        <v>246</v>
      </c>
      <c r="D101" s="45"/>
      <c r="E101" s="93">
        <v>7.4173592240000001E-3</v>
      </c>
      <c r="F101" s="93">
        <v>0.14156440789999999</v>
      </c>
      <c r="G101" s="93" t="s">
        <v>388</v>
      </c>
      <c r="H101" s="93">
        <v>0.12161391690000001</v>
      </c>
      <c r="I101" s="93">
        <v>1.2863038209999999E-3</v>
      </c>
      <c r="J101" s="93">
        <v>3.8589114640000003E-3</v>
      </c>
      <c r="K101" s="93">
        <v>9.0041267489999986E-3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92"/>
      <c r="AF101" s="93" t="s">
        <v>388</v>
      </c>
      <c r="AG101" s="15" t="s">
        <v>388</v>
      </c>
      <c r="AH101" s="15" t="s">
        <v>388</v>
      </c>
      <c r="AI101" s="93" t="s">
        <v>388</v>
      </c>
      <c r="AJ101" s="15" t="s">
        <v>388</v>
      </c>
      <c r="AK101" s="93">
        <v>131.08600000000001</v>
      </c>
      <c r="AL101" s="38" t="s">
        <v>243</v>
      </c>
    </row>
    <row r="102" spans="1:38" s="2" customFormat="1" ht="26.25" customHeight="1" thickBot="1" x14ac:dyDescent="0.25">
      <c r="A102" s="43" t="s">
        <v>241</v>
      </c>
      <c r="B102" s="43" t="s">
        <v>247</v>
      </c>
      <c r="C102" s="43" t="s">
        <v>414</v>
      </c>
      <c r="D102" s="45"/>
      <c r="E102" s="93">
        <v>5.2801987769999989E-3</v>
      </c>
      <c r="F102" s="93">
        <v>0.247177870848</v>
      </c>
      <c r="G102" s="93" t="s">
        <v>388</v>
      </c>
      <c r="H102" s="93">
        <v>2.5798893392869999</v>
      </c>
      <c r="I102" s="93">
        <v>2.0059249750000001E-3</v>
      </c>
      <c r="J102" s="93">
        <v>4.3978986375000001E-2</v>
      </c>
      <c r="K102" s="93">
        <v>0.28165086237999998</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92"/>
      <c r="AF102" s="93" t="s">
        <v>388</v>
      </c>
      <c r="AG102" s="93" t="s">
        <v>388</v>
      </c>
      <c r="AH102" s="93" t="s">
        <v>388</v>
      </c>
      <c r="AI102" s="93" t="s">
        <v>388</v>
      </c>
      <c r="AJ102" s="93" t="s">
        <v>388</v>
      </c>
      <c r="AK102" s="93">
        <v>755.3</v>
      </c>
      <c r="AL102" s="38" t="s">
        <v>243</v>
      </c>
    </row>
    <row r="103" spans="1:38" s="2" customFormat="1" ht="26.25" customHeight="1" thickBot="1" x14ac:dyDescent="0.25">
      <c r="A103" s="43" t="s">
        <v>241</v>
      </c>
      <c r="B103" s="43" t="s">
        <v>248</v>
      </c>
      <c r="C103" s="43" t="s">
        <v>249</v>
      </c>
      <c r="D103" s="45"/>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92"/>
      <c r="AF103" s="93" t="s">
        <v>392</v>
      </c>
      <c r="AG103" s="15" t="s">
        <v>392</v>
      </c>
      <c r="AH103" s="15" t="s">
        <v>392</v>
      </c>
      <c r="AI103" s="15" t="s">
        <v>392</v>
      </c>
      <c r="AJ103" s="15" t="s">
        <v>392</v>
      </c>
      <c r="AK103" s="15" t="s">
        <v>392</v>
      </c>
      <c r="AL103" s="38" t="s">
        <v>415</v>
      </c>
    </row>
    <row r="104" spans="1:38" s="2" customFormat="1" ht="26.25" customHeight="1" thickBot="1" x14ac:dyDescent="0.25">
      <c r="A104" s="43" t="s">
        <v>241</v>
      </c>
      <c r="B104" s="43" t="s">
        <v>250</v>
      </c>
      <c r="C104" s="43" t="s">
        <v>251</v>
      </c>
      <c r="D104" s="45"/>
      <c r="E104" s="93">
        <v>4.5797125200000002E-4</v>
      </c>
      <c r="F104" s="93">
        <v>4.7467072549999996E-3</v>
      </c>
      <c r="G104" s="93" t="s">
        <v>388</v>
      </c>
      <c r="H104" s="93">
        <v>7.5086479750000002E-3</v>
      </c>
      <c r="I104" s="93">
        <v>5.8198953000000001E-5</v>
      </c>
      <c r="J104" s="93">
        <v>1.7459685899999999E-4</v>
      </c>
      <c r="K104" s="93">
        <v>4.0739267200000004E-4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92"/>
      <c r="AF104" s="93" t="s">
        <v>388</v>
      </c>
      <c r="AG104" s="15" t="s">
        <v>388</v>
      </c>
      <c r="AH104" s="15" t="s">
        <v>388</v>
      </c>
      <c r="AI104" s="15" t="s">
        <v>388</v>
      </c>
      <c r="AJ104" s="15" t="s">
        <v>388</v>
      </c>
      <c r="AK104" s="93">
        <v>5.931</v>
      </c>
      <c r="AL104" s="38" t="s">
        <v>243</v>
      </c>
    </row>
    <row r="105" spans="1:38" s="2" customFormat="1" ht="26.25" customHeight="1" thickBot="1" x14ac:dyDescent="0.25">
      <c r="A105" s="43" t="s">
        <v>241</v>
      </c>
      <c r="B105" s="43" t="s">
        <v>252</v>
      </c>
      <c r="C105" s="43" t="s">
        <v>253</v>
      </c>
      <c r="D105" s="45"/>
      <c r="E105" s="93">
        <v>3.0689873900000001E-2</v>
      </c>
      <c r="F105" s="93">
        <v>0.24801102119799998</v>
      </c>
      <c r="G105" s="93" t="s">
        <v>388</v>
      </c>
      <c r="H105" s="93">
        <v>0.69129091105999996</v>
      </c>
      <c r="I105" s="93">
        <v>6.2014016250000002E-3</v>
      </c>
      <c r="J105" s="93">
        <v>9.745059696000001E-3</v>
      </c>
      <c r="K105" s="93">
        <v>2.1261948424000001E-2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92"/>
      <c r="AF105" s="93" t="s">
        <v>388</v>
      </c>
      <c r="AG105" s="15" t="s">
        <v>388</v>
      </c>
      <c r="AH105" s="93" t="s">
        <v>388</v>
      </c>
      <c r="AI105" s="93" t="s">
        <v>388</v>
      </c>
      <c r="AJ105" s="15" t="s">
        <v>388</v>
      </c>
      <c r="AK105" s="93">
        <v>74</v>
      </c>
      <c r="AL105" s="38" t="s">
        <v>243</v>
      </c>
    </row>
    <row r="106" spans="1:38" s="2" customFormat="1" ht="26.25" customHeight="1" thickBot="1" x14ac:dyDescent="0.25">
      <c r="A106" s="43" t="s">
        <v>241</v>
      </c>
      <c r="B106" s="43" t="s">
        <v>254</v>
      </c>
      <c r="C106" s="43" t="s">
        <v>255</v>
      </c>
      <c r="D106" s="45"/>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92"/>
      <c r="AF106" s="93" t="s">
        <v>415</v>
      </c>
      <c r="AG106" s="15" t="s">
        <v>415</v>
      </c>
      <c r="AH106" s="93" t="s">
        <v>415</v>
      </c>
      <c r="AI106" s="93" t="s">
        <v>415</v>
      </c>
      <c r="AJ106" s="15" t="s">
        <v>415</v>
      </c>
      <c r="AK106" s="15" t="s">
        <v>415</v>
      </c>
      <c r="AL106" s="38" t="s">
        <v>415</v>
      </c>
    </row>
    <row r="107" spans="1:38" s="2" customFormat="1" ht="26.25" customHeight="1" thickBot="1" x14ac:dyDescent="0.25">
      <c r="A107" s="43" t="s">
        <v>241</v>
      </c>
      <c r="B107" s="43" t="s">
        <v>256</v>
      </c>
      <c r="C107" s="43" t="s">
        <v>416</v>
      </c>
      <c r="D107" s="45"/>
      <c r="E107" s="93">
        <v>4.4503173026000001E-2</v>
      </c>
      <c r="F107" s="93">
        <v>0.24840234750000001</v>
      </c>
      <c r="G107" s="93" t="s">
        <v>388</v>
      </c>
      <c r="H107" s="93">
        <v>0.26533506814100005</v>
      </c>
      <c r="I107" s="93">
        <v>1.0627641450000001E-2</v>
      </c>
      <c r="J107" s="93">
        <v>0.141701886</v>
      </c>
      <c r="K107" s="93">
        <v>0.67308395850000002</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92"/>
      <c r="AF107" s="93" t="s">
        <v>388</v>
      </c>
      <c r="AG107" s="15" t="s">
        <v>388</v>
      </c>
      <c r="AH107" s="93" t="s">
        <v>388</v>
      </c>
      <c r="AI107" s="93" t="s">
        <v>388</v>
      </c>
      <c r="AJ107" s="15" t="s">
        <v>388</v>
      </c>
      <c r="AK107" s="93">
        <v>3728.9969999999998</v>
      </c>
      <c r="AL107" s="38" t="s">
        <v>243</v>
      </c>
    </row>
    <row r="108" spans="1:38" s="2" customFormat="1" ht="26.25" customHeight="1" thickBot="1" x14ac:dyDescent="0.25">
      <c r="A108" s="43" t="s">
        <v>241</v>
      </c>
      <c r="B108" s="43" t="s">
        <v>257</v>
      </c>
      <c r="C108" s="43" t="s">
        <v>417</v>
      </c>
      <c r="D108" s="45"/>
      <c r="E108" s="93">
        <v>8.8675603938999994E-2</v>
      </c>
      <c r="F108" s="93">
        <v>0.75003117763000005</v>
      </c>
      <c r="G108" s="93" t="s">
        <v>388</v>
      </c>
      <c r="H108" s="93">
        <v>0.58925104582999999</v>
      </c>
      <c r="I108" s="93">
        <v>8.9675559999999998E-3</v>
      </c>
      <c r="J108" s="93">
        <v>8.9675560000000001E-2</v>
      </c>
      <c r="K108" s="93">
        <v>0.17935112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92"/>
      <c r="AF108" s="93" t="s">
        <v>388</v>
      </c>
      <c r="AG108" s="15" t="s">
        <v>388</v>
      </c>
      <c r="AH108" s="15" t="s">
        <v>388</v>
      </c>
      <c r="AI108" s="93" t="s">
        <v>388</v>
      </c>
      <c r="AJ108" s="15" t="s">
        <v>388</v>
      </c>
      <c r="AK108" s="93">
        <v>8499.2739999999994</v>
      </c>
      <c r="AL108" s="38" t="s">
        <v>243</v>
      </c>
    </row>
    <row r="109" spans="1:38" s="2" customFormat="1" ht="26.25" customHeight="1" thickBot="1" x14ac:dyDescent="0.25">
      <c r="A109" s="43" t="s">
        <v>241</v>
      </c>
      <c r="B109" s="43" t="s">
        <v>258</v>
      </c>
      <c r="C109" s="43" t="s">
        <v>418</v>
      </c>
      <c r="D109" s="45"/>
      <c r="E109" s="93">
        <v>8.9541184010000011E-3</v>
      </c>
      <c r="F109" s="93">
        <v>3.049464336E-2</v>
      </c>
      <c r="G109" s="15" t="s">
        <v>388</v>
      </c>
      <c r="H109" s="93">
        <v>8.5122726990000008E-2</v>
      </c>
      <c r="I109" s="93">
        <v>2.8717999999999999E-3</v>
      </c>
      <c r="J109" s="93">
        <v>1.5794900000000001E-2</v>
      </c>
      <c r="K109" s="93">
        <v>1.5794900000000001E-2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92"/>
      <c r="AF109" s="15" t="s">
        <v>388</v>
      </c>
      <c r="AG109" s="15" t="s">
        <v>388</v>
      </c>
      <c r="AH109" s="15" t="s">
        <v>388</v>
      </c>
      <c r="AI109" s="15" t="s">
        <v>388</v>
      </c>
      <c r="AJ109" s="15" t="s">
        <v>388</v>
      </c>
      <c r="AK109" s="93">
        <v>287.18</v>
      </c>
      <c r="AL109" s="38" t="s">
        <v>243</v>
      </c>
    </row>
    <row r="110" spans="1:38" s="2" customFormat="1" ht="26.25" customHeight="1" thickBot="1" x14ac:dyDescent="0.25">
      <c r="A110" s="43" t="s">
        <v>241</v>
      </c>
      <c r="B110" s="43" t="s">
        <v>259</v>
      </c>
      <c r="C110" s="43" t="s">
        <v>419</v>
      </c>
      <c r="D110" s="45"/>
      <c r="E110" s="93">
        <v>4.8351730240000007E-3</v>
      </c>
      <c r="F110" s="93">
        <v>2.4677501588999999E-2</v>
      </c>
      <c r="G110" s="15" t="s">
        <v>388</v>
      </c>
      <c r="H110" s="93">
        <v>3.6226751870000004E-2</v>
      </c>
      <c r="I110" s="93">
        <v>1.2965461250000001E-2</v>
      </c>
      <c r="J110" s="93">
        <v>9.1065301999999987E-2</v>
      </c>
      <c r="K110" s="93">
        <v>9.3489564499999997E-2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92"/>
      <c r="AF110" s="15" t="s">
        <v>388</v>
      </c>
      <c r="AG110" s="15" t="s">
        <v>388</v>
      </c>
      <c r="AH110" s="15" t="s">
        <v>388</v>
      </c>
      <c r="AI110" s="15" t="s">
        <v>388</v>
      </c>
      <c r="AJ110" s="15" t="s">
        <v>388</v>
      </c>
      <c r="AK110" s="93">
        <v>807.31100000000004</v>
      </c>
      <c r="AL110" s="38" t="s">
        <v>243</v>
      </c>
    </row>
    <row r="111" spans="1:38" s="2" customFormat="1" ht="26.25" customHeight="1" thickBot="1" x14ac:dyDescent="0.25">
      <c r="A111" s="43" t="s">
        <v>241</v>
      </c>
      <c r="B111" s="43" t="s">
        <v>260</v>
      </c>
      <c r="C111" s="43" t="s">
        <v>420</v>
      </c>
      <c r="D111" s="45"/>
      <c r="E111" s="93">
        <v>3.6081442807999999E-2</v>
      </c>
      <c r="F111" s="93">
        <v>0.76868407260000005</v>
      </c>
      <c r="G111" s="15" t="s">
        <v>388</v>
      </c>
      <c r="H111" s="93">
        <v>1.6357405527000002</v>
      </c>
      <c r="I111" s="93">
        <v>8.176000000000001E-3</v>
      </c>
      <c r="J111" s="93">
        <v>1.6352000000000002E-2</v>
      </c>
      <c r="K111" s="93">
        <v>3.6792000000000005E-2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92"/>
      <c r="AF111" s="15" t="s">
        <v>388</v>
      </c>
      <c r="AG111" s="15" t="s">
        <v>388</v>
      </c>
      <c r="AH111" s="15" t="s">
        <v>388</v>
      </c>
      <c r="AI111" s="15" t="s">
        <v>388</v>
      </c>
      <c r="AJ111" s="15" t="s">
        <v>388</v>
      </c>
      <c r="AK111" s="93">
        <v>2226.4540000000002</v>
      </c>
      <c r="AL111" s="38" t="s">
        <v>243</v>
      </c>
    </row>
    <row r="112" spans="1:38" s="2" customFormat="1" ht="26.25" customHeight="1" thickBot="1" x14ac:dyDescent="0.25">
      <c r="A112" s="43" t="s">
        <v>261</v>
      </c>
      <c r="B112" s="43" t="s">
        <v>262</v>
      </c>
      <c r="C112" s="43" t="s">
        <v>263</v>
      </c>
      <c r="D112" s="45"/>
      <c r="E112" s="93">
        <v>5.8351800000000003</v>
      </c>
      <c r="F112" s="93" t="s">
        <v>388</v>
      </c>
      <c r="G112" s="93" t="s">
        <v>388</v>
      </c>
      <c r="H112" s="93">
        <v>3.5359976350000002</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92"/>
      <c r="AF112" s="93" t="s">
        <v>388</v>
      </c>
      <c r="AG112" s="15" t="s">
        <v>388</v>
      </c>
      <c r="AH112" s="15" t="s">
        <v>388</v>
      </c>
      <c r="AI112" s="93" t="s">
        <v>388</v>
      </c>
      <c r="AJ112" s="15" t="s">
        <v>388</v>
      </c>
      <c r="AK112" s="93">
        <v>145.80699999999999</v>
      </c>
      <c r="AL112" s="38" t="s">
        <v>432</v>
      </c>
    </row>
    <row r="113" spans="1:38" s="2" customFormat="1" ht="26.25" customHeight="1" thickBot="1" x14ac:dyDescent="0.25">
      <c r="A113" s="43" t="s">
        <v>261</v>
      </c>
      <c r="B113" s="43" t="s">
        <v>264</v>
      </c>
      <c r="C113" s="43" t="s">
        <v>265</v>
      </c>
      <c r="D113" s="45"/>
      <c r="E113" s="93">
        <v>2.6654138495910003</v>
      </c>
      <c r="F113" s="93">
        <v>2.1560842057710001</v>
      </c>
      <c r="G113" s="15" t="s">
        <v>388</v>
      </c>
      <c r="H113" s="93">
        <v>6.8113999047630003</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92"/>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43" t="s">
        <v>266</v>
      </c>
      <c r="C114" s="43" t="s">
        <v>421</v>
      </c>
      <c r="D114" s="45"/>
      <c r="E114" s="93">
        <v>0.10696</v>
      </c>
      <c r="F114" s="93" t="s">
        <v>388</v>
      </c>
      <c r="G114" s="93" t="s">
        <v>388</v>
      </c>
      <c r="H114" s="93">
        <v>7.3057500000000011E-2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92"/>
      <c r="AF114" s="93" t="s">
        <v>388</v>
      </c>
      <c r="AG114" s="15" t="s">
        <v>388</v>
      </c>
      <c r="AH114" s="15" t="s">
        <v>388</v>
      </c>
      <c r="AI114" s="93" t="s">
        <v>388</v>
      </c>
      <c r="AJ114" s="15" t="s">
        <v>388</v>
      </c>
      <c r="AK114" s="93">
        <v>2674</v>
      </c>
      <c r="AL114" s="38" t="s">
        <v>441</v>
      </c>
    </row>
    <row r="115" spans="1:38" s="2" customFormat="1" ht="26.25" customHeight="1" thickBot="1" x14ac:dyDescent="0.25">
      <c r="A115" s="43" t="s">
        <v>261</v>
      </c>
      <c r="B115" s="43" t="s">
        <v>267</v>
      </c>
      <c r="C115" s="43" t="s">
        <v>268</v>
      </c>
      <c r="D115" s="45"/>
      <c r="E115" s="93">
        <v>0.28515520299999997</v>
      </c>
      <c r="F115" s="93" t="s">
        <v>388</v>
      </c>
      <c r="G115" s="93" t="s">
        <v>388</v>
      </c>
      <c r="H115" s="93">
        <v>0.57031040599999994</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92"/>
      <c r="AF115" s="15" t="s">
        <v>388</v>
      </c>
      <c r="AG115" s="15" t="s">
        <v>388</v>
      </c>
      <c r="AH115" s="93" t="s">
        <v>388</v>
      </c>
      <c r="AI115" s="15" t="s">
        <v>388</v>
      </c>
      <c r="AJ115" s="15" t="s">
        <v>388</v>
      </c>
      <c r="AK115" s="15" t="s">
        <v>388</v>
      </c>
      <c r="AL115" s="38" t="s">
        <v>401</v>
      </c>
    </row>
    <row r="116" spans="1:38" s="2" customFormat="1" ht="26.25" customHeight="1" thickBot="1" x14ac:dyDescent="0.25">
      <c r="A116" s="43" t="s">
        <v>261</v>
      </c>
      <c r="B116" s="43" t="s">
        <v>269</v>
      </c>
      <c r="C116" s="43" t="s">
        <v>422</v>
      </c>
      <c r="D116" s="45"/>
      <c r="E116" s="93">
        <v>0.5853641784189999</v>
      </c>
      <c r="F116" s="93">
        <v>7.0141076048000003E-2</v>
      </c>
      <c r="G116" s="15" t="s">
        <v>388</v>
      </c>
      <c r="H116" s="93">
        <v>1.4515409293750001</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92"/>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43" t="s">
        <v>270</v>
      </c>
      <c r="C117" s="43"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92"/>
      <c r="AF117" s="93" t="s">
        <v>388</v>
      </c>
      <c r="AG117" s="93" t="s">
        <v>388</v>
      </c>
      <c r="AH117" s="93" t="s">
        <v>388</v>
      </c>
      <c r="AI117" s="93" t="s">
        <v>388</v>
      </c>
      <c r="AJ117" s="15" t="s">
        <v>388</v>
      </c>
      <c r="AK117" s="15" t="s">
        <v>388</v>
      </c>
      <c r="AL117" s="38" t="s">
        <v>401</v>
      </c>
    </row>
    <row r="118" spans="1:38" s="2" customFormat="1" ht="26.25" customHeight="1" thickBot="1" x14ac:dyDescent="0.25">
      <c r="A118" s="43" t="s">
        <v>261</v>
      </c>
      <c r="B118" s="43" t="s">
        <v>272</v>
      </c>
      <c r="C118" s="43" t="s">
        <v>423</v>
      </c>
      <c r="D118" s="45"/>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92"/>
      <c r="AF118" s="93" t="s">
        <v>388</v>
      </c>
      <c r="AG118" s="15" t="s">
        <v>388</v>
      </c>
      <c r="AH118" s="15" t="s">
        <v>388</v>
      </c>
      <c r="AI118" s="93" t="s">
        <v>388</v>
      </c>
      <c r="AJ118" s="15" t="s">
        <v>388</v>
      </c>
      <c r="AK118" s="15" t="s">
        <v>388</v>
      </c>
      <c r="AL118" s="38" t="s">
        <v>401</v>
      </c>
    </row>
    <row r="119" spans="1:38" s="2" customFormat="1" ht="26.25" customHeight="1" thickBot="1" x14ac:dyDescent="0.25">
      <c r="A119" s="43" t="s">
        <v>261</v>
      </c>
      <c r="B119" s="43" t="s">
        <v>273</v>
      </c>
      <c r="C119" s="43" t="s">
        <v>274</v>
      </c>
      <c r="D119" s="45"/>
      <c r="E119" s="93" t="s">
        <v>388</v>
      </c>
      <c r="F119" s="93" t="s">
        <v>388</v>
      </c>
      <c r="G119" s="93" t="s">
        <v>388</v>
      </c>
      <c r="H119" s="93" t="s">
        <v>388</v>
      </c>
      <c r="I119" s="93">
        <v>0.2124597</v>
      </c>
      <c r="J119" s="93">
        <v>3.8425230000000004</v>
      </c>
      <c r="K119" s="93">
        <v>3.8425230000000004</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92"/>
      <c r="AF119" s="93" t="s">
        <v>388</v>
      </c>
      <c r="AG119" s="93" t="s">
        <v>388</v>
      </c>
      <c r="AH119" s="93" t="s">
        <v>388</v>
      </c>
      <c r="AI119" s="93" t="s">
        <v>388</v>
      </c>
      <c r="AJ119" s="93" t="s">
        <v>388</v>
      </c>
      <c r="AK119" s="93">
        <v>1780.9</v>
      </c>
      <c r="AL119" s="38" t="s">
        <v>442</v>
      </c>
    </row>
    <row r="120" spans="1:38" s="2" customFormat="1" ht="26.25" customHeight="1" thickBot="1" x14ac:dyDescent="0.25">
      <c r="A120" s="43" t="s">
        <v>261</v>
      </c>
      <c r="B120" s="43" t="s">
        <v>275</v>
      </c>
      <c r="C120" s="43" t="s">
        <v>276</v>
      </c>
      <c r="D120" s="45"/>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92"/>
      <c r="AF120" s="93" t="s">
        <v>388</v>
      </c>
      <c r="AG120" s="15" t="s">
        <v>388</v>
      </c>
      <c r="AH120" s="15" t="s">
        <v>388</v>
      </c>
      <c r="AI120" s="93" t="s">
        <v>388</v>
      </c>
      <c r="AJ120" s="15" t="s">
        <v>388</v>
      </c>
      <c r="AK120" s="15" t="s">
        <v>388</v>
      </c>
      <c r="AL120" s="38" t="s">
        <v>401</v>
      </c>
    </row>
    <row r="121" spans="1:38" s="2" customFormat="1" ht="26.25" customHeight="1" thickBot="1" x14ac:dyDescent="0.25">
      <c r="A121" s="43" t="s">
        <v>261</v>
      </c>
      <c r="B121" s="43" t="s">
        <v>277</v>
      </c>
      <c r="C121" s="43" t="s">
        <v>278</v>
      </c>
      <c r="D121" s="45" t="s">
        <v>279</v>
      </c>
      <c r="E121" s="93" t="s">
        <v>388</v>
      </c>
      <c r="F121" s="93">
        <v>0.71473426069400003</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92"/>
      <c r="AF121" s="93" t="s">
        <v>388</v>
      </c>
      <c r="AG121" s="93" t="s">
        <v>388</v>
      </c>
      <c r="AH121" s="93" t="s">
        <v>388</v>
      </c>
      <c r="AI121" s="93" t="s">
        <v>388</v>
      </c>
      <c r="AJ121" s="15" t="s">
        <v>388</v>
      </c>
      <c r="AK121" s="93">
        <v>2030.2</v>
      </c>
      <c r="AL121" s="38" t="s">
        <v>443</v>
      </c>
    </row>
    <row r="122" spans="1:38" s="2" customFormat="1" ht="26.25" customHeight="1" thickBot="1" x14ac:dyDescent="0.25">
      <c r="A122" s="43" t="s">
        <v>261</v>
      </c>
      <c r="B122" s="43" t="s">
        <v>280</v>
      </c>
      <c r="C122" s="43" t="s">
        <v>281</v>
      </c>
      <c r="D122" s="45"/>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1.9875E-2</v>
      </c>
      <c r="AD122" s="15" t="s">
        <v>388</v>
      </c>
      <c r="AE122" s="92"/>
      <c r="AF122" s="93" t="s">
        <v>388</v>
      </c>
      <c r="AG122" s="15" t="s">
        <v>388</v>
      </c>
      <c r="AH122" s="15" t="s">
        <v>388</v>
      </c>
      <c r="AI122" s="93" t="s">
        <v>388</v>
      </c>
      <c r="AJ122" s="15" t="s">
        <v>388</v>
      </c>
      <c r="AK122" s="15" t="s">
        <v>438</v>
      </c>
      <c r="AL122" s="38" t="s">
        <v>437</v>
      </c>
    </row>
    <row r="123" spans="1:38" s="2" customFormat="1" ht="26.25" customHeight="1" thickBot="1" x14ac:dyDescent="0.25">
      <c r="A123" s="43" t="s">
        <v>261</v>
      </c>
      <c r="B123" s="43" t="s">
        <v>282</v>
      </c>
      <c r="C123" s="43" t="s">
        <v>283</v>
      </c>
      <c r="D123" s="45"/>
      <c r="E123" s="93" t="s">
        <v>392</v>
      </c>
      <c r="F123" s="93" t="s">
        <v>392</v>
      </c>
      <c r="G123" s="93" t="s">
        <v>392</v>
      </c>
      <c r="H123" s="93" t="s">
        <v>392</v>
      </c>
      <c r="I123" s="93" t="s">
        <v>392</v>
      </c>
      <c r="J123" s="93" t="s">
        <v>392</v>
      </c>
      <c r="K123" s="93" t="s">
        <v>392</v>
      </c>
      <c r="L123" s="93" t="s">
        <v>392</v>
      </c>
      <c r="M123" s="93" t="s">
        <v>392</v>
      </c>
      <c r="N123" s="93" t="s">
        <v>392</v>
      </c>
      <c r="O123" s="93" t="s">
        <v>392</v>
      </c>
      <c r="P123" s="93" t="s">
        <v>392</v>
      </c>
      <c r="Q123" s="93" t="s">
        <v>392</v>
      </c>
      <c r="R123" s="93" t="s">
        <v>392</v>
      </c>
      <c r="S123" s="93" t="s">
        <v>392</v>
      </c>
      <c r="T123" s="93" t="s">
        <v>392</v>
      </c>
      <c r="U123" s="93" t="s">
        <v>392</v>
      </c>
      <c r="V123" s="93" t="s">
        <v>392</v>
      </c>
      <c r="W123" s="93" t="s">
        <v>392</v>
      </c>
      <c r="X123" s="93" t="s">
        <v>392</v>
      </c>
      <c r="Y123" s="93" t="s">
        <v>392</v>
      </c>
      <c r="Z123" s="93" t="s">
        <v>392</v>
      </c>
      <c r="AA123" s="93" t="s">
        <v>392</v>
      </c>
      <c r="AB123" s="93" t="s">
        <v>392</v>
      </c>
      <c r="AC123" s="93" t="s">
        <v>392</v>
      </c>
      <c r="AD123" s="93" t="s">
        <v>392</v>
      </c>
      <c r="AE123" s="92"/>
      <c r="AF123" s="93" t="s">
        <v>392</v>
      </c>
      <c r="AG123" s="15" t="s">
        <v>392</v>
      </c>
      <c r="AH123" s="15" t="s">
        <v>392</v>
      </c>
      <c r="AI123" s="93" t="s">
        <v>392</v>
      </c>
      <c r="AJ123" s="15" t="s">
        <v>392</v>
      </c>
      <c r="AK123" s="15" t="s">
        <v>392</v>
      </c>
      <c r="AL123" s="38" t="s">
        <v>392</v>
      </c>
    </row>
    <row r="124" spans="1:38" s="2" customFormat="1" ht="26.25" customHeight="1" thickBot="1" x14ac:dyDescent="0.25">
      <c r="A124" s="43" t="s">
        <v>261</v>
      </c>
      <c r="B124" s="43" t="s">
        <v>284</v>
      </c>
      <c r="C124" s="43"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92"/>
      <c r="AF124" s="93" t="s">
        <v>392</v>
      </c>
      <c r="AG124" s="15" t="s">
        <v>392</v>
      </c>
      <c r="AH124" s="93" t="s">
        <v>392</v>
      </c>
      <c r="AI124" s="93" t="s">
        <v>392</v>
      </c>
      <c r="AJ124" s="15" t="s">
        <v>392</v>
      </c>
      <c r="AK124" s="15" t="s">
        <v>392</v>
      </c>
      <c r="AL124" s="38" t="s">
        <v>392</v>
      </c>
    </row>
    <row r="125" spans="1:38" s="2" customFormat="1" ht="26.25" customHeight="1" thickBot="1" x14ac:dyDescent="0.25">
      <c r="A125" s="43" t="s">
        <v>286</v>
      </c>
      <c r="B125" s="43" t="s">
        <v>287</v>
      </c>
      <c r="C125" s="43" t="s">
        <v>288</v>
      </c>
      <c r="D125" s="45"/>
      <c r="E125" s="15" t="s">
        <v>388</v>
      </c>
      <c r="F125" s="93">
        <v>7.0929506000000003E-2</v>
      </c>
      <c r="G125" s="15" t="s">
        <v>388</v>
      </c>
      <c r="H125" s="15" t="s">
        <v>388</v>
      </c>
      <c r="I125" s="93">
        <v>8.605938000000001E-5</v>
      </c>
      <c r="J125" s="93">
        <v>5.7112134000000001E-4</v>
      </c>
      <c r="K125" s="93">
        <v>1.2074391800000002E-3</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92"/>
      <c r="AF125" s="15" t="s">
        <v>388</v>
      </c>
      <c r="AG125" s="15" t="s">
        <v>388</v>
      </c>
      <c r="AH125" s="15" t="s">
        <v>388</v>
      </c>
      <c r="AI125" s="15" t="s">
        <v>388</v>
      </c>
      <c r="AJ125" s="15" t="s">
        <v>388</v>
      </c>
      <c r="AK125" s="93">
        <v>2607.86</v>
      </c>
      <c r="AL125" s="38" t="s">
        <v>424</v>
      </c>
    </row>
    <row r="126" spans="1:38" s="2" customFormat="1" ht="26.25" customHeight="1" thickBot="1" x14ac:dyDescent="0.25">
      <c r="A126" s="43" t="s">
        <v>286</v>
      </c>
      <c r="B126" s="43" t="s">
        <v>289</v>
      </c>
      <c r="C126" s="43" t="s">
        <v>290</v>
      </c>
      <c r="D126" s="45"/>
      <c r="E126" s="15" t="s">
        <v>388</v>
      </c>
      <c r="F126" s="15" t="s">
        <v>388</v>
      </c>
      <c r="G126" s="15" t="s">
        <v>388</v>
      </c>
      <c r="H126" s="93">
        <v>8.8080000000000006E-2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92"/>
      <c r="AF126" s="15" t="s">
        <v>388</v>
      </c>
      <c r="AG126" s="15" t="s">
        <v>388</v>
      </c>
      <c r="AH126" s="15" t="s">
        <v>388</v>
      </c>
      <c r="AI126" s="15" t="s">
        <v>388</v>
      </c>
      <c r="AJ126" s="15" t="s">
        <v>388</v>
      </c>
      <c r="AK126" s="93">
        <v>367</v>
      </c>
      <c r="AL126" s="38" t="s">
        <v>425</v>
      </c>
    </row>
    <row r="127" spans="1:38" s="2" customFormat="1" ht="26.25" customHeight="1" thickBot="1" x14ac:dyDescent="0.25">
      <c r="A127" s="43" t="s">
        <v>286</v>
      </c>
      <c r="B127" s="43" t="s">
        <v>291</v>
      </c>
      <c r="C127" s="43" t="s">
        <v>292</v>
      </c>
      <c r="D127" s="45"/>
      <c r="E127" s="15" t="s">
        <v>388</v>
      </c>
      <c r="F127" s="93" t="s">
        <v>388</v>
      </c>
      <c r="G127" s="93" t="s">
        <v>388</v>
      </c>
      <c r="H127" s="93">
        <v>0.25326787680000001</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92"/>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43" t="s">
        <v>293</v>
      </c>
      <c r="C128" s="43" t="s">
        <v>294</v>
      </c>
      <c r="D128" s="45"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92"/>
      <c r="AF128" s="15" t="s">
        <v>392</v>
      </c>
      <c r="AG128" s="15" t="s">
        <v>392</v>
      </c>
      <c r="AH128" s="15" t="s">
        <v>392</v>
      </c>
      <c r="AI128" s="15" t="s">
        <v>392</v>
      </c>
      <c r="AJ128" s="15" t="s">
        <v>392</v>
      </c>
      <c r="AK128" s="93" t="s">
        <v>392</v>
      </c>
      <c r="AL128" s="38" t="s">
        <v>426</v>
      </c>
    </row>
    <row r="129" spans="1:38" s="2" customFormat="1" ht="26.25" customHeight="1" thickBot="1" x14ac:dyDescent="0.25">
      <c r="A129" s="43" t="s">
        <v>286</v>
      </c>
      <c r="B129" s="43" t="s">
        <v>296</v>
      </c>
      <c r="C129" s="43" t="s">
        <v>297</v>
      </c>
      <c r="D129" s="45"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92"/>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43" t="s">
        <v>299</v>
      </c>
      <c r="C130" s="43" t="s">
        <v>300</v>
      </c>
      <c r="D130" s="45"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92"/>
      <c r="AF130" s="15" t="s">
        <v>389</v>
      </c>
      <c r="AG130" s="15" t="s">
        <v>389</v>
      </c>
      <c r="AH130" s="15" t="s">
        <v>389</v>
      </c>
      <c r="AI130" s="15" t="s">
        <v>389</v>
      </c>
      <c r="AJ130" s="15" t="s">
        <v>389</v>
      </c>
      <c r="AK130" s="15" t="s">
        <v>389</v>
      </c>
      <c r="AL130" s="38" t="s">
        <v>298</v>
      </c>
    </row>
    <row r="131" spans="1:38" s="2" customFormat="1" ht="26.25" customHeight="1" thickBot="1" x14ac:dyDescent="0.25">
      <c r="A131" s="43" t="s">
        <v>286</v>
      </c>
      <c r="B131" s="43" t="s">
        <v>301</v>
      </c>
      <c r="C131" s="43" t="s">
        <v>302</v>
      </c>
      <c r="D131" s="45"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92"/>
      <c r="AF131" s="15" t="s">
        <v>392</v>
      </c>
      <c r="AG131" s="15" t="s">
        <v>392</v>
      </c>
      <c r="AH131" s="15" t="s">
        <v>392</v>
      </c>
      <c r="AI131" s="15" t="s">
        <v>392</v>
      </c>
      <c r="AJ131" s="15" t="s">
        <v>392</v>
      </c>
      <c r="AK131" s="15" t="s">
        <v>392</v>
      </c>
      <c r="AL131" s="38" t="s">
        <v>392</v>
      </c>
    </row>
    <row r="132" spans="1:38" s="2" customFormat="1" ht="26.25" customHeight="1" thickBot="1" x14ac:dyDescent="0.25">
      <c r="A132" s="43" t="s">
        <v>286</v>
      </c>
      <c r="B132" s="43" t="s">
        <v>303</v>
      </c>
      <c r="C132" s="43" t="s">
        <v>304</v>
      </c>
      <c r="D132" s="45"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92"/>
      <c r="AF132" s="15" t="s">
        <v>392</v>
      </c>
      <c r="AG132" s="15" t="s">
        <v>392</v>
      </c>
      <c r="AH132" s="15" t="s">
        <v>392</v>
      </c>
      <c r="AI132" s="15" t="s">
        <v>392</v>
      </c>
      <c r="AJ132" s="15" t="s">
        <v>392</v>
      </c>
      <c r="AK132" s="93" t="s">
        <v>392</v>
      </c>
      <c r="AL132" s="38" t="s">
        <v>401</v>
      </c>
    </row>
    <row r="133" spans="1:38" s="2" customFormat="1" ht="26.25" customHeight="1" thickBot="1" x14ac:dyDescent="0.25">
      <c r="A133" s="43" t="s">
        <v>286</v>
      </c>
      <c r="B133" s="43" t="s">
        <v>305</v>
      </c>
      <c r="C133" s="43" t="s">
        <v>306</v>
      </c>
      <c r="D133" s="45" t="s">
        <v>295</v>
      </c>
      <c r="E133" s="15" t="s">
        <v>389</v>
      </c>
      <c r="F133" s="15" t="s">
        <v>389</v>
      </c>
      <c r="G133" s="15" t="s">
        <v>389</v>
      </c>
      <c r="H133" s="15" t="s">
        <v>388</v>
      </c>
      <c r="I133" s="93">
        <v>1.2096767000000003E-3</v>
      </c>
      <c r="J133" s="93">
        <v>1.2096767000000003E-3</v>
      </c>
      <c r="K133" s="93">
        <v>1.3442401600000002E-3</v>
      </c>
      <c r="L133" s="93">
        <v>6.0483835000000013E-4</v>
      </c>
      <c r="M133" s="15" t="s">
        <v>389</v>
      </c>
      <c r="N133" s="93">
        <v>1.0468758300000002E-3</v>
      </c>
      <c r="O133" s="93">
        <v>1.7535083000000005E-4</v>
      </c>
      <c r="P133" s="93">
        <v>2.335964549071896E-2</v>
      </c>
      <c r="Q133" s="93">
        <v>4.7445820999999995E-4</v>
      </c>
      <c r="R133" s="93">
        <v>4.7271516000000003E-4</v>
      </c>
      <c r="S133" s="93">
        <v>4.3332222999999998E-4</v>
      </c>
      <c r="T133" s="93">
        <v>6.041411299999999E-4</v>
      </c>
      <c r="U133" s="93">
        <v>6.895505800000001E-4</v>
      </c>
      <c r="V133" s="93">
        <v>5.5819433200000011E-3</v>
      </c>
      <c r="W133" s="93">
        <v>9.4124699999999998E-4</v>
      </c>
      <c r="X133" s="93">
        <v>4.6016520000000002E-4</v>
      </c>
      <c r="Y133" s="93">
        <v>2.5134780999999998E-4</v>
      </c>
      <c r="Z133" s="93">
        <v>2.2450484E-4</v>
      </c>
      <c r="AA133" s="93">
        <v>2.4367839000000001E-4</v>
      </c>
      <c r="AB133" s="93">
        <v>1.17969624E-3</v>
      </c>
      <c r="AC133" s="93">
        <v>5.2291500000000001E-3</v>
      </c>
      <c r="AD133" s="93">
        <v>1.4293009999999998E-2</v>
      </c>
      <c r="AE133" s="92"/>
      <c r="AF133" s="15" t="s">
        <v>388</v>
      </c>
      <c r="AG133" s="15" t="s">
        <v>388</v>
      </c>
      <c r="AH133" s="15" t="s">
        <v>388</v>
      </c>
      <c r="AI133" s="15" t="s">
        <v>388</v>
      </c>
      <c r="AJ133" s="15" t="s">
        <v>388</v>
      </c>
      <c r="AK133" s="93">
        <v>34861</v>
      </c>
      <c r="AL133" s="38" t="s">
        <v>427</v>
      </c>
    </row>
    <row r="134" spans="1:38" s="2" customFormat="1" ht="26.25" customHeight="1" thickBot="1" x14ac:dyDescent="0.25">
      <c r="A134" s="43" t="s">
        <v>286</v>
      </c>
      <c r="B134" s="43" t="s">
        <v>307</v>
      </c>
      <c r="C134" s="43" t="s">
        <v>308</v>
      </c>
      <c r="D134" s="45"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92"/>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43" t="s">
        <v>309</v>
      </c>
      <c r="C135" s="43" t="s">
        <v>310</v>
      </c>
      <c r="D135" s="45"/>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92"/>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43" t="s">
        <v>311</v>
      </c>
      <c r="C136" s="43" t="s">
        <v>312</v>
      </c>
      <c r="D136" s="45"/>
      <c r="E136" s="15" t="s">
        <v>388</v>
      </c>
      <c r="F136" s="93">
        <v>8.0296370359590023E-3</v>
      </c>
      <c r="G136" s="15" t="s">
        <v>388</v>
      </c>
      <c r="H136" s="93">
        <v>0.38492785333333329</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92"/>
      <c r="AF136" s="15" t="s">
        <v>388</v>
      </c>
      <c r="AG136" s="15" t="s">
        <v>388</v>
      </c>
      <c r="AH136" s="15" t="s">
        <v>388</v>
      </c>
      <c r="AI136" s="15" t="s">
        <v>388</v>
      </c>
      <c r="AJ136" s="15" t="s">
        <v>388</v>
      </c>
      <c r="AK136" s="93">
        <v>535309.1357306001</v>
      </c>
      <c r="AL136" s="38" t="s">
        <v>440</v>
      </c>
    </row>
    <row r="137" spans="1:38" s="2" customFormat="1" ht="26.25" customHeight="1" thickBot="1" x14ac:dyDescent="0.25">
      <c r="A137" s="43" t="s">
        <v>286</v>
      </c>
      <c r="B137" s="43" t="s">
        <v>313</v>
      </c>
      <c r="C137" s="43" t="s">
        <v>314</v>
      </c>
      <c r="D137" s="45"/>
      <c r="E137" s="15" t="s">
        <v>388</v>
      </c>
      <c r="F137" s="93">
        <v>1.6854602950470001E-2</v>
      </c>
      <c r="G137" s="15" t="s">
        <v>388</v>
      </c>
      <c r="H137" s="15" t="s">
        <v>388</v>
      </c>
      <c r="I137" s="93" t="s">
        <v>388</v>
      </c>
      <c r="J137" s="93" t="s">
        <v>388</v>
      </c>
      <c r="K137" s="93" t="s">
        <v>388</v>
      </c>
      <c r="L137" s="93" t="s">
        <v>388</v>
      </c>
      <c r="M137" s="15" t="s">
        <v>388</v>
      </c>
      <c r="N137" s="15" t="s">
        <v>388</v>
      </c>
      <c r="O137" s="15" t="s">
        <v>388</v>
      </c>
      <c r="P137" s="15" t="s">
        <v>388</v>
      </c>
      <c r="Q137" s="15" t="s">
        <v>388</v>
      </c>
      <c r="R137" s="15" t="s">
        <v>388</v>
      </c>
      <c r="S137" s="15" t="s">
        <v>388</v>
      </c>
      <c r="T137" s="15" t="s">
        <v>388</v>
      </c>
      <c r="U137" s="15" t="s">
        <v>388</v>
      </c>
      <c r="V137" s="15" t="s">
        <v>388</v>
      </c>
      <c r="W137" s="93" t="s">
        <v>388</v>
      </c>
      <c r="X137" s="15" t="s">
        <v>388</v>
      </c>
      <c r="Y137" s="15" t="s">
        <v>388</v>
      </c>
      <c r="Z137" s="15" t="s">
        <v>388</v>
      </c>
      <c r="AA137" s="15" t="s">
        <v>388</v>
      </c>
      <c r="AB137" s="15" t="s">
        <v>388</v>
      </c>
      <c r="AC137" s="15" t="s">
        <v>388</v>
      </c>
      <c r="AD137" s="15" t="s">
        <v>388</v>
      </c>
      <c r="AE137" s="92"/>
      <c r="AF137" s="15" t="s">
        <v>388</v>
      </c>
      <c r="AG137" s="15" t="s">
        <v>388</v>
      </c>
      <c r="AH137" s="15" t="s">
        <v>388</v>
      </c>
      <c r="AI137" s="15" t="s">
        <v>388</v>
      </c>
      <c r="AJ137" s="15" t="s">
        <v>388</v>
      </c>
      <c r="AK137" s="93">
        <v>1123640.196698</v>
      </c>
      <c r="AL137" s="38" t="s">
        <v>429</v>
      </c>
    </row>
    <row r="138" spans="1:38" s="2" customFormat="1" ht="26.25" customHeight="1" thickBot="1" x14ac:dyDescent="0.25">
      <c r="A138" s="43" t="s">
        <v>286</v>
      </c>
      <c r="B138" s="43" t="s">
        <v>315</v>
      </c>
      <c r="C138" s="43" t="s">
        <v>316</v>
      </c>
      <c r="D138" s="45"/>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92"/>
      <c r="AF138" s="15" t="s">
        <v>392</v>
      </c>
      <c r="AG138" s="15" t="s">
        <v>392</v>
      </c>
      <c r="AH138" s="15" t="s">
        <v>392</v>
      </c>
      <c r="AI138" s="15" t="s">
        <v>392</v>
      </c>
      <c r="AJ138" s="15" t="s">
        <v>392</v>
      </c>
      <c r="AK138" s="15" t="s">
        <v>392</v>
      </c>
      <c r="AL138" s="38" t="s">
        <v>428</v>
      </c>
    </row>
    <row r="139" spans="1:38" s="2" customFormat="1" ht="26.25" customHeight="1" thickBot="1" x14ac:dyDescent="0.25">
      <c r="A139" s="43" t="s">
        <v>286</v>
      </c>
      <c r="B139" s="43" t="s">
        <v>317</v>
      </c>
      <c r="C139" s="43" t="s">
        <v>430</v>
      </c>
      <c r="D139" s="45" t="s">
        <v>318</v>
      </c>
      <c r="E139" s="15" t="s">
        <v>388</v>
      </c>
      <c r="F139" s="15" t="s">
        <v>388</v>
      </c>
      <c r="G139" s="15" t="s">
        <v>388</v>
      </c>
      <c r="H139" s="15" t="s">
        <v>388</v>
      </c>
      <c r="I139" s="93">
        <v>0.1262806565</v>
      </c>
      <c r="J139" s="93">
        <v>0.1262806565</v>
      </c>
      <c r="K139" s="93">
        <v>0.1262806565</v>
      </c>
      <c r="L139" s="93">
        <v>1.0914206085000001E-2</v>
      </c>
      <c r="M139" s="15" t="s">
        <v>388</v>
      </c>
      <c r="N139" s="93">
        <v>3.9669750000000006E-4</v>
      </c>
      <c r="O139" s="93">
        <v>7.982925000000001E-4</v>
      </c>
      <c r="P139" s="93">
        <v>7.982925000000001E-4</v>
      </c>
      <c r="Q139" s="93">
        <v>1.2684524999999999E-3</v>
      </c>
      <c r="R139" s="93">
        <v>1.2096825000000003E-3</v>
      </c>
      <c r="S139" s="93">
        <v>2.8160625E-3</v>
      </c>
      <c r="T139" s="15" t="s">
        <v>388</v>
      </c>
      <c r="U139" s="15" t="s">
        <v>388</v>
      </c>
      <c r="V139" s="15" t="s">
        <v>388</v>
      </c>
      <c r="W139" s="93">
        <v>1.3173001755000002</v>
      </c>
      <c r="X139" s="15" t="s">
        <v>388</v>
      </c>
      <c r="Y139" s="15" t="s">
        <v>388</v>
      </c>
      <c r="Z139" s="15" t="s">
        <v>388</v>
      </c>
      <c r="AA139" s="15" t="s">
        <v>388</v>
      </c>
      <c r="AB139" s="15" t="s">
        <v>388</v>
      </c>
      <c r="AC139" s="15" t="s">
        <v>388</v>
      </c>
      <c r="AD139" s="15" t="s">
        <v>388</v>
      </c>
      <c r="AE139" s="92"/>
      <c r="AF139" s="15" t="s">
        <v>388</v>
      </c>
      <c r="AG139" s="15" t="s">
        <v>388</v>
      </c>
      <c r="AH139" s="15" t="s">
        <v>388</v>
      </c>
      <c r="AI139" s="15" t="s">
        <v>388</v>
      </c>
      <c r="AJ139" s="15" t="s">
        <v>388</v>
      </c>
      <c r="AK139" s="93">
        <v>1959</v>
      </c>
      <c r="AL139" s="38" t="s">
        <v>407</v>
      </c>
    </row>
    <row r="140" spans="1:38" s="2" customFormat="1" ht="26.25" customHeight="1" thickBot="1" x14ac:dyDescent="0.25">
      <c r="A140" s="43" t="s">
        <v>319</v>
      </c>
      <c r="B140" s="43" t="s">
        <v>320</v>
      </c>
      <c r="C140" s="43" t="s">
        <v>431</v>
      </c>
      <c r="D140" s="45"/>
      <c r="E140" s="15" t="s">
        <v>388</v>
      </c>
      <c r="F140" s="15" t="s">
        <v>388</v>
      </c>
      <c r="G140" s="15" t="s">
        <v>388</v>
      </c>
      <c r="H140" s="93">
        <v>0.68915000000000004</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92"/>
      <c r="AF140" s="15" t="s">
        <v>388</v>
      </c>
      <c r="AG140" s="15" t="s">
        <v>388</v>
      </c>
      <c r="AH140" s="15" t="s">
        <v>388</v>
      </c>
      <c r="AI140" s="15" t="s">
        <v>388</v>
      </c>
      <c r="AJ140" s="15" t="s">
        <v>388</v>
      </c>
      <c r="AK140" s="15" t="s">
        <v>388</v>
      </c>
      <c r="AL140" s="38" t="s">
        <v>447</v>
      </c>
    </row>
    <row r="141" spans="1:38" s="99" customFormat="1" ht="37.5" customHeight="1" thickBot="1" x14ac:dyDescent="0.25">
      <c r="A141" s="94"/>
      <c r="B141" s="95" t="s">
        <v>321</v>
      </c>
      <c r="C141" s="96" t="s">
        <v>376</v>
      </c>
      <c r="D141" s="94" t="s">
        <v>141</v>
      </c>
      <c r="E141" s="94">
        <f t="shared" ref="E141:T141" si="0">SUM(E14:E140)</f>
        <v>104.12680933648545</v>
      </c>
      <c r="F141" s="94">
        <f t="shared" si="0"/>
        <v>82.891595751313304</v>
      </c>
      <c r="G141" s="94">
        <f t="shared" si="0"/>
        <v>23.109180508349294</v>
      </c>
      <c r="H141" s="94">
        <f t="shared" si="0"/>
        <v>33.392890818106466</v>
      </c>
      <c r="I141" s="94">
        <f t="shared" si="0"/>
        <v>14.222787200206781</v>
      </c>
      <c r="J141" s="94">
        <f t="shared" si="0"/>
        <v>27.344215837545697</v>
      </c>
      <c r="K141" s="94">
        <f t="shared" si="0"/>
        <v>41.346523356764642</v>
      </c>
      <c r="L141" s="94">
        <f t="shared" si="0"/>
        <v>3.3704040434743052</v>
      </c>
      <c r="M141" s="94">
        <f t="shared" si="0"/>
        <v>332.90990819584061</v>
      </c>
      <c r="N141" s="94">
        <f t="shared" si="0"/>
        <v>12.556538380053722</v>
      </c>
      <c r="O141" s="94">
        <f t="shared" si="0"/>
        <v>0.80276182423371156</v>
      </c>
      <c r="P141" s="94">
        <f t="shared" si="0"/>
        <v>0.51855551593995686</v>
      </c>
      <c r="Q141" s="94">
        <f t="shared" si="0"/>
        <v>2.0471290273490581</v>
      </c>
      <c r="R141" s="94">
        <f t="shared" si="0"/>
        <v>14.005073786715228</v>
      </c>
      <c r="S141" s="94">
        <f t="shared" si="0"/>
        <v>38.551357174264524</v>
      </c>
      <c r="T141" s="94">
        <f t="shared" si="0"/>
        <v>9.9106719204954956</v>
      </c>
      <c r="U141" s="94" t="s">
        <v>387</v>
      </c>
      <c r="V141" s="94">
        <f t="shared" ref="V141:AD141" si="1">SUM(V14:V140)</f>
        <v>133.68353836643604</v>
      </c>
      <c r="W141" s="94">
        <f t="shared" si="1"/>
        <v>10.841245436687961</v>
      </c>
      <c r="X141" s="94">
        <f t="shared" si="1"/>
        <v>6.5759552125762504</v>
      </c>
      <c r="Y141" s="94">
        <f t="shared" si="1"/>
        <v>5.1767630483341014</v>
      </c>
      <c r="Z141" s="94">
        <f t="shared" si="1"/>
        <v>3.8109775590526191</v>
      </c>
      <c r="AA141" s="94">
        <f t="shared" si="1"/>
        <v>4.4959250652868707</v>
      </c>
      <c r="AB141" s="94">
        <f t="shared" si="1"/>
        <v>20.059620885249842</v>
      </c>
      <c r="AC141" s="94">
        <f t="shared" si="1"/>
        <v>23.045411547628962</v>
      </c>
      <c r="AD141" s="94">
        <f t="shared" si="1"/>
        <v>23.28369171614353</v>
      </c>
      <c r="AE141" s="97"/>
      <c r="AF141" s="94">
        <f>SUM(AF14:AF140)</f>
        <v>253116.89896952049</v>
      </c>
      <c r="AG141" s="94">
        <f>SUM(AG14:AG140)</f>
        <v>99678.191323830993</v>
      </c>
      <c r="AH141" s="94">
        <f>SUM(AH14:AH140)</f>
        <v>85331.936830010411</v>
      </c>
      <c r="AI141" s="94">
        <f>SUM(AI14:AI140)</f>
        <v>432121.72325958731</v>
      </c>
      <c r="AJ141" s="94">
        <f>SUM(AJ14:AJ140)</f>
        <v>25394.299054229999</v>
      </c>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365</v>
      </c>
      <c r="C152" s="127" t="s">
        <v>362</v>
      </c>
      <c r="D152" s="125" t="s">
        <v>295</v>
      </c>
      <c r="E152" s="125">
        <f>SUM(E$141, E$151, IF(AND(ISNUMBER(SEARCH($B$4,"AT|BE|CH|GB|IE|LT|LU|NL")),SUM(E$143:E$149)&gt;0),SUM(E$143:E$149)-SUM(E$27:E$33),0))</f>
        <v>104.12680933648545</v>
      </c>
      <c r="F152" s="125">
        <f t="shared" ref="F152:AD152" si="2">SUM(F$141, F$151, IF(AND(ISNUMBER(SEARCH($B$4,"AT|BE|CH|GB|IE|LT|LU|NL")),SUM(F$143:F$149)&gt;0),SUM(F$143:F$149)-SUM(F$27:F$33),0))</f>
        <v>82.891595751313304</v>
      </c>
      <c r="G152" s="125">
        <f t="shared" si="2"/>
        <v>23.109180508349294</v>
      </c>
      <c r="H152" s="125">
        <f t="shared" si="2"/>
        <v>33.392890818106466</v>
      </c>
      <c r="I152" s="125">
        <f t="shared" si="2"/>
        <v>14.222787200206781</v>
      </c>
      <c r="J152" s="125">
        <f t="shared" si="2"/>
        <v>27.344215837545697</v>
      </c>
      <c r="K152" s="125">
        <f t="shared" si="2"/>
        <v>41.346523356764642</v>
      </c>
      <c r="L152" s="125">
        <f t="shared" si="2"/>
        <v>3.3704040434743052</v>
      </c>
      <c r="M152" s="125">
        <f t="shared" si="2"/>
        <v>332.90990819584061</v>
      </c>
      <c r="N152" s="125">
        <f t="shared" si="2"/>
        <v>12.556538380053722</v>
      </c>
      <c r="O152" s="125">
        <f t="shared" si="2"/>
        <v>0.80276182423371156</v>
      </c>
      <c r="P152" s="125">
        <f t="shared" si="2"/>
        <v>0.51855551593995686</v>
      </c>
      <c r="Q152" s="125">
        <f t="shared" si="2"/>
        <v>2.0471290273490581</v>
      </c>
      <c r="R152" s="125">
        <f t="shared" si="2"/>
        <v>14.005073786715228</v>
      </c>
      <c r="S152" s="125">
        <f t="shared" si="2"/>
        <v>38.551357174264524</v>
      </c>
      <c r="T152" s="125">
        <f t="shared" si="2"/>
        <v>9.9106719204954956</v>
      </c>
      <c r="U152" s="125">
        <f t="shared" si="2"/>
        <v>0</v>
      </c>
      <c r="V152" s="125">
        <f t="shared" si="2"/>
        <v>133.68353836643604</v>
      </c>
      <c r="W152" s="125">
        <f t="shared" si="2"/>
        <v>10.841245436687961</v>
      </c>
      <c r="X152" s="125">
        <f t="shared" si="2"/>
        <v>6.5759552125762504</v>
      </c>
      <c r="Y152" s="125">
        <f t="shared" si="2"/>
        <v>5.1767630483341014</v>
      </c>
      <c r="Z152" s="125">
        <f t="shared" si="2"/>
        <v>3.8109775590526191</v>
      </c>
      <c r="AA152" s="125">
        <f t="shared" si="2"/>
        <v>4.4959250652868707</v>
      </c>
      <c r="AB152" s="125">
        <f t="shared" si="2"/>
        <v>20.059620885249842</v>
      </c>
      <c r="AC152" s="125">
        <f t="shared" si="2"/>
        <v>23.045411547628962</v>
      </c>
      <c r="AD152" s="125">
        <f t="shared" si="2"/>
        <v>23.28369171614353</v>
      </c>
      <c r="AE152" s="114"/>
      <c r="AF152" s="125"/>
      <c r="AG152" s="125"/>
      <c r="AH152" s="125"/>
      <c r="AI152" s="125"/>
      <c r="AJ152" s="125"/>
      <c r="AK152" s="125"/>
      <c r="AL152" s="128"/>
    </row>
    <row r="153" spans="1:38" s="120" customFormat="1" ht="26.25" customHeight="1" thickBot="1" x14ac:dyDescent="0.25">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366</v>
      </c>
      <c r="C154" s="127" t="s">
        <v>363</v>
      </c>
      <c r="D154" s="125" t="s">
        <v>322</v>
      </c>
      <c r="E154" s="125">
        <f>SUM(E$141, E$153, -1 * IF(OR($B$6=2005,$B$6&gt;=2020),SUM(E$99:E$122),0), IF(AND(ISNUMBER(SEARCH($B$4,"AT|BE|CH|GB|IE|LT|LU|NL")),SUM(E$143:E$149)&gt;0),SUM(E$143:E$149)-SUM(E$27:E$33),0))</f>
        <v>94.231414462734449</v>
      </c>
      <c r="F154" s="125">
        <f>SUM(F$141, F$153, -1 * IF(OR($B$6=2005,$B$6&gt;=2020),SUM(F$99:F$122),0), IF(AND(ISNUMBER(SEARCH($B$4,"AT|BE|CH|GB|IE|LT|LU|NL")),SUM(F$143:F$149)&gt;0),SUM(F$143:F$149)-SUM(F$27:F$33),0))</f>
        <v>67.823028622520297</v>
      </c>
      <c r="G154" s="125">
        <f>SUM(G$141, G$153, IF(AND(ISNUMBER(SEARCH($B$4,"AT|BE|CH|GB|IE|LT|LU|NL")),SUM(G$143:G$149)&gt;0),SUM(G$143:G$149)-SUM(G$27:G$33),0))</f>
        <v>23.109180508349294</v>
      </c>
      <c r="H154" s="125">
        <f>SUM(H$141, H$153, IF(AND(ISNUMBER(SEARCH($B$4,"AT|BE|CH|GB|IE|LT|LU|NL")),SUM(H$143:H$149)&gt;0),SUM(H$143:H$149)-SUM(H$27:H$33),0))</f>
        <v>33.392890818106466</v>
      </c>
      <c r="I154" s="125">
        <f t="shared" ref="I154:AD154" si="3">SUM(I$141, I$153, IF(AND(ISNUMBER(SEARCH($B$4,"AT|BE|CH|GB|IE|LT|LU|NL")),SUM(I$143:I$149)&gt;0),SUM(I$143:I$149)-SUM(I$27:I$33),0))</f>
        <v>14.222787200206781</v>
      </c>
      <c r="J154" s="125">
        <f t="shared" si="3"/>
        <v>27.344215837545697</v>
      </c>
      <c r="K154" s="125">
        <f t="shared" si="3"/>
        <v>41.346523356764642</v>
      </c>
      <c r="L154" s="125">
        <f t="shared" si="3"/>
        <v>3.3704040434743052</v>
      </c>
      <c r="M154" s="125">
        <f t="shared" si="3"/>
        <v>332.90990819584061</v>
      </c>
      <c r="N154" s="125">
        <f t="shared" si="3"/>
        <v>12.556538380053722</v>
      </c>
      <c r="O154" s="125">
        <f t="shared" si="3"/>
        <v>0.80276182423371156</v>
      </c>
      <c r="P154" s="125">
        <f t="shared" si="3"/>
        <v>0.51855551593995686</v>
      </c>
      <c r="Q154" s="125">
        <f t="shared" si="3"/>
        <v>2.0471290273490581</v>
      </c>
      <c r="R154" s="125">
        <f t="shared" si="3"/>
        <v>14.005073786715228</v>
      </c>
      <c r="S154" s="125">
        <f t="shared" si="3"/>
        <v>38.551357174264524</v>
      </c>
      <c r="T154" s="125">
        <f t="shared" si="3"/>
        <v>9.9106719204954956</v>
      </c>
      <c r="U154" s="125">
        <f t="shared" si="3"/>
        <v>0</v>
      </c>
      <c r="V154" s="125">
        <f t="shared" si="3"/>
        <v>133.68353836643604</v>
      </c>
      <c r="W154" s="125">
        <f t="shared" si="3"/>
        <v>10.841245436687961</v>
      </c>
      <c r="X154" s="125">
        <f t="shared" si="3"/>
        <v>6.5759552125762504</v>
      </c>
      <c r="Y154" s="125">
        <f t="shared" si="3"/>
        <v>5.1767630483341014</v>
      </c>
      <c r="Z154" s="125">
        <f t="shared" si="3"/>
        <v>3.8109775590526191</v>
      </c>
      <c r="AA154" s="125">
        <f t="shared" si="3"/>
        <v>4.4959250652868707</v>
      </c>
      <c r="AB154" s="125">
        <f t="shared" si="3"/>
        <v>20.059620885249842</v>
      </c>
      <c r="AC154" s="125">
        <f t="shared" si="3"/>
        <v>23.045411547628962</v>
      </c>
      <c r="AD154" s="125">
        <f t="shared" si="3"/>
        <v>23.28369171614353</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34" t="s">
        <v>326</v>
      </c>
      <c r="C157" s="135" t="s">
        <v>327</v>
      </c>
      <c r="D157" s="136"/>
      <c r="E157" s="136">
        <v>3.2321216631532486</v>
      </c>
      <c r="F157" s="136">
        <v>3.0988804592000017E-2</v>
      </c>
      <c r="G157" s="136">
        <v>0.20261552023813384</v>
      </c>
      <c r="H157" s="136" t="s">
        <v>388</v>
      </c>
      <c r="I157" s="136">
        <v>5.9565125736000001E-2</v>
      </c>
      <c r="J157" s="136">
        <v>5.9565125736000001E-2</v>
      </c>
      <c r="K157" s="136">
        <v>5.9565125736000001E-2</v>
      </c>
      <c r="L157" s="136">
        <v>2.9782562868E-2</v>
      </c>
      <c r="M157" s="136">
        <v>0.49012777549600017</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10444.098981347104</v>
      </c>
      <c r="AG157" s="136" t="s">
        <v>388</v>
      </c>
      <c r="AH157" s="136" t="s">
        <v>388</v>
      </c>
      <c r="AI157" s="136" t="s">
        <v>388</v>
      </c>
      <c r="AJ157" s="136" t="s">
        <v>388</v>
      </c>
      <c r="AK157" s="136" t="s">
        <v>388</v>
      </c>
      <c r="AL157" s="134" t="s">
        <v>434</v>
      </c>
    </row>
    <row r="158" spans="1:38" s="115" customFormat="1" ht="26.25" customHeight="1" thickBot="1" x14ac:dyDescent="0.25">
      <c r="A158" s="134" t="s">
        <v>325</v>
      </c>
      <c r="B158" s="134" t="s">
        <v>328</v>
      </c>
      <c r="C158" s="135" t="s">
        <v>329</v>
      </c>
      <c r="D158" s="136"/>
      <c r="E158" s="136">
        <v>0.23813783155417176</v>
      </c>
      <c r="F158" s="136">
        <v>1.7997551054104711E-2</v>
      </c>
      <c r="G158" s="136">
        <v>1.5808724799694984E-2</v>
      </c>
      <c r="H158" s="136" t="s">
        <v>388</v>
      </c>
      <c r="I158" s="136">
        <v>4.1288498785622919E-3</v>
      </c>
      <c r="J158" s="136">
        <v>4.1288498785622919E-3</v>
      </c>
      <c r="K158" s="136">
        <v>4.1288498785622919E-3</v>
      </c>
      <c r="L158" s="136">
        <v>2.064424939281146E-3</v>
      </c>
      <c r="M158" s="136">
        <v>0.74247839274498051</v>
      </c>
      <c r="N158" s="136">
        <v>0.35395781503834961</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839.98196166834452</v>
      </c>
      <c r="AG158" s="136" t="s">
        <v>388</v>
      </c>
      <c r="AH158" s="136" t="s">
        <v>388</v>
      </c>
      <c r="AI158" s="136" t="s">
        <v>388</v>
      </c>
      <c r="AJ158" s="136" t="s">
        <v>388</v>
      </c>
      <c r="AK158" s="136" t="s">
        <v>388</v>
      </c>
      <c r="AL158" s="134" t="s">
        <v>434</v>
      </c>
    </row>
    <row r="159" spans="1:38" s="115" customFormat="1" ht="26.25" customHeight="1" thickBot="1" x14ac:dyDescent="0.25">
      <c r="A159" s="134" t="s">
        <v>330</v>
      </c>
      <c r="B159" s="134" t="s">
        <v>331</v>
      </c>
      <c r="C159" s="135" t="s">
        <v>435</v>
      </c>
      <c r="D159" s="136"/>
      <c r="E159" s="136">
        <v>15.6469</v>
      </c>
      <c r="F159" s="136">
        <v>0.68130000000000002</v>
      </c>
      <c r="G159" s="136">
        <v>0.55485000000000007</v>
      </c>
      <c r="H159" s="136" t="s">
        <v>388</v>
      </c>
      <c r="I159" s="136">
        <v>0.41061397849462355</v>
      </c>
      <c r="J159" s="136">
        <v>0.45063000000000003</v>
      </c>
      <c r="K159" s="136">
        <v>0.45063000000000003</v>
      </c>
      <c r="L159" s="136" t="s">
        <v>388</v>
      </c>
      <c r="M159" s="136">
        <v>2.1853000000000002</v>
      </c>
      <c r="N159" s="136">
        <v>4.5095138949014325E-2</v>
      </c>
      <c r="O159" s="136">
        <v>4.5831889432210162E-3</v>
      </c>
      <c r="P159" s="136">
        <v>6.5064081732336097E-3</v>
      </c>
      <c r="Q159" s="136">
        <v>1.2900386780561985E-2</v>
      </c>
      <c r="R159" s="136">
        <v>0.13518490389076138</v>
      </c>
      <c r="S159" s="136">
        <v>5.5447985582273131E-2</v>
      </c>
      <c r="T159" s="136">
        <v>5.890687886644181</v>
      </c>
      <c r="U159" s="136">
        <v>8.2047682714357362E-3</v>
      </c>
      <c r="V159" s="136">
        <v>0.33268791349363874</v>
      </c>
      <c r="W159" s="136">
        <v>9.7608039208127759E-2</v>
      </c>
      <c r="X159" s="136">
        <v>1.0977167550549392E-3</v>
      </c>
      <c r="Y159" s="136">
        <v>6.3939786073283758E-3</v>
      </c>
      <c r="Z159" s="136">
        <v>4.5831889432210162E-3</v>
      </c>
      <c r="AA159" s="136">
        <v>1.7258716591972531E-3</v>
      </c>
      <c r="AB159" s="136">
        <v>1.3800755964801584E-2</v>
      </c>
      <c r="AC159" s="136">
        <v>3.3043932217553411E-2</v>
      </c>
      <c r="AD159" s="136">
        <v>0.10686912739114343</v>
      </c>
      <c r="AE159" s="114"/>
      <c r="AF159" s="136">
        <v>11433.5279865388</v>
      </c>
      <c r="AG159" s="136" t="s">
        <v>388</v>
      </c>
      <c r="AH159" s="136" t="s">
        <v>388</v>
      </c>
      <c r="AI159" s="136" t="s">
        <v>388</v>
      </c>
      <c r="AJ159" s="136" t="s">
        <v>388</v>
      </c>
      <c r="AK159" s="136" t="s">
        <v>388</v>
      </c>
      <c r="AL159" s="134" t="s">
        <v>434</v>
      </c>
    </row>
    <row r="160" spans="1:38" s="115" customFormat="1" ht="26.25" customHeight="1" thickBot="1" x14ac:dyDescent="0.25">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49D0A-AEB6-4BB5-8E79-8686B2357DCF}">
  <sheetPr codeName="Sheet3"/>
  <dimension ref="A1:AL170"/>
  <sheetViews>
    <sheetView tabSelected="1" zoomScale="70" zoomScaleNormal="70" workbookViewId="0">
      <pane xSplit="4" ySplit="13" topLeftCell="E129"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5.140625" style="207" customWidth="1"/>
    <col min="2" max="2" width="9.42578125" style="207" customWidth="1"/>
    <col min="3" max="3" width="43.85546875" style="11" customWidth="1"/>
    <col min="4" max="4" width="7.140625" style="207" customWidth="1"/>
    <col min="5" max="24" width="8.5703125" style="207" customWidth="1"/>
    <col min="25" max="25" width="8.85546875" style="207" customWidth="1"/>
    <col min="26" max="30" width="8.5703125" style="207" customWidth="1"/>
    <col min="31" max="31" width="2.140625" style="207" customWidth="1"/>
    <col min="32" max="32" width="10.5703125" style="207" customWidth="1"/>
    <col min="33" max="34" width="8.5703125" style="207" customWidth="1"/>
    <col min="35" max="35" width="13.85546875" style="207" customWidth="1"/>
    <col min="36" max="36" width="8.5703125" style="207" customWidth="1"/>
    <col min="37" max="37" width="18.5703125" style="207" customWidth="1"/>
    <col min="38" max="38" width="25.5703125" style="207" customWidth="1"/>
    <col min="39" max="16384" width="8.85546875" style="207"/>
  </cols>
  <sheetData>
    <row r="1" spans="1:38" ht="22.5" customHeight="1" x14ac:dyDescent="0.2">
      <c r="A1" s="204" t="s">
        <v>360</v>
      </c>
      <c r="B1" s="205"/>
      <c r="C1" s="206"/>
    </row>
    <row r="2" spans="1:38" x14ac:dyDescent="0.2">
      <c r="A2" s="208" t="s">
        <v>359</v>
      </c>
      <c r="B2" s="205"/>
      <c r="C2" s="206"/>
    </row>
    <row r="3" spans="1:38" x14ac:dyDescent="0.2">
      <c r="B3" s="205"/>
      <c r="C3" s="206"/>
      <c r="F3" s="205"/>
      <c r="R3" s="209"/>
      <c r="S3" s="209"/>
      <c r="T3" s="209"/>
      <c r="U3" s="209"/>
      <c r="V3" s="209"/>
    </row>
    <row r="4" spans="1:38" x14ac:dyDescent="0.2">
      <c r="A4" s="208" t="s">
        <v>0</v>
      </c>
      <c r="B4" s="210" t="s">
        <v>433</v>
      </c>
      <c r="C4" s="211" t="s">
        <v>1</v>
      </c>
      <c r="R4" s="209"/>
      <c r="S4" s="209"/>
      <c r="T4" s="209"/>
      <c r="U4" s="209"/>
      <c r="V4" s="209"/>
    </row>
    <row r="5" spans="1:38" x14ac:dyDescent="0.2">
      <c r="A5" s="208" t="s">
        <v>2</v>
      </c>
      <c r="B5" s="91">
        <v>45336</v>
      </c>
      <c r="C5" s="211" t="s">
        <v>3</v>
      </c>
      <c r="R5" s="209"/>
      <c r="S5" s="209"/>
      <c r="T5" s="209"/>
      <c r="U5" s="209"/>
      <c r="V5" s="209"/>
    </row>
    <row r="6" spans="1:38" x14ac:dyDescent="0.2">
      <c r="A6" s="208" t="s">
        <v>4</v>
      </c>
      <c r="B6" s="210">
        <v>2022</v>
      </c>
      <c r="C6" s="211" t="s">
        <v>5</v>
      </c>
      <c r="R6" s="212"/>
      <c r="S6" s="212"/>
      <c r="T6" s="212"/>
      <c r="U6" s="212"/>
      <c r="V6" s="212"/>
    </row>
    <row r="7" spans="1:38" x14ac:dyDescent="0.2">
      <c r="A7" s="208" t="s">
        <v>6</v>
      </c>
      <c r="B7" s="210" t="s">
        <v>445</v>
      </c>
      <c r="C7" s="211" t="s">
        <v>446</v>
      </c>
      <c r="R7" s="209"/>
      <c r="S7" s="209"/>
      <c r="T7" s="209"/>
      <c r="U7" s="209"/>
      <c r="V7" s="209"/>
    </row>
    <row r="8" spans="1:38" x14ac:dyDescent="0.2">
      <c r="A8" s="213"/>
      <c r="B8" s="205"/>
      <c r="C8" s="206"/>
      <c r="R8" s="209"/>
      <c r="S8" s="209"/>
      <c r="T8" s="209"/>
      <c r="U8" s="209"/>
      <c r="V8" s="209"/>
      <c r="AF8" s="212"/>
    </row>
    <row r="9" spans="1:38" ht="13.5" thickBot="1" x14ac:dyDescent="0.25">
      <c r="A9" s="214"/>
      <c r="B9" s="215"/>
      <c r="C9" s="216"/>
      <c r="D9" s="217"/>
      <c r="E9" s="217"/>
      <c r="F9" s="217"/>
      <c r="G9" s="217"/>
      <c r="H9" s="217"/>
      <c r="I9" s="217"/>
      <c r="J9" s="217"/>
      <c r="K9" s="217"/>
      <c r="L9" s="217"/>
      <c r="M9" s="217"/>
      <c r="N9" s="217"/>
      <c r="O9" s="217"/>
      <c r="P9" s="217"/>
      <c r="Q9" s="217"/>
      <c r="R9" s="209"/>
      <c r="S9" s="209"/>
      <c r="T9" s="209"/>
      <c r="U9" s="209"/>
      <c r="V9" s="209"/>
      <c r="AF9" s="212"/>
    </row>
    <row r="10" spans="1:38" s="209" customFormat="1" ht="37.5" customHeight="1" thickBot="1" x14ac:dyDescent="0.25">
      <c r="A10" s="297" t="str">
        <f>B4&amp;": "&amp;B5&amp;": "&amp;B6</f>
        <v>FI: 45336: 2022</v>
      </c>
      <c r="B10" s="299" t="s">
        <v>7</v>
      </c>
      <c r="C10" s="300"/>
      <c r="D10" s="301"/>
      <c r="E10" s="288" t="s">
        <v>8</v>
      </c>
      <c r="F10" s="289"/>
      <c r="G10" s="289"/>
      <c r="H10" s="290"/>
      <c r="I10" s="288" t="s">
        <v>9</v>
      </c>
      <c r="J10" s="289"/>
      <c r="K10" s="289"/>
      <c r="L10" s="290"/>
      <c r="M10" s="305" t="s">
        <v>10</v>
      </c>
      <c r="N10" s="288" t="s">
        <v>11</v>
      </c>
      <c r="O10" s="289"/>
      <c r="P10" s="290"/>
      <c r="Q10" s="288" t="s">
        <v>12</v>
      </c>
      <c r="R10" s="289"/>
      <c r="S10" s="289"/>
      <c r="T10" s="289"/>
      <c r="U10" s="289"/>
      <c r="V10" s="290"/>
      <c r="W10" s="288" t="s">
        <v>364</v>
      </c>
      <c r="X10" s="289"/>
      <c r="Y10" s="289"/>
      <c r="Z10" s="289"/>
      <c r="AA10" s="289"/>
      <c r="AB10" s="289"/>
      <c r="AC10" s="289"/>
      <c r="AD10" s="290"/>
      <c r="AE10" s="218"/>
      <c r="AF10" s="288" t="s">
        <v>374</v>
      </c>
      <c r="AG10" s="289"/>
      <c r="AH10" s="289"/>
      <c r="AI10" s="289"/>
      <c r="AJ10" s="289"/>
      <c r="AK10" s="289"/>
      <c r="AL10" s="290"/>
    </row>
    <row r="11" spans="1:38" ht="15" customHeight="1" thickBot="1" x14ac:dyDescent="0.25">
      <c r="A11" s="298"/>
      <c r="B11" s="302"/>
      <c r="C11" s="303"/>
      <c r="D11" s="304"/>
      <c r="E11" s="291"/>
      <c r="F11" s="292"/>
      <c r="G11" s="292"/>
      <c r="H11" s="293"/>
      <c r="I11" s="291"/>
      <c r="J11" s="292"/>
      <c r="K11" s="292"/>
      <c r="L11" s="293"/>
      <c r="M11" s="306"/>
      <c r="N11" s="291"/>
      <c r="O11" s="292"/>
      <c r="P11" s="293"/>
      <c r="Q11" s="291"/>
      <c r="R11" s="292"/>
      <c r="S11" s="292"/>
      <c r="T11" s="292"/>
      <c r="U11" s="292"/>
      <c r="V11" s="293"/>
      <c r="W11" s="219"/>
      <c r="X11" s="294" t="s">
        <v>30</v>
      </c>
      <c r="Y11" s="295"/>
      <c r="Z11" s="295"/>
      <c r="AA11" s="295"/>
      <c r="AB11" s="296"/>
      <c r="AC11" s="220"/>
      <c r="AD11" s="221"/>
      <c r="AE11" s="222"/>
      <c r="AF11" s="291"/>
      <c r="AG11" s="292"/>
      <c r="AH11" s="292"/>
      <c r="AI11" s="292"/>
      <c r="AJ11" s="292"/>
      <c r="AK11" s="292"/>
      <c r="AL11" s="293"/>
    </row>
    <row r="12" spans="1:38" ht="41.45" customHeight="1" thickBot="1" x14ac:dyDescent="0.25">
      <c r="A12" s="298"/>
      <c r="B12" s="302"/>
      <c r="C12" s="303"/>
      <c r="D12" s="304"/>
      <c r="E12" s="223" t="s">
        <v>375</v>
      </c>
      <c r="F12" s="223" t="s">
        <v>13</v>
      </c>
      <c r="G12" s="223" t="s">
        <v>14</v>
      </c>
      <c r="H12" s="223" t="s">
        <v>15</v>
      </c>
      <c r="I12" s="223" t="s">
        <v>16</v>
      </c>
      <c r="J12" s="224" t="s">
        <v>17</v>
      </c>
      <c r="K12" s="224" t="s">
        <v>18</v>
      </c>
      <c r="L12" s="225" t="s">
        <v>378</v>
      </c>
      <c r="M12" s="223" t="s">
        <v>19</v>
      </c>
      <c r="N12" s="224" t="s">
        <v>20</v>
      </c>
      <c r="O12" s="224" t="s">
        <v>21</v>
      </c>
      <c r="P12" s="224" t="s">
        <v>22</v>
      </c>
      <c r="Q12" s="224" t="s">
        <v>23</v>
      </c>
      <c r="R12" s="224" t="s">
        <v>24</v>
      </c>
      <c r="S12" s="224" t="s">
        <v>25</v>
      </c>
      <c r="T12" s="224" t="s">
        <v>26</v>
      </c>
      <c r="U12" s="224" t="s">
        <v>27</v>
      </c>
      <c r="V12" s="224" t="s">
        <v>28</v>
      </c>
      <c r="W12" s="223" t="s">
        <v>29</v>
      </c>
      <c r="X12" s="223" t="s">
        <v>379</v>
      </c>
      <c r="Y12" s="223" t="s">
        <v>380</v>
      </c>
      <c r="Z12" s="223" t="s">
        <v>381</v>
      </c>
      <c r="AA12" s="223" t="s">
        <v>382</v>
      </c>
      <c r="AB12" s="223" t="s">
        <v>40</v>
      </c>
      <c r="AC12" s="224" t="s">
        <v>31</v>
      </c>
      <c r="AD12" s="224" t="s">
        <v>32</v>
      </c>
      <c r="AE12" s="226"/>
      <c r="AF12" s="223" t="s">
        <v>33</v>
      </c>
      <c r="AG12" s="223" t="s">
        <v>34</v>
      </c>
      <c r="AH12" s="223" t="s">
        <v>35</v>
      </c>
      <c r="AI12" s="223" t="s">
        <v>36</v>
      </c>
      <c r="AJ12" s="223" t="s">
        <v>37</v>
      </c>
      <c r="AK12" s="223" t="s">
        <v>38</v>
      </c>
      <c r="AL12" s="227" t="s">
        <v>39</v>
      </c>
    </row>
    <row r="13" spans="1:38" ht="37.5" customHeight="1" thickBot="1" x14ac:dyDescent="0.25">
      <c r="A13" s="228" t="s">
        <v>41</v>
      </c>
      <c r="B13" s="228" t="s">
        <v>42</v>
      </c>
      <c r="C13" s="229" t="s">
        <v>386</v>
      </c>
      <c r="D13" s="228" t="s">
        <v>43</v>
      </c>
      <c r="E13" s="228" t="s">
        <v>44</v>
      </c>
      <c r="F13" s="228" t="s">
        <v>44</v>
      </c>
      <c r="G13" s="228" t="s">
        <v>44</v>
      </c>
      <c r="H13" s="228" t="s">
        <v>44</v>
      </c>
      <c r="I13" s="228" t="s">
        <v>44</v>
      </c>
      <c r="J13" s="228" t="s">
        <v>44</v>
      </c>
      <c r="K13" s="228" t="s">
        <v>44</v>
      </c>
      <c r="L13" s="228" t="s">
        <v>44</v>
      </c>
      <c r="M13" s="228" t="s">
        <v>44</v>
      </c>
      <c r="N13" s="228" t="s">
        <v>45</v>
      </c>
      <c r="O13" s="228" t="s">
        <v>45</v>
      </c>
      <c r="P13" s="228" t="s">
        <v>45</v>
      </c>
      <c r="Q13" s="228" t="s">
        <v>45</v>
      </c>
      <c r="R13" s="228" t="s">
        <v>45</v>
      </c>
      <c r="S13" s="228" t="s">
        <v>45</v>
      </c>
      <c r="T13" s="228" t="s">
        <v>45</v>
      </c>
      <c r="U13" s="228" t="s">
        <v>45</v>
      </c>
      <c r="V13" s="228" t="s">
        <v>45</v>
      </c>
      <c r="W13" s="228" t="s">
        <v>46</v>
      </c>
      <c r="X13" s="228" t="s">
        <v>45</v>
      </c>
      <c r="Y13" s="228" t="s">
        <v>45</v>
      </c>
      <c r="Z13" s="228" t="s">
        <v>45</v>
      </c>
      <c r="AA13" s="228" t="s">
        <v>45</v>
      </c>
      <c r="AB13" s="228" t="s">
        <v>45</v>
      </c>
      <c r="AC13" s="228" t="s">
        <v>47</v>
      </c>
      <c r="AD13" s="228" t="s">
        <v>47</v>
      </c>
      <c r="AE13" s="230"/>
      <c r="AF13" s="228" t="s">
        <v>48</v>
      </c>
      <c r="AG13" s="228" t="s">
        <v>48</v>
      </c>
      <c r="AH13" s="228" t="s">
        <v>48</v>
      </c>
      <c r="AI13" s="228" t="s">
        <v>48</v>
      </c>
      <c r="AJ13" s="228" t="s">
        <v>48</v>
      </c>
      <c r="AK13" s="228"/>
      <c r="AL13" s="231"/>
    </row>
    <row r="14" spans="1:38" s="265" customFormat="1" ht="26.25" customHeight="1" thickBot="1" x14ac:dyDescent="0.25">
      <c r="A14" s="261" t="s">
        <v>49</v>
      </c>
      <c r="B14" s="261" t="s">
        <v>50</v>
      </c>
      <c r="C14" s="261" t="s">
        <v>51</v>
      </c>
      <c r="D14" s="262"/>
      <c r="E14" s="93">
        <v>17.170794671860566</v>
      </c>
      <c r="F14" s="93">
        <v>1.96304932479453</v>
      </c>
      <c r="G14" s="93">
        <v>7.5346203402293757</v>
      </c>
      <c r="H14" s="93">
        <v>1.5635E-2</v>
      </c>
      <c r="I14" s="93">
        <v>0.16604381241617583</v>
      </c>
      <c r="J14" s="93">
        <v>0.67185433904688918</v>
      </c>
      <c r="K14" s="93">
        <v>1.6389943516805261</v>
      </c>
      <c r="L14" s="93">
        <v>7.807081961197105E-3</v>
      </c>
      <c r="M14" s="93">
        <v>15.991853640535274</v>
      </c>
      <c r="N14" s="93">
        <v>1.8003810340649526</v>
      </c>
      <c r="O14" s="93">
        <v>0.11886598645158739</v>
      </c>
      <c r="P14" s="93">
        <v>0.14040197146861699</v>
      </c>
      <c r="Q14" s="93">
        <v>0.52763794673306519</v>
      </c>
      <c r="R14" s="93">
        <v>1.4035546077293719</v>
      </c>
      <c r="S14" s="93">
        <v>2.3282989223375776</v>
      </c>
      <c r="T14" s="93">
        <v>1.8225954437593714</v>
      </c>
      <c r="U14" s="15" t="s">
        <v>387</v>
      </c>
      <c r="V14" s="93">
        <v>18.687830623811372</v>
      </c>
      <c r="W14" s="93">
        <v>2.9812203452599166</v>
      </c>
      <c r="X14" s="93">
        <v>0.41435932481023452</v>
      </c>
      <c r="Y14" s="93">
        <v>2.3301997192696482E-2</v>
      </c>
      <c r="Z14" s="93">
        <v>1.30816747069427E-2</v>
      </c>
      <c r="AA14" s="93">
        <v>2.4882623221179661E-2</v>
      </c>
      <c r="AB14" s="93">
        <v>0.47562561993105335</v>
      </c>
      <c r="AC14" s="93">
        <v>0.45453289089118465</v>
      </c>
      <c r="AD14" s="93">
        <v>0.31811002493112889</v>
      </c>
      <c r="AE14" s="263"/>
      <c r="AF14" s="93">
        <v>9057.4926815832678</v>
      </c>
      <c r="AG14" s="93">
        <v>78980.946383292554</v>
      </c>
      <c r="AH14" s="93">
        <v>7292.5614526635181</v>
      </c>
      <c r="AI14" s="93">
        <v>92886.606937152581</v>
      </c>
      <c r="AJ14" s="93">
        <v>13260.453183174459</v>
      </c>
      <c r="AK14" s="15" t="s">
        <v>388</v>
      </c>
      <c r="AL14" s="264" t="s">
        <v>48</v>
      </c>
    </row>
    <row r="15" spans="1:38" s="265" customFormat="1" ht="26.25" customHeight="1" thickBot="1" x14ac:dyDescent="0.25">
      <c r="A15" s="261" t="s">
        <v>52</v>
      </c>
      <c r="B15" s="261" t="s">
        <v>53</v>
      </c>
      <c r="C15" s="261" t="s">
        <v>54</v>
      </c>
      <c r="D15" s="262"/>
      <c r="E15" s="93">
        <v>1.5862000000000001</v>
      </c>
      <c r="F15" s="93">
        <v>7.0883968500000005E-2</v>
      </c>
      <c r="G15" s="93">
        <v>2.5000782802200003</v>
      </c>
      <c r="H15" s="15" t="s">
        <v>388</v>
      </c>
      <c r="I15" s="93">
        <v>1.6154519081633394E-2</v>
      </c>
      <c r="J15" s="93">
        <v>2.2311294706267089E-2</v>
      </c>
      <c r="K15" s="93">
        <v>8.1283050911628046E-2</v>
      </c>
      <c r="L15" s="93">
        <v>5.6365303781972706E-4</v>
      </c>
      <c r="M15" s="93">
        <v>0.76106612499999982</v>
      </c>
      <c r="N15" s="93">
        <v>3.1250875880000004</v>
      </c>
      <c r="O15" s="93">
        <v>7.1285505599999993E-2</v>
      </c>
      <c r="P15" s="93">
        <v>1.4771093000000001E-2</v>
      </c>
      <c r="Q15" s="93">
        <v>0.51419078089000003</v>
      </c>
      <c r="R15" s="93">
        <v>3.9555155290000004</v>
      </c>
      <c r="S15" s="93">
        <v>1.385251636</v>
      </c>
      <c r="T15" s="93">
        <v>1.1119199999999999E-2</v>
      </c>
      <c r="U15" s="15" t="s">
        <v>387</v>
      </c>
      <c r="V15" s="93">
        <v>5.9360163799999999</v>
      </c>
      <c r="W15" s="93">
        <v>3.9574740000000011E-2</v>
      </c>
      <c r="X15" s="93">
        <v>4.9003394690265482E-7</v>
      </c>
      <c r="Y15" s="93">
        <v>2.3922789852910569E-3</v>
      </c>
      <c r="Z15" s="93">
        <v>2.3866785973264554E-3</v>
      </c>
      <c r="AA15" s="93">
        <v>3.6397323114355849E-3</v>
      </c>
      <c r="AB15" s="93">
        <v>8.4191799280000004E-3</v>
      </c>
      <c r="AC15" s="15" t="s">
        <v>388</v>
      </c>
      <c r="AD15" s="15" t="s">
        <v>388</v>
      </c>
      <c r="AE15" s="263"/>
      <c r="AF15" s="93">
        <v>25824.136455625296</v>
      </c>
      <c r="AG15" s="93">
        <v>5.2740001678466797</v>
      </c>
      <c r="AH15" s="93">
        <v>8447.8622331619263</v>
      </c>
      <c r="AI15" s="93">
        <v>794.94000244140625</v>
      </c>
      <c r="AJ15" s="93" t="s">
        <v>388</v>
      </c>
      <c r="AK15" s="15" t="s">
        <v>388</v>
      </c>
      <c r="AL15" s="264" t="s">
        <v>48</v>
      </c>
    </row>
    <row r="16" spans="1:38" s="265" customFormat="1" ht="26.25" customHeight="1" thickBot="1" x14ac:dyDescent="0.25">
      <c r="A16" s="261" t="s">
        <v>52</v>
      </c>
      <c r="B16" s="261" t="s">
        <v>55</v>
      </c>
      <c r="C16" s="261" t="s">
        <v>56</v>
      </c>
      <c r="D16" s="262"/>
      <c r="E16" s="15" t="s">
        <v>389</v>
      </c>
      <c r="F16" s="15" t="s">
        <v>389</v>
      </c>
      <c r="G16" s="15" t="s">
        <v>389</v>
      </c>
      <c r="H16" s="15" t="s">
        <v>388</v>
      </c>
      <c r="I16" s="15" t="s">
        <v>389</v>
      </c>
      <c r="J16" s="15" t="s">
        <v>389</v>
      </c>
      <c r="K16" s="15" t="s">
        <v>389</v>
      </c>
      <c r="L16" s="15" t="s">
        <v>389</v>
      </c>
      <c r="M16" s="15" t="s">
        <v>389</v>
      </c>
      <c r="N16" s="15" t="s">
        <v>389</v>
      </c>
      <c r="O16" s="15" t="s">
        <v>389</v>
      </c>
      <c r="P16" s="15" t="s">
        <v>389</v>
      </c>
      <c r="Q16" s="15" t="s">
        <v>389</v>
      </c>
      <c r="R16" s="15" t="s">
        <v>389</v>
      </c>
      <c r="S16" s="15" t="s">
        <v>389</v>
      </c>
      <c r="T16" s="15" t="s">
        <v>389</v>
      </c>
      <c r="U16" s="15" t="s">
        <v>389</v>
      </c>
      <c r="V16" s="15" t="s">
        <v>389</v>
      </c>
      <c r="W16" s="15" t="s">
        <v>389</v>
      </c>
      <c r="X16" s="15" t="s">
        <v>389</v>
      </c>
      <c r="Y16" s="15" t="s">
        <v>389</v>
      </c>
      <c r="Z16" s="15" t="s">
        <v>389</v>
      </c>
      <c r="AA16" s="15" t="s">
        <v>389</v>
      </c>
      <c r="AB16" s="15" t="s">
        <v>389</v>
      </c>
      <c r="AC16" s="15" t="s">
        <v>388</v>
      </c>
      <c r="AD16" s="15" t="s">
        <v>388</v>
      </c>
      <c r="AE16" s="263"/>
      <c r="AF16" s="15" t="s">
        <v>389</v>
      </c>
      <c r="AG16" s="15" t="s">
        <v>389</v>
      </c>
      <c r="AH16" s="15" t="s">
        <v>389</v>
      </c>
      <c r="AI16" s="15" t="s">
        <v>389</v>
      </c>
      <c r="AJ16" s="15" t="s">
        <v>389</v>
      </c>
      <c r="AK16" s="15" t="s">
        <v>389</v>
      </c>
      <c r="AL16" s="264" t="s">
        <v>48</v>
      </c>
    </row>
    <row r="17" spans="1:38" s="265" customFormat="1" ht="26.25" customHeight="1" thickBot="1" x14ac:dyDescent="0.25">
      <c r="A17" s="261" t="s">
        <v>52</v>
      </c>
      <c r="B17" s="261" t="s">
        <v>57</v>
      </c>
      <c r="C17" s="261" t="s">
        <v>58</v>
      </c>
      <c r="D17" s="262"/>
      <c r="E17" s="93">
        <v>2.9682895956000004</v>
      </c>
      <c r="F17" s="93">
        <v>1.3714843960000002E-2</v>
      </c>
      <c r="G17" s="93">
        <v>0.22403141487000003</v>
      </c>
      <c r="H17" s="15" t="s">
        <v>388</v>
      </c>
      <c r="I17" s="93">
        <v>1.0753554609581959E-3</v>
      </c>
      <c r="J17" s="93">
        <v>5.1344016727527227E-3</v>
      </c>
      <c r="K17" s="93">
        <v>1.3919336760000001E-2</v>
      </c>
      <c r="L17" s="93">
        <v>4.3579644098284051E-5</v>
      </c>
      <c r="M17" s="93">
        <v>0.66843766440000019</v>
      </c>
      <c r="N17" s="93">
        <v>5.3352E-4</v>
      </c>
      <c r="O17" s="93">
        <v>5.9280000000000002E-5</v>
      </c>
      <c r="P17" s="93">
        <v>7.4447220000000002E-5</v>
      </c>
      <c r="Q17" s="93">
        <v>1.1856E-5</v>
      </c>
      <c r="R17" s="93">
        <v>4.1496000000000003E-4</v>
      </c>
      <c r="S17" s="93">
        <v>6.0465599999999997E-4</v>
      </c>
      <c r="T17" s="93">
        <v>3.5567999999999998E-4</v>
      </c>
      <c r="U17" s="15" t="s">
        <v>387</v>
      </c>
      <c r="V17" s="93">
        <v>8.2992000000000014E-3</v>
      </c>
      <c r="W17" s="93">
        <v>5.9156600000000005E-3</v>
      </c>
      <c r="X17" s="93">
        <v>2.6123186355558982E-5</v>
      </c>
      <c r="Y17" s="93">
        <v>1.4746055757076769E-4</v>
      </c>
      <c r="Z17" s="93">
        <v>1.9694944133852473E-5</v>
      </c>
      <c r="AA17" s="93">
        <v>1.6991627539820876E-5</v>
      </c>
      <c r="AB17" s="93">
        <v>2.1027031560000002E-4</v>
      </c>
      <c r="AC17" s="93">
        <v>3.9857023772947489E-4</v>
      </c>
      <c r="AD17" s="93">
        <v>9.3031905649360716E-2</v>
      </c>
      <c r="AE17" s="263"/>
      <c r="AF17" s="93">
        <v>258.85936303436756</v>
      </c>
      <c r="AG17" s="93">
        <v>15260.75316882506</v>
      </c>
      <c r="AH17" s="93">
        <v>6570.6225500702858</v>
      </c>
      <c r="AI17" s="93">
        <v>11.855999946594238</v>
      </c>
      <c r="AJ17" s="15" t="s">
        <v>388</v>
      </c>
      <c r="AK17" s="15" t="s">
        <v>388</v>
      </c>
      <c r="AL17" s="264" t="s">
        <v>48</v>
      </c>
    </row>
    <row r="18" spans="1:38" s="265" customFormat="1" ht="26.25" customHeight="1" thickBot="1" x14ac:dyDescent="0.25">
      <c r="A18" s="261" t="s">
        <v>52</v>
      </c>
      <c r="B18" s="261" t="s">
        <v>59</v>
      </c>
      <c r="C18" s="261" t="s">
        <v>60</v>
      </c>
      <c r="D18" s="262"/>
      <c r="E18" s="93">
        <v>0.16335154600000004</v>
      </c>
      <c r="F18" s="93">
        <v>1.4154905499999999E-3</v>
      </c>
      <c r="G18" s="93">
        <v>2.4679740136199997</v>
      </c>
      <c r="H18" s="15" t="s">
        <v>388</v>
      </c>
      <c r="I18" s="93">
        <v>2.6072523573273574E-3</v>
      </c>
      <c r="J18" s="93">
        <v>5.590761537417388E-3</v>
      </c>
      <c r="K18" s="93">
        <v>9.3983699999999996E-3</v>
      </c>
      <c r="L18" s="93">
        <v>5.7119557579758554E-4</v>
      </c>
      <c r="M18" s="93">
        <v>8.7249579269999988E-2</v>
      </c>
      <c r="N18" s="93">
        <v>7.5875000000000009E-4</v>
      </c>
      <c r="O18" s="93">
        <v>9.1050000000000001E-6</v>
      </c>
      <c r="P18" s="93">
        <v>2.9204999999999994E-6</v>
      </c>
      <c r="Q18" s="93">
        <v>6.0700000000000005E-5</v>
      </c>
      <c r="R18" s="93">
        <v>0.122726971</v>
      </c>
      <c r="S18" s="93">
        <v>2.4337500000000002E-4</v>
      </c>
      <c r="T18" s="93">
        <v>3.4677860000000005E-2</v>
      </c>
      <c r="U18" s="15" t="s">
        <v>387</v>
      </c>
      <c r="V18" s="93">
        <v>3.6420000000000002E-4</v>
      </c>
      <c r="W18" s="93">
        <v>8.4462999999999997E-4</v>
      </c>
      <c r="X18" s="93">
        <v>1.7010240658621965E-4</v>
      </c>
      <c r="Y18" s="93">
        <v>1.3399042949243448E-3</v>
      </c>
      <c r="Z18" s="93">
        <v>1.5202642594836527E-4</v>
      </c>
      <c r="AA18" s="93">
        <v>1.3411679554107024E-4</v>
      </c>
      <c r="AB18" s="93">
        <v>1.7961499229999999E-3</v>
      </c>
      <c r="AC18" s="93">
        <v>7.5902920370101928E-5</v>
      </c>
      <c r="AD18" s="93">
        <v>2.0812091069221498E-2</v>
      </c>
      <c r="AE18" s="263"/>
      <c r="AF18" s="93">
        <v>854.258834412694</v>
      </c>
      <c r="AG18" s="93">
        <v>122.42406511306763</v>
      </c>
      <c r="AH18" s="93">
        <v>62.085759878158569</v>
      </c>
      <c r="AI18" s="15" t="s">
        <v>388</v>
      </c>
      <c r="AJ18" s="15" t="s">
        <v>388</v>
      </c>
      <c r="AK18" s="15" t="s">
        <v>388</v>
      </c>
      <c r="AL18" s="264" t="s">
        <v>48</v>
      </c>
    </row>
    <row r="19" spans="1:38" s="265" customFormat="1" ht="26.25" customHeight="1" thickBot="1" x14ac:dyDescent="0.25">
      <c r="A19" s="261" t="s">
        <v>52</v>
      </c>
      <c r="B19" s="261" t="s">
        <v>61</v>
      </c>
      <c r="C19" s="261" t="s">
        <v>62</v>
      </c>
      <c r="D19" s="262"/>
      <c r="E19" s="93">
        <v>1.1829162408000002</v>
      </c>
      <c r="F19" s="93">
        <v>7.7874201800000016E-3</v>
      </c>
      <c r="G19" s="93">
        <v>0.42962564621999993</v>
      </c>
      <c r="H19" s="15" t="s">
        <v>388</v>
      </c>
      <c r="I19" s="93">
        <v>2.3512074537515543E-2</v>
      </c>
      <c r="J19" s="93">
        <v>5.3835289688549254E-2</v>
      </c>
      <c r="K19" s="93">
        <v>6.3820280699999996E-2</v>
      </c>
      <c r="L19" s="93">
        <v>5.1633592090634933E-3</v>
      </c>
      <c r="M19" s="93">
        <v>0.28439866021999993</v>
      </c>
      <c r="N19" s="93">
        <v>2.5051250000000001E-2</v>
      </c>
      <c r="O19" s="93">
        <v>3.2442980000000005E-4</v>
      </c>
      <c r="P19" s="93">
        <v>3.2531979999999998E-5</v>
      </c>
      <c r="Q19" s="93">
        <v>1.9924125E-3</v>
      </c>
      <c r="R19" s="93">
        <v>1.1749158000000002E-3</v>
      </c>
      <c r="S19" s="93">
        <v>2.7459950000000002E-3</v>
      </c>
      <c r="T19" s="93">
        <v>0.29824020000000001</v>
      </c>
      <c r="U19" s="15" t="s">
        <v>387</v>
      </c>
      <c r="V19" s="93">
        <v>1.5549391000000001E-2</v>
      </c>
      <c r="W19" s="93">
        <v>7.0064599999999956E-3</v>
      </c>
      <c r="X19" s="93">
        <v>3.5980341513432824E-4</v>
      </c>
      <c r="Y19" s="93">
        <v>2.8153995089552253E-3</v>
      </c>
      <c r="Z19" s="93">
        <v>3.2035200301492537E-4</v>
      </c>
      <c r="AA19" s="93">
        <v>2.8249899089552259E-4</v>
      </c>
      <c r="AB19" s="93">
        <v>3.7780539180000011E-3</v>
      </c>
      <c r="AC19" s="93">
        <v>2.5899999141693118E-5</v>
      </c>
      <c r="AD19" s="93">
        <v>3.1079998970031743E-7</v>
      </c>
      <c r="AE19" s="263"/>
      <c r="AF19" s="93">
        <v>11741.659907113761</v>
      </c>
      <c r="AG19" s="15" t="s">
        <v>388</v>
      </c>
      <c r="AH19" s="93">
        <v>2314.313659787178</v>
      </c>
      <c r="AI19" s="93">
        <v>251.18999981880188</v>
      </c>
      <c r="AJ19" s="93">
        <v>11.440000057220459</v>
      </c>
      <c r="AK19" s="15" t="s">
        <v>388</v>
      </c>
      <c r="AL19" s="264" t="s">
        <v>48</v>
      </c>
    </row>
    <row r="20" spans="1:38" s="265" customFormat="1" ht="26.25" customHeight="1" thickBot="1" x14ac:dyDescent="0.25">
      <c r="A20" s="261" t="s">
        <v>52</v>
      </c>
      <c r="B20" s="261" t="s">
        <v>63</v>
      </c>
      <c r="C20" s="261" t="s">
        <v>64</v>
      </c>
      <c r="D20" s="262"/>
      <c r="E20" s="93">
        <v>12.930319669000006</v>
      </c>
      <c r="F20" s="93">
        <v>0.29294966763899999</v>
      </c>
      <c r="G20" s="93">
        <v>1.6452417605899996</v>
      </c>
      <c r="H20" s="15" t="s">
        <v>388</v>
      </c>
      <c r="I20" s="93">
        <v>0.73434140490242816</v>
      </c>
      <c r="J20" s="93">
        <v>1.2041572622819112</v>
      </c>
      <c r="K20" s="93">
        <v>1.379595985634001</v>
      </c>
      <c r="L20" s="93">
        <v>1.3111867455837032E-2</v>
      </c>
      <c r="M20" s="93">
        <v>13.451591975045996</v>
      </c>
      <c r="N20" s="93">
        <v>1.8425541414649993</v>
      </c>
      <c r="O20" s="93">
        <v>0.118890200184</v>
      </c>
      <c r="P20" s="93">
        <v>7.9225728534000006E-2</v>
      </c>
      <c r="Q20" s="93">
        <v>0.10393495249800001</v>
      </c>
      <c r="R20" s="93">
        <v>0.14462516643599996</v>
      </c>
      <c r="S20" s="93">
        <v>0.40232947261900004</v>
      </c>
      <c r="T20" s="93">
        <v>0.37871294074599998</v>
      </c>
      <c r="U20" s="15" t="s">
        <v>387</v>
      </c>
      <c r="V20" s="93">
        <v>1.1940941695540006</v>
      </c>
      <c r="W20" s="93">
        <v>0.66424979000000028</v>
      </c>
      <c r="X20" s="93">
        <v>7.3110811360159303E-2</v>
      </c>
      <c r="Y20" s="93">
        <v>0.13960802191078259</v>
      </c>
      <c r="Z20" s="93">
        <v>3.797457787022121E-2</v>
      </c>
      <c r="AA20" s="93">
        <v>3.0644566932236859E-2</v>
      </c>
      <c r="AB20" s="93">
        <v>0.28133797807339989</v>
      </c>
      <c r="AC20" s="93">
        <v>0.12019877069505482</v>
      </c>
      <c r="AD20" s="93">
        <v>2.5900861139689538E-2</v>
      </c>
      <c r="AE20" s="263"/>
      <c r="AF20" s="93">
        <v>7068.3673525694012</v>
      </c>
      <c r="AG20" s="93">
        <v>3537.5662879943848</v>
      </c>
      <c r="AH20" s="93">
        <v>13407.493080190643</v>
      </c>
      <c r="AI20" s="93">
        <v>163970.48937819764</v>
      </c>
      <c r="AJ20" s="93">
        <v>1730.3407954312861</v>
      </c>
      <c r="AK20" s="15" t="s">
        <v>388</v>
      </c>
      <c r="AL20" s="264" t="s">
        <v>48</v>
      </c>
    </row>
    <row r="21" spans="1:38" s="265" customFormat="1" ht="26.25" customHeight="1" thickBot="1" x14ac:dyDescent="0.25">
      <c r="A21" s="261" t="s">
        <v>52</v>
      </c>
      <c r="B21" s="261" t="s">
        <v>65</v>
      </c>
      <c r="C21" s="261" t="s">
        <v>66</v>
      </c>
      <c r="D21" s="262"/>
      <c r="E21" s="93">
        <v>0.28005749444000005</v>
      </c>
      <c r="F21" s="93">
        <v>1.4081019179999998E-2</v>
      </c>
      <c r="G21" s="93">
        <v>0.23339198529000016</v>
      </c>
      <c r="H21" s="15" t="s">
        <v>388</v>
      </c>
      <c r="I21" s="93">
        <v>3.8637043624932385E-3</v>
      </c>
      <c r="J21" s="93">
        <v>1.1212164578632888E-2</v>
      </c>
      <c r="K21" s="93">
        <v>1.9191719339999993E-2</v>
      </c>
      <c r="L21" s="93">
        <v>8.4515563096382112E-4</v>
      </c>
      <c r="M21" s="93">
        <v>0.25177035023999994</v>
      </c>
      <c r="N21" s="93">
        <v>0.10066818619999998</v>
      </c>
      <c r="O21" s="93">
        <v>2.2221591299999995E-3</v>
      </c>
      <c r="P21" s="93">
        <v>2.0981601799999992E-3</v>
      </c>
      <c r="Q21" s="93">
        <v>4.1803271500000017E-2</v>
      </c>
      <c r="R21" s="93">
        <v>8.3985987749999991E-2</v>
      </c>
      <c r="S21" s="93">
        <v>0.11528521273</v>
      </c>
      <c r="T21" s="93">
        <v>0.13446656899999998</v>
      </c>
      <c r="U21" s="15" t="s">
        <v>387</v>
      </c>
      <c r="V21" s="93">
        <v>0.26736580899999995</v>
      </c>
      <c r="W21" s="93">
        <v>2.364260100000001E-2</v>
      </c>
      <c r="X21" s="93">
        <v>7.0793695524076631E-4</v>
      </c>
      <c r="Y21" s="93">
        <v>2.0416665885439897E-3</v>
      </c>
      <c r="Z21" s="93">
        <v>4.109982398225682E-4</v>
      </c>
      <c r="AA21" s="93">
        <v>3.394338983926761E-4</v>
      </c>
      <c r="AB21" s="93">
        <v>3.5000356820000002E-3</v>
      </c>
      <c r="AC21" s="93">
        <v>2.3354749171757704E-3</v>
      </c>
      <c r="AD21" s="93">
        <v>3.3424576959451439E-2</v>
      </c>
      <c r="AE21" s="263"/>
      <c r="AF21" s="93">
        <v>734.75548777610061</v>
      </c>
      <c r="AG21" s="93">
        <v>928.11146968603134</v>
      </c>
      <c r="AH21" s="93">
        <v>245.89596084877849</v>
      </c>
      <c r="AI21" s="93">
        <v>524.87208018451929</v>
      </c>
      <c r="AJ21" s="15" t="s">
        <v>388</v>
      </c>
      <c r="AK21" s="15" t="s">
        <v>388</v>
      </c>
      <c r="AL21" s="264" t="s">
        <v>48</v>
      </c>
    </row>
    <row r="22" spans="1:38" s="265" customFormat="1" ht="26.25" customHeight="1" thickBot="1" x14ac:dyDescent="0.25">
      <c r="A22" s="261" t="s">
        <v>52</v>
      </c>
      <c r="B22" s="261" t="s">
        <v>67</v>
      </c>
      <c r="C22" s="261" t="s">
        <v>68</v>
      </c>
      <c r="D22" s="262"/>
      <c r="E22" s="93">
        <v>2.113242584</v>
      </c>
      <c r="F22" s="93">
        <v>1.6993669799999993E-2</v>
      </c>
      <c r="G22" s="93">
        <v>0.43166125031000002</v>
      </c>
      <c r="H22" s="15" t="s">
        <v>388</v>
      </c>
      <c r="I22" s="93">
        <v>1.0582954981961837E-2</v>
      </c>
      <c r="J22" s="93">
        <v>3.4118812179292697E-2</v>
      </c>
      <c r="K22" s="93">
        <v>7.3063542540000012E-2</v>
      </c>
      <c r="L22" s="93">
        <v>2.4097598314919552E-3</v>
      </c>
      <c r="M22" s="93">
        <v>2.9980313015000002</v>
      </c>
      <c r="N22" s="93">
        <v>0.64625132900000004</v>
      </c>
      <c r="O22" s="93">
        <v>1.6745614420000002E-2</v>
      </c>
      <c r="P22" s="93">
        <v>2.2803387590000002E-2</v>
      </c>
      <c r="Q22" s="93">
        <v>9.9389828520000029E-2</v>
      </c>
      <c r="R22" s="93">
        <v>0.76827157541000024</v>
      </c>
      <c r="S22" s="93">
        <v>0.27329701602000001</v>
      </c>
      <c r="T22" s="93">
        <v>0.65633588700000023</v>
      </c>
      <c r="U22" s="15" t="s">
        <v>387</v>
      </c>
      <c r="V22" s="93">
        <v>4.159279745800001</v>
      </c>
      <c r="W22" s="93">
        <v>1.860943E-2</v>
      </c>
      <c r="X22" s="93">
        <v>1.6074359911465879E-3</v>
      </c>
      <c r="Y22" s="93">
        <v>5.3271505396683882E-3</v>
      </c>
      <c r="Z22" s="93">
        <v>9.7689110624371426E-4</v>
      </c>
      <c r="AA22" s="93">
        <v>8.1370073094130758E-4</v>
      </c>
      <c r="AB22" s="93">
        <v>8.7251783679999986E-3</v>
      </c>
      <c r="AC22" s="93">
        <v>1.9271167877829075E-3</v>
      </c>
      <c r="AD22" s="93">
        <v>0.34977164575764363</v>
      </c>
      <c r="AE22" s="263"/>
      <c r="AF22" s="93">
        <v>3382.86675053522</v>
      </c>
      <c r="AG22" s="93">
        <v>2631.4622955322266</v>
      </c>
      <c r="AH22" s="93">
        <v>1083.5141811990738</v>
      </c>
      <c r="AI22" s="93">
        <v>175.55910781025887</v>
      </c>
      <c r="AJ22" s="93">
        <v>1479.7544782161713</v>
      </c>
      <c r="AK22" s="15" t="s">
        <v>388</v>
      </c>
      <c r="AL22" s="264" t="s">
        <v>48</v>
      </c>
    </row>
    <row r="23" spans="1:38" s="265" customFormat="1" ht="26.25" customHeight="1" thickBot="1" x14ac:dyDescent="0.25">
      <c r="A23" s="261" t="s">
        <v>69</v>
      </c>
      <c r="B23" s="261" t="s">
        <v>377</v>
      </c>
      <c r="C23" s="261" t="s">
        <v>390</v>
      </c>
      <c r="D23" s="262"/>
      <c r="E23" s="93">
        <v>4.5207681945765517</v>
      </c>
      <c r="F23" s="93">
        <v>0.9684686051076653</v>
      </c>
      <c r="G23" s="93">
        <v>4.3941406437081557E-3</v>
      </c>
      <c r="H23" s="93">
        <v>2.9501295588649605E-3</v>
      </c>
      <c r="I23" s="93">
        <v>0.22795245061488437</v>
      </c>
      <c r="J23" s="93">
        <v>0.22795245061488437</v>
      </c>
      <c r="K23" s="93">
        <v>0.22795245061488437</v>
      </c>
      <c r="L23" s="93">
        <v>0.13893334527549334</v>
      </c>
      <c r="M23" s="93">
        <v>6.7774632272689583</v>
      </c>
      <c r="N23" s="15" t="s">
        <v>388</v>
      </c>
      <c r="O23" s="93">
        <v>3.6902905206038575E-3</v>
      </c>
      <c r="P23" s="15" t="s">
        <v>388</v>
      </c>
      <c r="Q23" s="15" t="s">
        <v>388</v>
      </c>
      <c r="R23" s="93">
        <v>1.8451452603019287E-2</v>
      </c>
      <c r="S23" s="93">
        <v>0.62734938850265587</v>
      </c>
      <c r="T23" s="93">
        <v>2.5832033644226995E-2</v>
      </c>
      <c r="U23" s="93">
        <v>3.6902905206038575E-3</v>
      </c>
      <c r="V23" s="93">
        <v>0.36902905206038578</v>
      </c>
      <c r="W23" s="15" t="s">
        <v>388</v>
      </c>
      <c r="X23" s="93">
        <v>1.1131172545449501E-2</v>
      </c>
      <c r="Y23" s="93">
        <v>1.8391151619381357E-2</v>
      </c>
      <c r="Z23" s="15" t="s">
        <v>388</v>
      </c>
      <c r="AA23" s="15" t="s">
        <v>388</v>
      </c>
      <c r="AB23" s="93">
        <v>2.952232416483086E-2</v>
      </c>
      <c r="AC23" s="15" t="s">
        <v>388</v>
      </c>
      <c r="AD23" s="15" t="s">
        <v>388</v>
      </c>
      <c r="AE23" s="263"/>
      <c r="AF23" s="93">
        <v>15328.46482903797</v>
      </c>
      <c r="AG23" s="15" t="s">
        <v>388</v>
      </c>
      <c r="AH23" s="15" t="s">
        <v>388</v>
      </c>
      <c r="AI23" s="93">
        <v>620.09204373912951</v>
      </c>
      <c r="AJ23" s="15" t="s">
        <v>388</v>
      </c>
      <c r="AK23" s="15" t="s">
        <v>388</v>
      </c>
      <c r="AL23" s="264" t="s">
        <v>48</v>
      </c>
    </row>
    <row r="24" spans="1:38" s="265" customFormat="1" ht="26.25" customHeight="1" thickBot="1" x14ac:dyDescent="0.25">
      <c r="A24" s="261" t="s">
        <v>52</v>
      </c>
      <c r="B24" s="261" t="s">
        <v>70</v>
      </c>
      <c r="C24" s="261" t="s">
        <v>71</v>
      </c>
      <c r="D24" s="262"/>
      <c r="E24" s="93">
        <v>2.2089026147999991</v>
      </c>
      <c r="F24" s="93">
        <v>0.16113788383000002</v>
      </c>
      <c r="G24" s="93">
        <v>0.31833996867764597</v>
      </c>
      <c r="H24" s="93">
        <v>1.039007E-2</v>
      </c>
      <c r="I24" s="93">
        <v>0.10273002970954058</v>
      </c>
      <c r="J24" s="93">
        <v>0.24564671794797807</v>
      </c>
      <c r="K24" s="93">
        <v>0.41214253049000005</v>
      </c>
      <c r="L24" s="93">
        <v>5.8071409298008836E-3</v>
      </c>
      <c r="M24" s="93">
        <v>2.774946427269998</v>
      </c>
      <c r="N24" s="93">
        <v>0.11122305097000004</v>
      </c>
      <c r="O24" s="93">
        <v>1.3290351470000001E-2</v>
      </c>
      <c r="P24" s="93">
        <v>1.3459958790000006E-2</v>
      </c>
      <c r="Q24" s="93">
        <v>5.0984864700000026E-3</v>
      </c>
      <c r="R24" s="93">
        <v>0.2850259446699997</v>
      </c>
      <c r="S24" s="93">
        <v>0.13858119726000001</v>
      </c>
      <c r="T24" s="93">
        <v>0.11561986450000006</v>
      </c>
      <c r="U24" s="15" t="s">
        <v>387</v>
      </c>
      <c r="V24" s="93">
        <v>2.6873066802599999</v>
      </c>
      <c r="W24" s="93">
        <v>0.14832304049999986</v>
      </c>
      <c r="X24" s="93">
        <v>4.3084172288312669E-2</v>
      </c>
      <c r="Y24" s="93">
        <v>7.7805492817127758E-2</v>
      </c>
      <c r="Z24" s="93">
        <v>2.2098366484195688E-2</v>
      </c>
      <c r="AA24" s="93">
        <v>1.7782532184163896E-2</v>
      </c>
      <c r="AB24" s="93">
        <v>0.1607705637738</v>
      </c>
      <c r="AC24" s="93">
        <v>0.16227562111607427</v>
      </c>
      <c r="AD24" s="93">
        <v>2.7544387353392891E-2</v>
      </c>
      <c r="AE24" s="263"/>
      <c r="AF24" s="93">
        <v>1448.5414863186156</v>
      </c>
      <c r="AG24" s="93">
        <v>1011.9271101355553</v>
      </c>
      <c r="AH24" s="93">
        <v>541.87107384204865</v>
      </c>
      <c r="AI24" s="93">
        <v>14340.460973798332</v>
      </c>
      <c r="AJ24" s="93">
        <v>4961.5103804171085</v>
      </c>
      <c r="AK24" s="15" t="s">
        <v>388</v>
      </c>
      <c r="AL24" s="264" t="s">
        <v>48</v>
      </c>
    </row>
    <row r="25" spans="1:38" s="265" customFormat="1" ht="26.25" customHeight="1" thickBot="1" x14ac:dyDescent="0.25">
      <c r="A25" s="261" t="s">
        <v>72</v>
      </c>
      <c r="B25" s="261" t="s">
        <v>73</v>
      </c>
      <c r="C25" s="261" t="s">
        <v>74</v>
      </c>
      <c r="D25" s="262"/>
      <c r="E25" s="93">
        <v>0.55690270110099971</v>
      </c>
      <c r="F25" s="93">
        <v>5.9432267217599977E-2</v>
      </c>
      <c r="G25" s="93">
        <v>3.465620533159363E-2</v>
      </c>
      <c r="H25" s="15" t="s">
        <v>388</v>
      </c>
      <c r="I25" s="93">
        <v>4.3695914710000011E-3</v>
      </c>
      <c r="J25" s="93">
        <v>4.3695914710000011E-3</v>
      </c>
      <c r="K25" s="93">
        <v>4.3695914710000011E-3</v>
      </c>
      <c r="L25" s="93">
        <v>2.1847957355000005E-3</v>
      </c>
      <c r="M25" s="93">
        <v>0.56754962258249997</v>
      </c>
      <c r="N25" s="15" t="s">
        <v>388</v>
      </c>
      <c r="O25" s="15" t="s">
        <v>388</v>
      </c>
      <c r="P25" s="15" t="s">
        <v>388</v>
      </c>
      <c r="Q25" s="15" t="s">
        <v>388</v>
      </c>
      <c r="R25" s="15" t="s">
        <v>388</v>
      </c>
      <c r="S25" s="15" t="s">
        <v>388</v>
      </c>
      <c r="T25" s="15" t="s">
        <v>388</v>
      </c>
      <c r="U25" s="15" t="s">
        <v>388</v>
      </c>
      <c r="V25" s="15" t="s">
        <v>388</v>
      </c>
      <c r="W25" s="15" t="s">
        <v>388</v>
      </c>
      <c r="X25" s="15" t="s">
        <v>388</v>
      </c>
      <c r="Y25" s="15" t="s">
        <v>388</v>
      </c>
      <c r="Z25" s="15" t="s">
        <v>388</v>
      </c>
      <c r="AA25" s="15" t="s">
        <v>388</v>
      </c>
      <c r="AB25" s="15" t="s">
        <v>388</v>
      </c>
      <c r="AC25" s="15" t="s">
        <v>388</v>
      </c>
      <c r="AD25" s="15" t="s">
        <v>388</v>
      </c>
      <c r="AE25" s="263"/>
      <c r="AF25" s="93">
        <v>1786.4023366800845</v>
      </c>
      <c r="AG25" s="15" t="s">
        <v>388</v>
      </c>
      <c r="AH25" s="15" t="s">
        <v>388</v>
      </c>
      <c r="AI25" s="15" t="s">
        <v>388</v>
      </c>
      <c r="AJ25" s="15" t="s">
        <v>388</v>
      </c>
      <c r="AK25" s="15" t="s">
        <v>388</v>
      </c>
      <c r="AL25" s="264" t="s">
        <v>48</v>
      </c>
    </row>
    <row r="26" spans="1:38" s="265" customFormat="1" ht="26.25" customHeight="1" thickBot="1" x14ac:dyDescent="0.25">
      <c r="A26" s="261" t="s">
        <v>72</v>
      </c>
      <c r="B26" s="261" t="s">
        <v>75</v>
      </c>
      <c r="C26" s="261" t="s">
        <v>76</v>
      </c>
      <c r="D26" s="262"/>
      <c r="E26" s="93">
        <v>0.12431077132212202</v>
      </c>
      <c r="F26" s="93">
        <v>1.7459729970067478E-2</v>
      </c>
      <c r="G26" s="93">
        <v>8.8463228485449064E-3</v>
      </c>
      <c r="H26" s="15" t="s">
        <v>388</v>
      </c>
      <c r="I26" s="93">
        <v>1.1861373962540576E-3</v>
      </c>
      <c r="J26" s="93">
        <v>1.1861373962540576E-3</v>
      </c>
      <c r="K26" s="93">
        <v>1.1861373962540576E-3</v>
      </c>
      <c r="L26" s="93">
        <v>5.9306869812702882E-4</v>
      </c>
      <c r="M26" s="93">
        <v>0.25924751280443203</v>
      </c>
      <c r="N26" s="93">
        <v>4.4773882141873278E-2</v>
      </c>
      <c r="O26" s="15" t="s">
        <v>388</v>
      </c>
      <c r="P26" s="15" t="s">
        <v>388</v>
      </c>
      <c r="Q26" s="15" t="s">
        <v>388</v>
      </c>
      <c r="R26" s="15" t="s">
        <v>388</v>
      </c>
      <c r="S26" s="15" t="s">
        <v>388</v>
      </c>
      <c r="T26" s="15" t="s">
        <v>388</v>
      </c>
      <c r="U26" s="15" t="s">
        <v>388</v>
      </c>
      <c r="V26" s="15" t="s">
        <v>388</v>
      </c>
      <c r="W26" s="15" t="s">
        <v>388</v>
      </c>
      <c r="X26" s="15" t="s">
        <v>388</v>
      </c>
      <c r="Y26" s="15" t="s">
        <v>388</v>
      </c>
      <c r="Z26" s="15" t="s">
        <v>388</v>
      </c>
      <c r="AA26" s="15" t="s">
        <v>388</v>
      </c>
      <c r="AB26" s="15" t="s">
        <v>388</v>
      </c>
      <c r="AC26" s="15" t="s">
        <v>388</v>
      </c>
      <c r="AD26" s="15" t="s">
        <v>388</v>
      </c>
      <c r="AE26" s="263"/>
      <c r="AF26" s="93">
        <v>459.17935191677327</v>
      </c>
      <c r="AG26" s="15" t="s">
        <v>388</v>
      </c>
      <c r="AH26" s="15" t="s">
        <v>388</v>
      </c>
      <c r="AI26" s="15" t="s">
        <v>388</v>
      </c>
      <c r="AJ26" s="15" t="s">
        <v>388</v>
      </c>
      <c r="AK26" s="15" t="s">
        <v>388</v>
      </c>
      <c r="AL26" s="264" t="s">
        <v>48</v>
      </c>
    </row>
    <row r="27" spans="1:38" s="265" customFormat="1" ht="26.25" customHeight="1" thickBot="1" x14ac:dyDescent="0.25">
      <c r="A27" s="261" t="s">
        <v>77</v>
      </c>
      <c r="B27" s="261" t="s">
        <v>78</v>
      </c>
      <c r="C27" s="261" t="s">
        <v>79</v>
      </c>
      <c r="D27" s="262"/>
      <c r="E27" s="93">
        <v>8.7854724877024335</v>
      </c>
      <c r="F27" s="93">
        <v>0.95540321170136067</v>
      </c>
      <c r="G27" s="93">
        <v>2.1685442361150747E-2</v>
      </c>
      <c r="H27" s="93">
        <v>0.56406697039095655</v>
      </c>
      <c r="I27" s="93">
        <v>0.1739636843374488</v>
      </c>
      <c r="J27" s="93">
        <v>0.1739636843374488</v>
      </c>
      <c r="K27" s="93">
        <v>0.1739636843374488</v>
      </c>
      <c r="L27" s="93">
        <v>8.4442480899925412E-2</v>
      </c>
      <c r="M27" s="93">
        <v>17.614796233724793</v>
      </c>
      <c r="N27" s="93">
        <v>2.1189406489608743E-3</v>
      </c>
      <c r="O27" s="93">
        <v>2.5740621539413553E-4</v>
      </c>
      <c r="P27" s="93">
        <v>1.3062511801138325E-2</v>
      </c>
      <c r="Q27" s="93">
        <v>4.0103205454315076E-4</v>
      </c>
      <c r="R27" s="93">
        <v>1.2241892397104711E-2</v>
      </c>
      <c r="S27" s="93">
        <v>8.5224997020744309E-3</v>
      </c>
      <c r="T27" s="93">
        <v>2.7363305052533469E-3</v>
      </c>
      <c r="U27" s="93">
        <v>2.8725167829803046E-4</v>
      </c>
      <c r="V27" s="93">
        <v>4.8291890806291864E-2</v>
      </c>
      <c r="W27" s="93">
        <v>0.4086286998336896</v>
      </c>
      <c r="X27" s="93">
        <v>1.9031778816348623E-2</v>
      </c>
      <c r="Y27" s="93">
        <v>2.2359417104309408E-2</v>
      </c>
      <c r="Z27" s="93">
        <v>1.1480963918878883E-2</v>
      </c>
      <c r="AA27" s="93">
        <v>2.278092975706714E-2</v>
      </c>
      <c r="AB27" s="93">
        <v>7.5653089596604051E-2</v>
      </c>
      <c r="AC27" s="93">
        <v>0.10483742588145856</v>
      </c>
      <c r="AD27" s="93">
        <v>8.1773639775926279E-5</v>
      </c>
      <c r="AE27" s="263"/>
      <c r="AF27" s="93">
        <v>63631.191919377117</v>
      </c>
      <c r="AG27" s="15" t="s">
        <v>388</v>
      </c>
      <c r="AH27" s="93">
        <v>312.54865908925672</v>
      </c>
      <c r="AI27" s="93">
        <v>9474.2423030990485</v>
      </c>
      <c r="AJ27" s="15" t="s">
        <v>388</v>
      </c>
      <c r="AK27" s="15" t="s">
        <v>388</v>
      </c>
      <c r="AL27" s="264" t="s">
        <v>48</v>
      </c>
    </row>
    <row r="28" spans="1:38" s="265" customFormat="1" ht="26.25" customHeight="1" thickBot="1" x14ac:dyDescent="0.25">
      <c r="A28" s="261" t="s">
        <v>77</v>
      </c>
      <c r="B28" s="261" t="s">
        <v>80</v>
      </c>
      <c r="C28" s="261" t="s">
        <v>81</v>
      </c>
      <c r="D28" s="262"/>
      <c r="E28" s="93">
        <v>3.5066061427103068</v>
      </c>
      <c r="F28" s="93">
        <v>0.19247904599645566</v>
      </c>
      <c r="G28" s="93">
        <v>2.9174399973235818E-3</v>
      </c>
      <c r="H28" s="93">
        <v>1.0870832187552991E-2</v>
      </c>
      <c r="I28" s="93">
        <v>0.14714908626063147</v>
      </c>
      <c r="J28" s="93">
        <v>0.14714908626063147</v>
      </c>
      <c r="K28" s="93">
        <v>0.1471490862606315</v>
      </c>
      <c r="L28" s="93">
        <v>8.0852041382836026E-2</v>
      </c>
      <c r="M28" s="93">
        <v>1.2417549294284509</v>
      </c>
      <c r="N28" s="93">
        <v>1.4689696280981978E-4</v>
      </c>
      <c r="O28" s="93">
        <v>1.4838280717915656E-5</v>
      </c>
      <c r="P28" s="93">
        <v>1.5264251195572856E-3</v>
      </c>
      <c r="Q28" s="93">
        <v>2.930510034349712E-5</v>
      </c>
      <c r="R28" s="93">
        <v>2.4196129994690906E-3</v>
      </c>
      <c r="S28" s="93">
        <v>1.6235866219452277E-3</v>
      </c>
      <c r="T28" s="93">
        <v>6.4925039256675526E-5</v>
      </c>
      <c r="U28" s="93">
        <v>2.8933639251162928E-5</v>
      </c>
      <c r="V28" s="93">
        <v>5.1969112324393016E-3</v>
      </c>
      <c r="W28" s="93">
        <v>0.13356785083892669</v>
      </c>
      <c r="X28" s="93">
        <v>4.4697346623841739E-3</v>
      </c>
      <c r="Y28" s="93">
        <v>4.7023181596704796E-3</v>
      </c>
      <c r="Z28" s="93">
        <v>2.463736217555051E-3</v>
      </c>
      <c r="AA28" s="93">
        <v>4.4797641118771965E-3</v>
      </c>
      <c r="AB28" s="93">
        <v>1.6115553151486904E-2</v>
      </c>
      <c r="AC28" s="93">
        <v>1.7220885883006996E-2</v>
      </c>
      <c r="AD28" s="93">
        <v>2.6932557933154181E-5</v>
      </c>
      <c r="AE28" s="263"/>
      <c r="AF28" s="93">
        <v>10074.094456757926</v>
      </c>
      <c r="AG28" s="15" t="s">
        <v>388</v>
      </c>
      <c r="AH28" s="93">
        <v>34.615630743123646</v>
      </c>
      <c r="AI28" s="93">
        <v>2194.0866933529855</v>
      </c>
      <c r="AJ28" s="15" t="s">
        <v>388</v>
      </c>
      <c r="AK28" s="15" t="s">
        <v>388</v>
      </c>
      <c r="AL28" s="264" t="s">
        <v>48</v>
      </c>
    </row>
    <row r="29" spans="1:38" s="265" customFormat="1" ht="26.25" customHeight="1" thickBot="1" x14ac:dyDescent="0.25">
      <c r="A29" s="261" t="s">
        <v>77</v>
      </c>
      <c r="B29" s="261" t="s">
        <v>82</v>
      </c>
      <c r="C29" s="261" t="s">
        <v>83</v>
      </c>
      <c r="D29" s="262"/>
      <c r="E29" s="93">
        <v>6.9262417111135184</v>
      </c>
      <c r="F29" s="93">
        <v>0.20220547972336789</v>
      </c>
      <c r="G29" s="93">
        <v>1.4622544223138304E-2</v>
      </c>
      <c r="H29" s="93">
        <v>3.0754783676133449E-2</v>
      </c>
      <c r="I29" s="93">
        <v>9.9271354004227028E-2</v>
      </c>
      <c r="J29" s="93">
        <v>9.9271354004227028E-2</v>
      </c>
      <c r="K29" s="93">
        <v>9.9271354004227028E-2</v>
      </c>
      <c r="L29" s="93">
        <v>5.2573527624425159E-2</v>
      </c>
      <c r="M29" s="93">
        <v>1.8745378913475079</v>
      </c>
      <c r="N29" s="93">
        <v>7.1901217153951848E-4</v>
      </c>
      <c r="O29" s="93">
        <v>7.1901217153951845E-5</v>
      </c>
      <c r="P29" s="93">
        <v>7.621529018318896E-3</v>
      </c>
      <c r="Q29" s="93">
        <v>1.4380243430790369E-4</v>
      </c>
      <c r="R29" s="93">
        <v>1.2223206916171814E-2</v>
      </c>
      <c r="S29" s="93">
        <v>8.1967387555505113E-3</v>
      </c>
      <c r="T29" s="93">
        <v>2.8760486861580738E-4</v>
      </c>
      <c r="U29" s="93">
        <v>1.4380243430790369E-4</v>
      </c>
      <c r="V29" s="93">
        <v>2.5884438175422662E-2</v>
      </c>
      <c r="W29" s="93">
        <v>5.1027118680587139E-2</v>
      </c>
      <c r="X29" s="93">
        <v>7.3339241497030879E-3</v>
      </c>
      <c r="Y29" s="93">
        <v>4.4291149766834334E-2</v>
      </c>
      <c r="Z29" s="93">
        <v>4.9468037401918866E-2</v>
      </c>
      <c r="AA29" s="93">
        <v>1.136039231032439E-2</v>
      </c>
      <c r="AB29" s="93">
        <v>0.11245350362878068</v>
      </c>
      <c r="AC29" s="93">
        <v>8.6815520638442154E-2</v>
      </c>
      <c r="AD29" s="93">
        <v>1.0203370893089645E-5</v>
      </c>
      <c r="AE29" s="263"/>
      <c r="AF29" s="93">
        <v>50677.39</v>
      </c>
      <c r="AG29" s="15" t="s">
        <v>388</v>
      </c>
      <c r="AH29" s="93">
        <v>221.18989999999999</v>
      </c>
      <c r="AI29" s="93">
        <v>11159.62</v>
      </c>
      <c r="AJ29" s="15" t="s">
        <v>388</v>
      </c>
      <c r="AK29" s="15" t="s">
        <v>388</v>
      </c>
      <c r="AL29" s="264" t="s">
        <v>48</v>
      </c>
    </row>
    <row r="30" spans="1:38" s="265" customFormat="1" ht="26.25" customHeight="1" thickBot="1" x14ac:dyDescent="0.25">
      <c r="A30" s="261" t="s">
        <v>77</v>
      </c>
      <c r="B30" s="261" t="s">
        <v>84</v>
      </c>
      <c r="C30" s="261" t="s">
        <v>85</v>
      </c>
      <c r="D30" s="262"/>
      <c r="E30" s="93">
        <v>0.15840034072510958</v>
      </c>
      <c r="F30" s="93">
        <v>0.80103889080123158</v>
      </c>
      <c r="G30" s="93">
        <v>5.0256291804278981E-4</v>
      </c>
      <c r="H30" s="93">
        <v>1.8586314900000003E-3</v>
      </c>
      <c r="I30" s="93">
        <v>1.4547515749377384E-2</v>
      </c>
      <c r="J30" s="93">
        <v>1.4547515749377384E-2</v>
      </c>
      <c r="K30" s="93">
        <v>1.4547515749377384E-2</v>
      </c>
      <c r="L30" s="93">
        <v>3.8885004124315126E-3</v>
      </c>
      <c r="M30" s="93">
        <v>2.8532269873644172</v>
      </c>
      <c r="N30" s="93">
        <v>5.7286355159975939E-5</v>
      </c>
      <c r="O30" s="93">
        <v>7.145409669940196E-6</v>
      </c>
      <c r="P30" s="93">
        <v>3.1467150190659765E-4</v>
      </c>
      <c r="Q30" s="93">
        <v>1.0748883955023888E-5</v>
      </c>
      <c r="R30" s="93">
        <v>2.3360354228458169E-4</v>
      </c>
      <c r="S30" s="93">
        <v>1.6640252694444211E-4</v>
      </c>
      <c r="T30" s="93">
        <v>8.1710669452608327E-5</v>
      </c>
      <c r="U30" s="93">
        <v>7.2069485701673832E-6</v>
      </c>
      <c r="V30" s="93">
        <v>1.1909926810844337E-3</v>
      </c>
      <c r="W30" s="93">
        <v>1.4557462034100001E-2</v>
      </c>
      <c r="X30" s="93">
        <v>3.2386122162518272E-4</v>
      </c>
      <c r="Y30" s="93">
        <v>3.6051135347829144E-4</v>
      </c>
      <c r="Z30" s="93">
        <v>2.5537478662385861E-4</v>
      </c>
      <c r="AA30" s="93">
        <v>3.8736990295169105E-4</v>
      </c>
      <c r="AB30" s="93">
        <v>1.327117264679024E-3</v>
      </c>
      <c r="AC30" s="93">
        <v>2.1990079111865275E-3</v>
      </c>
      <c r="AD30" s="93">
        <v>3.1261027720200009E-6</v>
      </c>
      <c r="AE30" s="263"/>
      <c r="AF30" s="93">
        <v>1374.0634044808487</v>
      </c>
      <c r="AG30" s="15" t="s">
        <v>388</v>
      </c>
      <c r="AH30" s="15" t="s">
        <v>388</v>
      </c>
      <c r="AI30" s="93">
        <v>153.88155122790735</v>
      </c>
      <c r="AJ30" s="15" t="s">
        <v>388</v>
      </c>
      <c r="AK30" s="15" t="s">
        <v>388</v>
      </c>
      <c r="AL30" s="264" t="s">
        <v>48</v>
      </c>
    </row>
    <row r="31" spans="1:38" s="265" customFormat="1" ht="26.25" customHeight="1" thickBot="1" x14ac:dyDescent="0.25">
      <c r="A31" s="261" t="s">
        <v>77</v>
      </c>
      <c r="B31" s="261" t="s">
        <v>86</v>
      </c>
      <c r="C31" s="261" t="s">
        <v>87</v>
      </c>
      <c r="D31" s="262"/>
      <c r="E31" s="15" t="s">
        <v>388</v>
      </c>
      <c r="F31" s="93">
        <v>1.20543733122555</v>
      </c>
      <c r="G31" s="15" t="s">
        <v>388</v>
      </c>
      <c r="H31" s="15" t="s">
        <v>388</v>
      </c>
      <c r="I31" s="15" t="s">
        <v>388</v>
      </c>
      <c r="J31" s="15" t="s">
        <v>388</v>
      </c>
      <c r="K31" s="15" t="s">
        <v>388</v>
      </c>
      <c r="L31" s="15" t="s">
        <v>388</v>
      </c>
      <c r="M31" s="15" t="s">
        <v>388</v>
      </c>
      <c r="N31" s="15" t="s">
        <v>388</v>
      </c>
      <c r="O31" s="15" t="s">
        <v>388</v>
      </c>
      <c r="P31" s="15" t="s">
        <v>388</v>
      </c>
      <c r="Q31" s="15" t="s">
        <v>388</v>
      </c>
      <c r="R31" s="15" t="s">
        <v>388</v>
      </c>
      <c r="S31" s="15" t="s">
        <v>388</v>
      </c>
      <c r="T31" s="15" t="s">
        <v>388</v>
      </c>
      <c r="U31" s="15" t="s">
        <v>388</v>
      </c>
      <c r="V31" s="15" t="s">
        <v>388</v>
      </c>
      <c r="W31" s="15" t="s">
        <v>388</v>
      </c>
      <c r="X31" s="15" t="s">
        <v>388</v>
      </c>
      <c r="Y31" s="15" t="s">
        <v>388</v>
      </c>
      <c r="Z31" s="15" t="s">
        <v>388</v>
      </c>
      <c r="AA31" s="15" t="s">
        <v>388</v>
      </c>
      <c r="AB31" s="15" t="s">
        <v>388</v>
      </c>
      <c r="AC31" s="15" t="s">
        <v>388</v>
      </c>
      <c r="AD31" s="15" t="s">
        <v>388</v>
      </c>
      <c r="AE31" s="263"/>
      <c r="AF31" s="15" t="s">
        <v>388</v>
      </c>
      <c r="AG31" s="15" t="s">
        <v>388</v>
      </c>
      <c r="AH31" s="15" t="s">
        <v>388</v>
      </c>
      <c r="AI31" s="15" t="s">
        <v>388</v>
      </c>
      <c r="AJ31" s="15" t="s">
        <v>388</v>
      </c>
      <c r="AK31" s="15" t="s">
        <v>388</v>
      </c>
      <c r="AL31" s="264" t="s">
        <v>48</v>
      </c>
    </row>
    <row r="32" spans="1:38" s="265" customFormat="1" ht="26.25" customHeight="1" thickBot="1" x14ac:dyDescent="0.25">
      <c r="A32" s="261" t="s">
        <v>77</v>
      </c>
      <c r="B32" s="261" t="s">
        <v>88</v>
      </c>
      <c r="C32" s="261" t="s">
        <v>89</v>
      </c>
      <c r="D32" s="262"/>
      <c r="E32" s="15" t="s">
        <v>388</v>
      </c>
      <c r="F32" s="15" t="s">
        <v>388</v>
      </c>
      <c r="G32" s="15" t="s">
        <v>388</v>
      </c>
      <c r="H32" s="15" t="s">
        <v>388</v>
      </c>
      <c r="I32" s="93">
        <v>0.6071693688679326</v>
      </c>
      <c r="J32" s="93">
        <v>1.1019835871744548</v>
      </c>
      <c r="K32" s="93">
        <v>1.4852695258167121</v>
      </c>
      <c r="L32" s="93">
        <v>0.15684282819534151</v>
      </c>
      <c r="M32" s="15" t="s">
        <v>388</v>
      </c>
      <c r="N32" s="93">
        <v>0.46093602989271565</v>
      </c>
      <c r="O32" s="93">
        <v>1.7175787444326141E-3</v>
      </c>
      <c r="P32" s="15" t="s">
        <v>388</v>
      </c>
      <c r="Q32" s="93">
        <v>4.0984427425203598E-2</v>
      </c>
      <c r="R32" s="93">
        <v>1.2835831506799134</v>
      </c>
      <c r="S32" s="93">
        <v>28.906302003883035</v>
      </c>
      <c r="T32" s="93">
        <v>0.18429890379655642</v>
      </c>
      <c r="U32" s="93">
        <v>2.9705390516334237E-2</v>
      </c>
      <c r="V32" s="93">
        <v>18.403034992632627</v>
      </c>
      <c r="W32" s="15" t="s">
        <v>388</v>
      </c>
      <c r="X32" s="15" t="s">
        <v>388</v>
      </c>
      <c r="Y32" s="15" t="s">
        <v>388</v>
      </c>
      <c r="Z32" s="15" t="s">
        <v>388</v>
      </c>
      <c r="AA32" s="15" t="s">
        <v>388</v>
      </c>
      <c r="AB32" s="15" t="s">
        <v>388</v>
      </c>
      <c r="AC32" s="15" t="s">
        <v>388</v>
      </c>
      <c r="AD32" s="15" t="s">
        <v>388</v>
      </c>
      <c r="AE32" s="263"/>
      <c r="AF32" s="15" t="s">
        <v>388</v>
      </c>
      <c r="AG32" s="15" t="s">
        <v>388</v>
      </c>
      <c r="AH32" s="15" t="s">
        <v>388</v>
      </c>
      <c r="AI32" s="15" t="s">
        <v>388</v>
      </c>
      <c r="AJ32" s="15" t="s">
        <v>388</v>
      </c>
      <c r="AK32" s="15" t="s">
        <v>388</v>
      </c>
      <c r="AL32" s="264" t="s">
        <v>391</v>
      </c>
    </row>
    <row r="33" spans="1:38" s="265" customFormat="1" ht="26.25" customHeight="1" thickBot="1" x14ac:dyDescent="0.25">
      <c r="A33" s="261" t="s">
        <v>77</v>
      </c>
      <c r="B33" s="261" t="s">
        <v>90</v>
      </c>
      <c r="C33" s="261" t="s">
        <v>91</v>
      </c>
      <c r="D33" s="262"/>
      <c r="E33" s="15" t="s">
        <v>388</v>
      </c>
      <c r="F33" s="15" t="s">
        <v>388</v>
      </c>
      <c r="G33" s="15" t="s">
        <v>388</v>
      </c>
      <c r="H33" s="15" t="s">
        <v>388</v>
      </c>
      <c r="I33" s="93">
        <v>0.44978387865354935</v>
      </c>
      <c r="J33" s="93">
        <v>5.322881201582736</v>
      </c>
      <c r="K33" s="93">
        <v>10.645762403165472</v>
      </c>
      <c r="L33" s="93">
        <v>8.8359827946273409E-2</v>
      </c>
      <c r="M33" s="15" t="s">
        <v>388</v>
      </c>
      <c r="N33" s="15" t="s">
        <v>388</v>
      </c>
      <c r="O33" s="15" t="s">
        <v>388</v>
      </c>
      <c r="P33" s="15" t="s">
        <v>388</v>
      </c>
      <c r="Q33" s="15" t="s">
        <v>388</v>
      </c>
      <c r="R33" s="15" t="s">
        <v>388</v>
      </c>
      <c r="S33" s="15" t="s">
        <v>388</v>
      </c>
      <c r="T33" s="15" t="s">
        <v>388</v>
      </c>
      <c r="U33" s="15" t="s">
        <v>388</v>
      </c>
      <c r="V33" s="15" t="s">
        <v>388</v>
      </c>
      <c r="W33" s="15" t="s">
        <v>388</v>
      </c>
      <c r="X33" s="15" t="s">
        <v>388</v>
      </c>
      <c r="Y33" s="15" t="s">
        <v>388</v>
      </c>
      <c r="Z33" s="15" t="s">
        <v>388</v>
      </c>
      <c r="AA33" s="15" t="s">
        <v>388</v>
      </c>
      <c r="AB33" s="15" t="s">
        <v>388</v>
      </c>
      <c r="AC33" s="15" t="s">
        <v>388</v>
      </c>
      <c r="AD33" s="15" t="s">
        <v>388</v>
      </c>
      <c r="AE33" s="263"/>
      <c r="AF33" s="15" t="s">
        <v>388</v>
      </c>
      <c r="AG33" s="15" t="s">
        <v>388</v>
      </c>
      <c r="AH33" s="15" t="s">
        <v>388</v>
      </c>
      <c r="AI33" s="15" t="s">
        <v>388</v>
      </c>
      <c r="AJ33" s="15" t="s">
        <v>388</v>
      </c>
      <c r="AK33" s="15" t="s">
        <v>388</v>
      </c>
      <c r="AL33" s="264" t="s">
        <v>391</v>
      </c>
    </row>
    <row r="34" spans="1:38" s="265" customFormat="1" ht="26.25" customHeight="1" thickBot="1" x14ac:dyDescent="0.25">
      <c r="A34" s="261" t="s">
        <v>69</v>
      </c>
      <c r="B34" s="261" t="s">
        <v>92</v>
      </c>
      <c r="C34" s="261" t="s">
        <v>93</v>
      </c>
      <c r="D34" s="262"/>
      <c r="E34" s="93">
        <v>1.3272686133240614</v>
      </c>
      <c r="F34" s="93">
        <v>7.4486691661938637E-2</v>
      </c>
      <c r="G34" s="93">
        <v>2.3252523707837166E-4</v>
      </c>
      <c r="H34" s="93">
        <v>1.3563972162905025E-4</v>
      </c>
      <c r="I34" s="93">
        <v>2.4827728508157107E-2</v>
      </c>
      <c r="J34" s="93">
        <v>2.6096298577916958E-2</v>
      </c>
      <c r="K34" s="93">
        <v>2.754609294335679E-2</v>
      </c>
      <c r="L34" s="93">
        <v>1.613802353030212E-2</v>
      </c>
      <c r="M34" s="93">
        <v>0.18120445205888025</v>
      </c>
      <c r="N34" s="15" t="s">
        <v>388</v>
      </c>
      <c r="O34" s="93">
        <v>1.9377103089864323E-4</v>
      </c>
      <c r="P34" s="15" t="s">
        <v>388</v>
      </c>
      <c r="Q34" s="15" t="s">
        <v>388</v>
      </c>
      <c r="R34" s="93">
        <v>9.688551544932162E-4</v>
      </c>
      <c r="S34" s="93">
        <v>3.2941075252769347E-2</v>
      </c>
      <c r="T34" s="93">
        <v>1.3563972162905027E-3</v>
      </c>
      <c r="U34" s="93">
        <v>1.9377103089864323E-4</v>
      </c>
      <c r="V34" s="93">
        <v>1.9377103089864321E-2</v>
      </c>
      <c r="W34" s="15" t="s">
        <v>388</v>
      </c>
      <c r="X34" s="93">
        <v>5.8131309269592957E-4</v>
      </c>
      <c r="Y34" s="93">
        <v>9.6885515449321609E-4</v>
      </c>
      <c r="Z34" s="15" t="s">
        <v>388</v>
      </c>
      <c r="AA34" s="15" t="s">
        <v>388</v>
      </c>
      <c r="AB34" s="93">
        <v>1.5501682471891459E-3</v>
      </c>
      <c r="AC34" s="15" t="s">
        <v>388</v>
      </c>
      <c r="AD34" s="15" t="s">
        <v>388</v>
      </c>
      <c r="AE34" s="263"/>
      <c r="AF34" s="93">
        <v>804.78314596747202</v>
      </c>
      <c r="AG34" s="15" t="s">
        <v>388</v>
      </c>
      <c r="AH34" s="15" t="s">
        <v>388</v>
      </c>
      <c r="AI34" s="93">
        <v>32.599179874082417</v>
      </c>
      <c r="AJ34" s="15" t="s">
        <v>388</v>
      </c>
      <c r="AK34" s="15" t="s">
        <v>388</v>
      </c>
      <c r="AL34" s="264" t="s">
        <v>48</v>
      </c>
    </row>
    <row r="35" spans="1:38" s="265" customFormat="1" ht="26.25" customHeight="1" thickBot="1" x14ac:dyDescent="0.25">
      <c r="A35" s="261" t="s">
        <v>94</v>
      </c>
      <c r="B35" s="261" t="s">
        <v>95</v>
      </c>
      <c r="C35" s="261" t="s">
        <v>96</v>
      </c>
      <c r="D35" s="262"/>
      <c r="E35" s="15" t="s">
        <v>392</v>
      </c>
      <c r="F35" s="15" t="s">
        <v>392</v>
      </c>
      <c r="G35" s="15" t="s">
        <v>392</v>
      </c>
      <c r="H35" s="15" t="s">
        <v>392</v>
      </c>
      <c r="I35" s="15" t="s">
        <v>392</v>
      </c>
      <c r="J35" s="15" t="s">
        <v>392</v>
      </c>
      <c r="K35" s="15" t="s">
        <v>392</v>
      </c>
      <c r="L35" s="15" t="s">
        <v>392</v>
      </c>
      <c r="M35" s="15" t="s">
        <v>392</v>
      </c>
      <c r="N35" s="15" t="s">
        <v>392</v>
      </c>
      <c r="O35" s="15" t="s">
        <v>392</v>
      </c>
      <c r="P35" s="15" t="s">
        <v>392</v>
      </c>
      <c r="Q35" s="15" t="s">
        <v>392</v>
      </c>
      <c r="R35" s="15" t="s">
        <v>392</v>
      </c>
      <c r="S35" s="15" t="s">
        <v>392</v>
      </c>
      <c r="T35" s="15" t="s">
        <v>392</v>
      </c>
      <c r="U35" s="15" t="s">
        <v>392</v>
      </c>
      <c r="V35" s="15" t="s">
        <v>392</v>
      </c>
      <c r="W35" s="15" t="s">
        <v>392</v>
      </c>
      <c r="X35" s="15" t="s">
        <v>392</v>
      </c>
      <c r="Y35" s="15" t="s">
        <v>392</v>
      </c>
      <c r="Z35" s="15" t="s">
        <v>392</v>
      </c>
      <c r="AA35" s="15" t="s">
        <v>392</v>
      </c>
      <c r="AB35" s="15" t="s">
        <v>392</v>
      </c>
      <c r="AC35" s="15" t="s">
        <v>392</v>
      </c>
      <c r="AD35" s="15" t="s">
        <v>392</v>
      </c>
      <c r="AE35" s="263"/>
      <c r="AF35" s="15" t="s">
        <v>392</v>
      </c>
      <c r="AG35" s="15" t="s">
        <v>392</v>
      </c>
      <c r="AH35" s="15" t="s">
        <v>392</v>
      </c>
      <c r="AI35" s="15" t="s">
        <v>392</v>
      </c>
      <c r="AJ35" s="15" t="s">
        <v>392</v>
      </c>
      <c r="AK35" s="15" t="s">
        <v>392</v>
      </c>
      <c r="AL35" s="264" t="s">
        <v>48</v>
      </c>
    </row>
    <row r="36" spans="1:38" s="265" customFormat="1" ht="26.25" customHeight="1" thickBot="1" x14ac:dyDescent="0.25">
      <c r="A36" s="261" t="s">
        <v>94</v>
      </c>
      <c r="B36" s="261" t="s">
        <v>97</v>
      </c>
      <c r="C36" s="261" t="s">
        <v>98</v>
      </c>
      <c r="D36" s="262"/>
      <c r="E36" s="93">
        <v>4.8767672133736726</v>
      </c>
      <c r="F36" s="93">
        <v>2.9192733584059556</v>
      </c>
      <c r="G36" s="93">
        <v>5.1345325518760997E-2</v>
      </c>
      <c r="H36" s="93">
        <v>7.9040163470849478E-4</v>
      </c>
      <c r="I36" s="93">
        <v>0.28934342319172135</v>
      </c>
      <c r="J36" s="93">
        <v>0.2953668813636337</v>
      </c>
      <c r="K36" s="93">
        <v>0.2953668813636337</v>
      </c>
      <c r="L36" s="93">
        <v>5.1516593948758009E-2</v>
      </c>
      <c r="M36" s="93">
        <v>20.957891284640368</v>
      </c>
      <c r="N36" s="93">
        <v>9.2140387184270096E-3</v>
      </c>
      <c r="O36" s="93">
        <v>7.3435938088595176E-4</v>
      </c>
      <c r="P36" s="93">
        <v>2.0367615261126727E-3</v>
      </c>
      <c r="Q36" s="93">
        <v>2.8127000611349196E-3</v>
      </c>
      <c r="R36" s="93">
        <v>6.2497044608800841E-3</v>
      </c>
      <c r="S36" s="93">
        <v>1.3855604534993123E-2</v>
      </c>
      <c r="T36" s="93">
        <v>0.19817340049748186</v>
      </c>
      <c r="U36" s="93">
        <v>8.1751768915854287E-4</v>
      </c>
      <c r="V36" s="93">
        <v>8.3133627209958733E-2</v>
      </c>
      <c r="W36" s="93">
        <v>1.0419834188379579E-2</v>
      </c>
      <c r="X36" s="93">
        <v>1.681798725883E-4</v>
      </c>
      <c r="Y36" s="93">
        <v>8.6168894000799993E-4</v>
      </c>
      <c r="Z36" s="93">
        <v>8.2010978587099997E-4</v>
      </c>
      <c r="AA36" s="93">
        <v>1.1111638648289999E-4</v>
      </c>
      <c r="AB36" s="93">
        <v>1.9610949849502E-3</v>
      </c>
      <c r="AC36" s="93">
        <v>5.7917167388150228E-3</v>
      </c>
      <c r="AD36" s="93">
        <v>4.8445758616996164E-3</v>
      </c>
      <c r="AE36" s="263"/>
      <c r="AF36" s="93">
        <v>4642.9217010187422</v>
      </c>
      <c r="AG36" s="15" t="s">
        <v>388</v>
      </c>
      <c r="AH36" s="15" t="s">
        <v>388</v>
      </c>
      <c r="AI36" s="93">
        <v>247.78249872094906</v>
      </c>
      <c r="AJ36" s="15" t="s">
        <v>388</v>
      </c>
      <c r="AK36" s="15" t="s">
        <v>388</v>
      </c>
      <c r="AL36" s="264" t="s">
        <v>48</v>
      </c>
    </row>
    <row r="37" spans="1:38" s="265" customFormat="1" ht="26.25" customHeight="1" thickBot="1" x14ac:dyDescent="0.25">
      <c r="A37" s="261" t="s">
        <v>69</v>
      </c>
      <c r="B37" s="261" t="s">
        <v>99</v>
      </c>
      <c r="C37" s="261" t="s">
        <v>393</v>
      </c>
      <c r="D37" s="262"/>
      <c r="E37" s="93">
        <v>1.1559000000000001E-3</v>
      </c>
      <c r="F37" s="93">
        <v>1.8827070000000006E-5</v>
      </c>
      <c r="G37" s="93">
        <v>7.5307000000000016E-7</v>
      </c>
      <c r="H37" s="15" t="s">
        <v>388</v>
      </c>
      <c r="I37" s="15" t="s">
        <v>388</v>
      </c>
      <c r="J37" s="15" t="s">
        <v>388</v>
      </c>
      <c r="K37" s="15" t="s">
        <v>388</v>
      </c>
      <c r="L37" s="15" t="s">
        <v>388</v>
      </c>
      <c r="M37" s="93">
        <v>3.7654125999999998E-4</v>
      </c>
      <c r="N37" s="15" t="s">
        <v>388</v>
      </c>
      <c r="O37" s="15" t="s">
        <v>388</v>
      </c>
      <c r="P37" s="15" t="s">
        <v>388</v>
      </c>
      <c r="Q37" s="15" t="s">
        <v>388</v>
      </c>
      <c r="R37" s="15" t="s">
        <v>388</v>
      </c>
      <c r="S37" s="15" t="s">
        <v>388</v>
      </c>
      <c r="T37" s="15" t="s">
        <v>388</v>
      </c>
      <c r="U37" s="15" t="s">
        <v>388</v>
      </c>
      <c r="V37" s="15" t="s">
        <v>388</v>
      </c>
      <c r="W37" s="93">
        <v>9.4099999999999997E-6</v>
      </c>
      <c r="X37" s="15" t="s">
        <v>388</v>
      </c>
      <c r="Y37" s="15" t="s">
        <v>388</v>
      </c>
      <c r="Z37" s="15" t="s">
        <v>388</v>
      </c>
      <c r="AA37" s="15" t="s">
        <v>388</v>
      </c>
      <c r="AB37" s="15" t="s">
        <v>388</v>
      </c>
      <c r="AC37" s="15" t="s">
        <v>388</v>
      </c>
      <c r="AD37" s="15" t="s">
        <v>388</v>
      </c>
      <c r="AE37" s="263"/>
      <c r="AF37" s="15" t="s">
        <v>388</v>
      </c>
      <c r="AG37" s="15" t="s">
        <v>388</v>
      </c>
      <c r="AH37" s="93">
        <v>18.82707168161869</v>
      </c>
      <c r="AI37" s="15" t="s">
        <v>388</v>
      </c>
      <c r="AJ37" s="15" t="s">
        <v>388</v>
      </c>
      <c r="AK37" s="15" t="s">
        <v>388</v>
      </c>
      <c r="AL37" s="264" t="s">
        <v>48</v>
      </c>
    </row>
    <row r="38" spans="1:38" s="265" customFormat="1" ht="26.25" customHeight="1" thickBot="1" x14ac:dyDescent="0.25">
      <c r="A38" s="261" t="s">
        <v>69</v>
      </c>
      <c r="B38" s="261" t="s">
        <v>100</v>
      </c>
      <c r="C38" s="261" t="s">
        <v>101</v>
      </c>
      <c r="D38" s="262"/>
      <c r="E38" s="15" t="s">
        <v>392</v>
      </c>
      <c r="F38" s="15" t="s">
        <v>392</v>
      </c>
      <c r="G38" s="15" t="s">
        <v>392</v>
      </c>
      <c r="H38" s="15" t="s">
        <v>392</v>
      </c>
      <c r="I38" s="15" t="s">
        <v>392</v>
      </c>
      <c r="J38" s="15" t="s">
        <v>392</v>
      </c>
      <c r="K38" s="15" t="s">
        <v>392</v>
      </c>
      <c r="L38" s="15" t="s">
        <v>392</v>
      </c>
      <c r="M38" s="15" t="s">
        <v>392</v>
      </c>
      <c r="N38" s="15" t="s">
        <v>392</v>
      </c>
      <c r="O38" s="15" t="s">
        <v>392</v>
      </c>
      <c r="P38" s="15" t="s">
        <v>392</v>
      </c>
      <c r="Q38" s="15" t="s">
        <v>392</v>
      </c>
      <c r="R38" s="15" t="s">
        <v>392</v>
      </c>
      <c r="S38" s="15" t="s">
        <v>392</v>
      </c>
      <c r="T38" s="15" t="s">
        <v>392</v>
      </c>
      <c r="U38" s="15" t="s">
        <v>392</v>
      </c>
      <c r="V38" s="15" t="s">
        <v>392</v>
      </c>
      <c r="W38" s="15" t="s">
        <v>392</v>
      </c>
      <c r="X38" s="15" t="s">
        <v>392</v>
      </c>
      <c r="Y38" s="15" t="s">
        <v>392</v>
      </c>
      <c r="Z38" s="15" t="s">
        <v>392</v>
      </c>
      <c r="AA38" s="15" t="s">
        <v>392</v>
      </c>
      <c r="AB38" s="15" t="s">
        <v>392</v>
      </c>
      <c r="AC38" s="15" t="s">
        <v>392</v>
      </c>
      <c r="AD38" s="15" t="s">
        <v>392</v>
      </c>
      <c r="AE38" s="263"/>
      <c r="AF38" s="15" t="s">
        <v>392</v>
      </c>
      <c r="AG38" s="15" t="s">
        <v>392</v>
      </c>
      <c r="AH38" s="15" t="s">
        <v>392</v>
      </c>
      <c r="AI38" s="15" t="s">
        <v>392</v>
      </c>
      <c r="AJ38" s="15" t="s">
        <v>392</v>
      </c>
      <c r="AK38" s="15" t="s">
        <v>392</v>
      </c>
      <c r="AL38" s="264" t="s">
        <v>48</v>
      </c>
    </row>
    <row r="39" spans="1:38" s="265" customFormat="1" ht="26.25" customHeight="1" thickBot="1" x14ac:dyDescent="0.25">
      <c r="A39" s="261" t="s">
        <v>102</v>
      </c>
      <c r="B39" s="261" t="s">
        <v>103</v>
      </c>
      <c r="C39" s="261" t="s">
        <v>394</v>
      </c>
      <c r="D39" s="262"/>
      <c r="E39" s="93">
        <v>1.1987836486243875</v>
      </c>
      <c r="F39" s="93">
        <v>8.2914660856524228E-2</v>
      </c>
      <c r="G39" s="93">
        <v>1.0792285989481079</v>
      </c>
      <c r="H39" s="93">
        <v>5.4014301619999998E-3</v>
      </c>
      <c r="I39" s="93">
        <v>0.13593904762142969</v>
      </c>
      <c r="J39" s="93">
        <v>0.20948724664203233</v>
      </c>
      <c r="K39" s="93">
        <v>0.28813436345602284</v>
      </c>
      <c r="L39" s="93">
        <v>2.7024089927300383E-2</v>
      </c>
      <c r="M39" s="93">
        <v>1.0176527000060969</v>
      </c>
      <c r="N39" s="93">
        <v>8.7244999999999989E-2</v>
      </c>
      <c r="O39" s="93">
        <v>1.0426100000000001E-2</v>
      </c>
      <c r="P39" s="93">
        <v>1.92293E-3</v>
      </c>
      <c r="Q39" s="93">
        <v>1.4433E-2</v>
      </c>
      <c r="R39" s="93">
        <v>0.12870100000000004</v>
      </c>
      <c r="S39" s="93">
        <v>4.5377500000000001E-2</v>
      </c>
      <c r="T39" s="93">
        <v>0.56434000000000006</v>
      </c>
      <c r="U39" s="93">
        <v>1.6149999999999998E-2</v>
      </c>
      <c r="V39" s="93">
        <v>2.312462</v>
      </c>
      <c r="W39" s="93">
        <v>7.5150925047652431E-2</v>
      </c>
      <c r="X39" s="93">
        <v>3.2666077331567345E-3</v>
      </c>
      <c r="Y39" s="93">
        <v>2.2696354249357682E-2</v>
      </c>
      <c r="Z39" s="93">
        <v>2.480222060117681E-3</v>
      </c>
      <c r="AA39" s="93">
        <v>2.3424159942214808E-3</v>
      </c>
      <c r="AB39" s="93">
        <v>3.0785600036853582E-2</v>
      </c>
      <c r="AC39" s="93">
        <v>1.6150000000000001E-2</v>
      </c>
      <c r="AD39" s="93">
        <v>0.19468079013994896</v>
      </c>
      <c r="AE39" s="263"/>
      <c r="AF39" s="93">
        <v>10382</v>
      </c>
      <c r="AG39" s="93">
        <v>101</v>
      </c>
      <c r="AH39" s="93">
        <v>1027</v>
      </c>
      <c r="AI39" s="93">
        <v>3230</v>
      </c>
      <c r="AJ39" s="15" t="s">
        <v>388</v>
      </c>
      <c r="AK39" s="15" t="s">
        <v>388</v>
      </c>
      <c r="AL39" s="264" t="s">
        <v>48</v>
      </c>
    </row>
    <row r="40" spans="1:38" s="265" customFormat="1" ht="26.25" customHeight="1" thickBot="1" x14ac:dyDescent="0.25">
      <c r="A40" s="261" t="s">
        <v>69</v>
      </c>
      <c r="B40" s="261" t="s">
        <v>104</v>
      </c>
      <c r="C40" s="261" t="s">
        <v>395</v>
      </c>
      <c r="D40" s="262"/>
      <c r="E40" s="93">
        <v>1.0035822127509568</v>
      </c>
      <c r="F40" s="93">
        <v>0.41039866651434492</v>
      </c>
      <c r="G40" s="93">
        <v>1.1703587182542122E-3</v>
      </c>
      <c r="H40" s="93">
        <v>6.8897116413000573E-4</v>
      </c>
      <c r="I40" s="93">
        <v>6.8632176474114501E-2</v>
      </c>
      <c r="J40" s="93">
        <v>6.8632176474114501E-2</v>
      </c>
      <c r="K40" s="93">
        <v>6.8632176474114501E-2</v>
      </c>
      <c r="L40" s="93">
        <v>1.7695207330973E-2</v>
      </c>
      <c r="M40" s="93">
        <v>14.955021672198951</v>
      </c>
      <c r="N40" s="15" t="s">
        <v>388</v>
      </c>
      <c r="O40" s="93">
        <v>9.5029933939811502E-4</v>
      </c>
      <c r="P40" s="15" t="s">
        <v>388</v>
      </c>
      <c r="Q40" s="15" t="s">
        <v>388</v>
      </c>
      <c r="R40" s="93">
        <v>4.7514966969905764E-3</v>
      </c>
      <c r="S40" s="93">
        <v>0.16155088769767956</v>
      </c>
      <c r="T40" s="93">
        <v>6.6520953757868055E-3</v>
      </c>
      <c r="U40" s="93">
        <v>9.5029933939811502E-4</v>
      </c>
      <c r="V40" s="93">
        <v>9.502993393981149E-2</v>
      </c>
      <c r="W40" s="15" t="s">
        <v>388</v>
      </c>
      <c r="X40" s="93">
        <v>3.0143016310791959E-3</v>
      </c>
      <c r="Y40" s="93">
        <v>4.5880930841057238E-3</v>
      </c>
      <c r="Z40" s="15" t="s">
        <v>388</v>
      </c>
      <c r="AA40" s="15" t="s">
        <v>388</v>
      </c>
      <c r="AB40" s="93">
        <v>7.6023947151849201E-3</v>
      </c>
      <c r="AC40" s="15" t="s">
        <v>388</v>
      </c>
      <c r="AD40" s="15" t="s">
        <v>388</v>
      </c>
      <c r="AE40" s="263"/>
      <c r="AF40" s="93">
        <v>3880.3042003186119</v>
      </c>
      <c r="AG40" s="15" t="s">
        <v>388</v>
      </c>
      <c r="AH40" s="15" t="s">
        <v>388</v>
      </c>
      <c r="AI40" s="93">
        <v>198.87059123575321</v>
      </c>
      <c r="AJ40" s="15" t="s">
        <v>388</v>
      </c>
      <c r="AK40" s="15" t="s">
        <v>388</v>
      </c>
      <c r="AL40" s="264" t="s">
        <v>48</v>
      </c>
    </row>
    <row r="41" spans="1:38" s="265" customFormat="1" ht="26.25" customHeight="1" thickBot="1" x14ac:dyDescent="0.25">
      <c r="A41" s="261" t="s">
        <v>102</v>
      </c>
      <c r="B41" s="261" t="s">
        <v>105</v>
      </c>
      <c r="C41" s="261" t="s">
        <v>396</v>
      </c>
      <c r="D41" s="262"/>
      <c r="E41" s="93">
        <v>4.4444717999999996</v>
      </c>
      <c r="F41" s="93">
        <v>18.181097867866679</v>
      </c>
      <c r="G41" s="93">
        <v>0.53381968732399998</v>
      </c>
      <c r="H41" s="93">
        <v>1.022251915287347</v>
      </c>
      <c r="I41" s="93">
        <v>7.3585679267746027</v>
      </c>
      <c r="J41" s="93">
        <v>7.6079319437673316</v>
      </c>
      <c r="K41" s="93">
        <v>7.9313672330909695</v>
      </c>
      <c r="L41" s="93">
        <v>2.1129819937575749</v>
      </c>
      <c r="M41" s="93">
        <v>140.22324074347222</v>
      </c>
      <c r="N41" s="93">
        <v>0.51222499999999982</v>
      </c>
      <c r="O41" s="93">
        <v>0.1468547</v>
      </c>
      <c r="P41" s="93">
        <v>2.4774269999999998E-2</v>
      </c>
      <c r="Q41" s="93">
        <v>6.0178000000000002E-2</v>
      </c>
      <c r="R41" s="93">
        <v>1.7283090000000003</v>
      </c>
      <c r="S41" s="93">
        <v>0.32374249999999999</v>
      </c>
      <c r="T41" s="93">
        <v>1.4868999999999999</v>
      </c>
      <c r="U41" s="93">
        <v>0.24409999999999998</v>
      </c>
      <c r="V41" s="93">
        <v>34.220308000000003</v>
      </c>
      <c r="W41" s="93">
        <v>1.0310971180000001</v>
      </c>
      <c r="X41" s="93">
        <v>5.4212639380028458</v>
      </c>
      <c r="Y41" s="93">
        <v>4.357586807581761</v>
      </c>
      <c r="Z41" s="93">
        <v>3.3543454695499806</v>
      </c>
      <c r="AA41" s="93">
        <v>4.0010972673189187</v>
      </c>
      <c r="AB41" s="93">
        <v>17.134293482453504</v>
      </c>
      <c r="AC41" s="93">
        <v>0.24410000000000001</v>
      </c>
      <c r="AD41" s="93">
        <v>2.9297218612634195</v>
      </c>
      <c r="AE41" s="263"/>
      <c r="AF41" s="93">
        <v>6071.0360000000001</v>
      </c>
      <c r="AG41" s="93">
        <v>140</v>
      </c>
      <c r="AH41" s="93">
        <v>784</v>
      </c>
      <c r="AI41" s="93">
        <v>48819.999999999993</v>
      </c>
      <c r="AJ41" s="93">
        <v>1</v>
      </c>
      <c r="AK41" s="15" t="s">
        <v>388</v>
      </c>
      <c r="AL41" s="264" t="s">
        <v>48</v>
      </c>
    </row>
    <row r="42" spans="1:38" s="265" customFormat="1" ht="26.25" customHeight="1" thickBot="1" x14ac:dyDescent="0.25">
      <c r="A42" s="261" t="s">
        <v>69</v>
      </c>
      <c r="B42" s="261" t="s">
        <v>106</v>
      </c>
      <c r="C42" s="261" t="s">
        <v>107</v>
      </c>
      <c r="D42" s="262"/>
      <c r="E42" s="93">
        <v>0.91223159271166121</v>
      </c>
      <c r="F42" s="93">
        <v>2.0553758472487522</v>
      </c>
      <c r="G42" s="93">
        <v>7.5163298942067421E-4</v>
      </c>
      <c r="H42" s="93">
        <v>2.7752042028360231E-4</v>
      </c>
      <c r="I42" s="93">
        <v>0.1216135380396571</v>
      </c>
      <c r="J42" s="93">
        <v>0.1216135380396571</v>
      </c>
      <c r="K42" s="93">
        <v>0.1216135380396571</v>
      </c>
      <c r="L42" s="93">
        <v>2.320311307496525E-2</v>
      </c>
      <c r="M42" s="93">
        <v>34.885177478938566</v>
      </c>
      <c r="N42" s="15" t="s">
        <v>388</v>
      </c>
      <c r="O42" s="93">
        <v>5.6462977105343419E-4</v>
      </c>
      <c r="P42" s="15" t="s">
        <v>388</v>
      </c>
      <c r="Q42" s="15" t="s">
        <v>388</v>
      </c>
      <c r="R42" s="93">
        <v>2.8231488552671706E-3</v>
      </c>
      <c r="S42" s="93">
        <v>9.5987061079083821E-2</v>
      </c>
      <c r="T42" s="93">
        <v>3.9524083973740401E-3</v>
      </c>
      <c r="U42" s="93">
        <v>5.6462977105343419E-4</v>
      </c>
      <c r="V42" s="93">
        <v>5.6462977105343419E-2</v>
      </c>
      <c r="W42" s="15" t="s">
        <v>388</v>
      </c>
      <c r="X42" s="93">
        <v>2.0973789768851114E-3</v>
      </c>
      <c r="Y42" s="93">
        <v>2.4196591915423608E-3</v>
      </c>
      <c r="Z42" s="15" t="s">
        <v>388</v>
      </c>
      <c r="AA42" s="15" t="s">
        <v>388</v>
      </c>
      <c r="AB42" s="93">
        <v>4.5170381684274726E-3</v>
      </c>
      <c r="AC42" s="15" t="s">
        <v>388</v>
      </c>
      <c r="AD42" s="15" t="s">
        <v>388</v>
      </c>
      <c r="AE42" s="263"/>
      <c r="AF42" s="93">
        <v>2183.3186363655732</v>
      </c>
      <c r="AG42" s="15" t="s">
        <v>388</v>
      </c>
      <c r="AH42" s="15" t="s">
        <v>388</v>
      </c>
      <c r="AI42" s="93">
        <v>191.38838140883183</v>
      </c>
      <c r="AJ42" s="15" t="s">
        <v>388</v>
      </c>
      <c r="AK42" s="15" t="s">
        <v>388</v>
      </c>
      <c r="AL42" s="264" t="s">
        <v>48</v>
      </c>
    </row>
    <row r="43" spans="1:38" s="265" customFormat="1" ht="26.25" customHeight="1" thickBot="1" x14ac:dyDescent="0.25">
      <c r="A43" s="261" t="s">
        <v>102</v>
      </c>
      <c r="B43" s="261" t="s">
        <v>108</v>
      </c>
      <c r="C43" s="261" t="s">
        <v>109</v>
      </c>
      <c r="D43" s="262"/>
      <c r="E43" s="93">
        <v>0.9547701999976157</v>
      </c>
      <c r="F43" s="93">
        <v>0.26060671999523166</v>
      </c>
      <c r="G43" s="93">
        <v>0.48109989721170843</v>
      </c>
      <c r="H43" s="93">
        <v>1.03516774E-2</v>
      </c>
      <c r="I43" s="93">
        <v>0.12429212138766477</v>
      </c>
      <c r="J43" s="93">
        <v>0.23679609217962086</v>
      </c>
      <c r="K43" s="93">
        <v>0.58805933332379656</v>
      </c>
      <c r="L43" s="93">
        <v>6.0437947123339036E-3</v>
      </c>
      <c r="M43" s="93">
        <v>1.7711559999952318</v>
      </c>
      <c r="N43" s="93">
        <v>0.25441309399594692</v>
      </c>
      <c r="O43" s="93">
        <v>2.1588329999933251E-2</v>
      </c>
      <c r="P43" s="93">
        <v>6.0855649999380116E-3</v>
      </c>
      <c r="Q43" s="93">
        <v>9.7364025998068815E-2</v>
      </c>
      <c r="R43" s="93">
        <v>0.37097966999666215</v>
      </c>
      <c r="S43" s="93">
        <v>0.28443410999475471</v>
      </c>
      <c r="T43" s="93">
        <v>0.3630406199966621</v>
      </c>
      <c r="U43" s="93">
        <v>3.0429999999999999E-2</v>
      </c>
      <c r="V43" s="93">
        <v>4.6590136399921329</v>
      </c>
      <c r="W43" s="93">
        <v>0.15084577499958279</v>
      </c>
      <c r="X43" s="93">
        <v>2.3205702334526688E-3</v>
      </c>
      <c r="Y43" s="93">
        <v>1.0680616517972556E-2</v>
      </c>
      <c r="Z43" s="93">
        <v>1.1178860360926681E-3</v>
      </c>
      <c r="AA43" s="93">
        <v>1.2758942124582605E-3</v>
      </c>
      <c r="AB43" s="93">
        <v>1.5394966999976153E-2</v>
      </c>
      <c r="AC43" s="93">
        <v>3.1979019607843141E-2</v>
      </c>
      <c r="AD43" s="93">
        <v>0.36531821238792173</v>
      </c>
      <c r="AE43" s="263"/>
      <c r="AF43" s="93">
        <v>4119.8639999999996</v>
      </c>
      <c r="AG43" s="93">
        <v>1196</v>
      </c>
      <c r="AH43" s="93">
        <v>107.13600000000001</v>
      </c>
      <c r="AI43" s="93">
        <v>6136.970001116395</v>
      </c>
      <c r="AJ43" s="15" t="s">
        <v>388</v>
      </c>
      <c r="AK43" s="15" t="s">
        <v>388</v>
      </c>
      <c r="AL43" s="264" t="s">
        <v>48</v>
      </c>
    </row>
    <row r="44" spans="1:38" s="265" customFormat="1" ht="26.25" customHeight="1" thickBot="1" x14ac:dyDescent="0.25">
      <c r="A44" s="261" t="s">
        <v>69</v>
      </c>
      <c r="B44" s="261" t="s">
        <v>110</v>
      </c>
      <c r="C44" s="261" t="s">
        <v>111</v>
      </c>
      <c r="D44" s="262"/>
      <c r="E44" s="93">
        <v>1.8765189895332448</v>
      </c>
      <c r="F44" s="93">
        <v>1.1410611395860526</v>
      </c>
      <c r="G44" s="93">
        <v>2.8064198010174612E-3</v>
      </c>
      <c r="H44" s="93">
        <v>1.8222103826811111E-3</v>
      </c>
      <c r="I44" s="93">
        <v>0.14082602011612849</v>
      </c>
      <c r="J44" s="93">
        <v>0.14082602011612849</v>
      </c>
      <c r="K44" s="93">
        <v>0.14082602011612849</v>
      </c>
      <c r="L44" s="93">
        <v>6.0721236583299379E-2</v>
      </c>
      <c r="M44" s="93">
        <v>7.9361977954206155</v>
      </c>
      <c r="N44" s="15" t="s">
        <v>388</v>
      </c>
      <c r="O44" s="93">
        <v>2.3266866458671875E-3</v>
      </c>
      <c r="P44" s="15" t="s">
        <v>388</v>
      </c>
      <c r="Q44" s="15" t="s">
        <v>388</v>
      </c>
      <c r="R44" s="93">
        <v>1.1633433229335938E-2</v>
      </c>
      <c r="S44" s="93">
        <v>0.39553672979742188</v>
      </c>
      <c r="T44" s="93">
        <v>1.6286806521070313E-2</v>
      </c>
      <c r="U44" s="93">
        <v>2.3266866458671875E-3</v>
      </c>
      <c r="V44" s="93">
        <v>0.23266866458671873</v>
      </c>
      <c r="W44" s="15" t="s">
        <v>388</v>
      </c>
      <c r="X44" s="93">
        <v>7.0584722149523958E-3</v>
      </c>
      <c r="Y44" s="93">
        <v>1.1555020951985105E-2</v>
      </c>
      <c r="Z44" s="15" t="s">
        <v>388</v>
      </c>
      <c r="AA44" s="15" t="s">
        <v>388</v>
      </c>
      <c r="AB44" s="93">
        <v>1.86134931669375E-2</v>
      </c>
      <c r="AC44" s="15" t="s">
        <v>388</v>
      </c>
      <c r="AD44" s="15" t="s">
        <v>388</v>
      </c>
      <c r="AE44" s="263"/>
      <c r="AF44" s="93">
        <v>9628.7178483544139</v>
      </c>
      <c r="AG44" s="15" t="s">
        <v>388</v>
      </c>
      <c r="AH44" s="15" t="s">
        <v>388</v>
      </c>
      <c r="AI44" s="93">
        <v>410.03508121197751</v>
      </c>
      <c r="AJ44" s="15" t="s">
        <v>388</v>
      </c>
      <c r="AK44" s="15" t="s">
        <v>388</v>
      </c>
      <c r="AL44" s="264" t="s">
        <v>48</v>
      </c>
    </row>
    <row r="45" spans="1:38" s="265" customFormat="1" ht="26.25" customHeight="1" thickBot="1" x14ac:dyDescent="0.25">
      <c r="A45" s="261" t="s">
        <v>69</v>
      </c>
      <c r="B45" s="261" t="s">
        <v>112</v>
      </c>
      <c r="C45" s="261" t="s">
        <v>113</v>
      </c>
      <c r="D45" s="262"/>
      <c r="E45" s="93">
        <v>1.6836672664772292</v>
      </c>
      <c r="F45" s="93">
        <v>7.8845911782597547E-2</v>
      </c>
      <c r="G45" s="93">
        <v>3.8498489324936645E-4</v>
      </c>
      <c r="H45" s="93">
        <v>2.5344838805583294E-4</v>
      </c>
      <c r="I45" s="93">
        <v>4.087256283330773E-2</v>
      </c>
      <c r="J45" s="93">
        <v>4.3792031607115429E-2</v>
      </c>
      <c r="K45" s="93">
        <v>4.3792031607115429E-2</v>
      </c>
      <c r="L45" s="93">
        <v>1.3575529798205782E-2</v>
      </c>
      <c r="M45" s="93">
        <v>0.26275218964269259</v>
      </c>
      <c r="N45" s="93">
        <v>4.1706696768681372E-3</v>
      </c>
      <c r="O45" s="93">
        <v>3.2082074437447204E-4</v>
      </c>
      <c r="P45" s="93">
        <v>9.6246223312341605E-4</v>
      </c>
      <c r="Q45" s="93">
        <v>1.2832829774978881E-3</v>
      </c>
      <c r="R45" s="93">
        <v>1.6041037218723602E-3</v>
      </c>
      <c r="S45" s="93">
        <v>6.4164148874894409E-3</v>
      </c>
      <c r="T45" s="93">
        <v>3.2082074437447206E-2</v>
      </c>
      <c r="U45" s="93">
        <v>3.2082074437447204E-4</v>
      </c>
      <c r="V45" s="93">
        <v>3.8498489324936644E-2</v>
      </c>
      <c r="W45" s="93">
        <v>4.1706696768681372E-3</v>
      </c>
      <c r="X45" s="93">
        <v>6.4164148874999992E-5</v>
      </c>
      <c r="Y45" s="93">
        <v>3.2082074436999997E-4</v>
      </c>
      <c r="Z45" s="93">
        <v>3.2082074436999997E-4</v>
      </c>
      <c r="AA45" s="93">
        <v>3.2082074437000003E-5</v>
      </c>
      <c r="AB45" s="93">
        <v>7.3788771205199994E-4</v>
      </c>
      <c r="AC45" s="93">
        <v>2.5665659549957763E-3</v>
      </c>
      <c r="AD45" s="93">
        <v>1.2191188286229935E-3</v>
      </c>
      <c r="AE45" s="263"/>
      <c r="AF45" s="93">
        <v>1332.4547366647757</v>
      </c>
      <c r="AG45" s="15" t="s">
        <v>388</v>
      </c>
      <c r="AH45" s="15" t="s">
        <v>388</v>
      </c>
      <c r="AI45" s="93">
        <v>53.973460866144677</v>
      </c>
      <c r="AJ45" s="15" t="s">
        <v>388</v>
      </c>
      <c r="AK45" s="15" t="s">
        <v>388</v>
      </c>
      <c r="AL45" s="264" t="s">
        <v>48</v>
      </c>
    </row>
    <row r="46" spans="1:38" s="265" customFormat="1" ht="26.25" customHeight="1" thickBot="1" x14ac:dyDescent="0.25">
      <c r="A46" s="261" t="s">
        <v>102</v>
      </c>
      <c r="B46" s="261" t="s">
        <v>114</v>
      </c>
      <c r="C46" s="261" t="s">
        <v>115</v>
      </c>
      <c r="D46" s="262"/>
      <c r="E46" s="93">
        <v>5.5734289223127433</v>
      </c>
      <c r="F46" s="93">
        <v>0.50583320973868018</v>
      </c>
      <c r="G46" s="93">
        <v>1.2198646062373908</v>
      </c>
      <c r="H46" s="93">
        <v>7.8301719390048719E-5</v>
      </c>
      <c r="I46" s="93">
        <v>0.38983147522548239</v>
      </c>
      <c r="J46" s="93">
        <v>1.916732648950862</v>
      </c>
      <c r="K46" s="93">
        <v>7.2533393550749929</v>
      </c>
      <c r="L46" s="93">
        <v>0.11280816053047987</v>
      </c>
      <c r="M46" s="93">
        <v>19.296456906194749</v>
      </c>
      <c r="N46" s="93">
        <v>1.6530005084793691</v>
      </c>
      <c r="O46" s="93">
        <v>0.1799919181188249</v>
      </c>
      <c r="P46" s="93">
        <v>1.8251481410018488E-2</v>
      </c>
      <c r="Q46" s="93">
        <v>3.918404578173118E-2</v>
      </c>
      <c r="R46" s="93">
        <v>1.2581261776453205</v>
      </c>
      <c r="S46" s="93">
        <v>1.8377992019367495</v>
      </c>
      <c r="T46" s="93">
        <v>1.5271584815873955</v>
      </c>
      <c r="U46" s="93">
        <v>9.8969593226972137E-5</v>
      </c>
      <c r="V46" s="93">
        <v>25.152494663289467</v>
      </c>
      <c r="W46" s="93">
        <v>0.76358878376156003</v>
      </c>
      <c r="X46" s="93">
        <v>2.961800455269499E-2</v>
      </c>
      <c r="Y46" s="93">
        <v>5.9278540150122162E-2</v>
      </c>
      <c r="Z46" s="93">
        <v>1.5612018856845015E-2</v>
      </c>
      <c r="AA46" s="93">
        <v>1.2566892943951604E-2</v>
      </c>
      <c r="AB46" s="93">
        <v>0.11707545650361377</v>
      </c>
      <c r="AC46" s="93">
        <v>3.6589427858342773E-2</v>
      </c>
      <c r="AD46" s="15" t="s">
        <v>388</v>
      </c>
      <c r="AE46" s="263"/>
      <c r="AF46" s="93">
        <v>15161.451645755629</v>
      </c>
      <c r="AG46" s="15" t="s">
        <v>388</v>
      </c>
      <c r="AH46" s="93">
        <v>4253.7511054267352</v>
      </c>
      <c r="AI46" s="93">
        <v>35890.263705119585</v>
      </c>
      <c r="AJ46" s="15" t="s">
        <v>388</v>
      </c>
      <c r="AK46" s="15" t="s">
        <v>388</v>
      </c>
      <c r="AL46" s="264" t="s">
        <v>48</v>
      </c>
    </row>
    <row r="47" spans="1:38" s="265" customFormat="1" ht="26.25" customHeight="1" thickBot="1" x14ac:dyDescent="0.25">
      <c r="A47" s="261" t="s">
        <v>69</v>
      </c>
      <c r="B47" s="261" t="s">
        <v>116</v>
      </c>
      <c r="C47" s="261" t="s">
        <v>117</v>
      </c>
      <c r="D47" s="262"/>
      <c r="E47" s="15" t="s">
        <v>389</v>
      </c>
      <c r="F47" s="15" t="s">
        <v>389</v>
      </c>
      <c r="G47" s="15" t="s">
        <v>389</v>
      </c>
      <c r="H47" s="15" t="s">
        <v>388</v>
      </c>
      <c r="I47" s="15" t="s">
        <v>389</v>
      </c>
      <c r="J47" s="15" t="s">
        <v>389</v>
      </c>
      <c r="K47" s="15" t="s">
        <v>389</v>
      </c>
      <c r="L47" s="15" t="s">
        <v>389</v>
      </c>
      <c r="M47" s="15" t="s">
        <v>389</v>
      </c>
      <c r="N47" s="15" t="s">
        <v>388</v>
      </c>
      <c r="O47" s="15" t="s">
        <v>388</v>
      </c>
      <c r="P47" s="15" t="s">
        <v>388</v>
      </c>
      <c r="Q47" s="15" t="s">
        <v>388</v>
      </c>
      <c r="R47" s="15" t="s">
        <v>388</v>
      </c>
      <c r="S47" s="15" t="s">
        <v>388</v>
      </c>
      <c r="T47" s="15" t="s">
        <v>388</v>
      </c>
      <c r="U47" s="15" t="s">
        <v>388</v>
      </c>
      <c r="V47" s="15" t="s">
        <v>388</v>
      </c>
      <c r="W47" s="15" t="s">
        <v>388</v>
      </c>
      <c r="X47" s="15" t="s">
        <v>388</v>
      </c>
      <c r="Y47" s="15" t="s">
        <v>388</v>
      </c>
      <c r="Z47" s="15" t="s">
        <v>388</v>
      </c>
      <c r="AA47" s="15" t="s">
        <v>388</v>
      </c>
      <c r="AB47" s="15" t="s">
        <v>388</v>
      </c>
      <c r="AC47" s="15" t="s">
        <v>388</v>
      </c>
      <c r="AD47" s="15" t="s">
        <v>388</v>
      </c>
      <c r="AE47" s="263"/>
      <c r="AF47" s="15" t="s">
        <v>389</v>
      </c>
      <c r="AG47" s="15" t="s">
        <v>389</v>
      </c>
      <c r="AH47" s="15" t="s">
        <v>389</v>
      </c>
      <c r="AI47" s="15" t="s">
        <v>389</v>
      </c>
      <c r="AJ47" s="15" t="s">
        <v>389</v>
      </c>
      <c r="AK47" s="15" t="s">
        <v>388</v>
      </c>
      <c r="AL47" s="264" t="s">
        <v>48</v>
      </c>
    </row>
    <row r="48" spans="1:38" s="265" customFormat="1" ht="26.25" customHeight="1" thickBot="1" x14ac:dyDescent="0.25">
      <c r="A48" s="261" t="s">
        <v>118</v>
      </c>
      <c r="B48" s="261" t="s">
        <v>119</v>
      </c>
      <c r="C48" s="261" t="s">
        <v>120</v>
      </c>
      <c r="D48" s="262"/>
      <c r="E48" s="15" t="s">
        <v>388</v>
      </c>
      <c r="F48" s="15" t="s">
        <v>388</v>
      </c>
      <c r="G48" s="15" t="s">
        <v>388</v>
      </c>
      <c r="H48" s="15" t="s">
        <v>388</v>
      </c>
      <c r="I48" s="15" t="s">
        <v>389</v>
      </c>
      <c r="J48" s="15" t="s">
        <v>389</v>
      </c>
      <c r="K48" s="15" t="s">
        <v>389</v>
      </c>
      <c r="L48" s="15" t="s">
        <v>388</v>
      </c>
      <c r="M48" s="15" t="s">
        <v>388</v>
      </c>
      <c r="N48" s="15" t="s">
        <v>388</v>
      </c>
      <c r="O48" s="15" t="s">
        <v>388</v>
      </c>
      <c r="P48" s="15" t="s">
        <v>388</v>
      </c>
      <c r="Q48" s="15" t="s">
        <v>388</v>
      </c>
      <c r="R48" s="15" t="s">
        <v>388</v>
      </c>
      <c r="S48" s="15" t="s">
        <v>388</v>
      </c>
      <c r="T48" s="15" t="s">
        <v>388</v>
      </c>
      <c r="U48" s="15" t="s">
        <v>388</v>
      </c>
      <c r="V48" s="15" t="s">
        <v>388</v>
      </c>
      <c r="W48" s="15" t="s">
        <v>388</v>
      </c>
      <c r="X48" s="15" t="s">
        <v>388</v>
      </c>
      <c r="Y48" s="15" t="s">
        <v>388</v>
      </c>
      <c r="Z48" s="15" t="s">
        <v>388</v>
      </c>
      <c r="AA48" s="15" t="s">
        <v>388</v>
      </c>
      <c r="AB48" s="15" t="s">
        <v>388</v>
      </c>
      <c r="AC48" s="15" t="s">
        <v>388</v>
      </c>
      <c r="AD48" s="15" t="s">
        <v>388</v>
      </c>
      <c r="AE48" s="263"/>
      <c r="AF48" s="15" t="s">
        <v>388</v>
      </c>
      <c r="AG48" s="15" t="s">
        <v>388</v>
      </c>
      <c r="AH48" s="15" t="s">
        <v>388</v>
      </c>
      <c r="AI48" s="15" t="s">
        <v>388</v>
      </c>
      <c r="AJ48" s="15" t="s">
        <v>388</v>
      </c>
      <c r="AK48" s="15" t="s">
        <v>388</v>
      </c>
      <c r="AL48" s="264" t="s">
        <v>121</v>
      </c>
    </row>
    <row r="49" spans="1:38" s="265" customFormat="1" ht="26.25" customHeight="1" thickBot="1" x14ac:dyDescent="0.25">
      <c r="A49" s="261" t="s">
        <v>118</v>
      </c>
      <c r="B49" s="261" t="s">
        <v>122</v>
      </c>
      <c r="C49" s="261" t="s">
        <v>123</v>
      </c>
      <c r="D49" s="262"/>
      <c r="E49" s="15" t="s">
        <v>389</v>
      </c>
      <c r="F49" s="93">
        <v>6.2218541000000002E-2</v>
      </c>
      <c r="G49" s="93">
        <v>0.19500000000000001</v>
      </c>
      <c r="H49" s="93">
        <v>2.9897220000000002E-3</v>
      </c>
      <c r="I49" s="93">
        <v>7.594236311239194E-3</v>
      </c>
      <c r="J49" s="93">
        <v>1.8176368876080696E-2</v>
      </c>
      <c r="K49" s="93">
        <v>4.3200000000000002E-2</v>
      </c>
      <c r="L49" s="93">
        <v>3.721175792507205E-3</v>
      </c>
      <c r="M49" s="15" t="s">
        <v>389</v>
      </c>
      <c r="N49" s="93">
        <v>1.255E-2</v>
      </c>
      <c r="O49" s="93">
        <v>1.7999999999999998E-4</v>
      </c>
      <c r="P49" s="93">
        <v>1.0000000000000001E-5</v>
      </c>
      <c r="Q49" s="93">
        <v>1.48E-3</v>
      </c>
      <c r="R49" s="93">
        <v>9.3600000000000003E-3</v>
      </c>
      <c r="S49" s="93">
        <v>9.980000000000001E-3</v>
      </c>
      <c r="T49" s="93">
        <v>1.1880000000000002E-2</v>
      </c>
      <c r="U49" s="15" t="s">
        <v>387</v>
      </c>
      <c r="V49" s="93">
        <v>4.0579999999999998E-2</v>
      </c>
      <c r="W49" s="93">
        <v>2.2800000000000001E-2</v>
      </c>
      <c r="X49" s="93">
        <v>5.799999999999998E-5</v>
      </c>
      <c r="Y49" s="93">
        <v>1.885E-4</v>
      </c>
      <c r="Z49" s="15" t="s">
        <v>388</v>
      </c>
      <c r="AA49" s="93">
        <v>4.35E-5</v>
      </c>
      <c r="AB49" s="93">
        <v>2.9E-4</v>
      </c>
      <c r="AC49" s="15" t="s">
        <v>388</v>
      </c>
      <c r="AD49" s="93">
        <v>2.9089187999999999</v>
      </c>
      <c r="AE49" s="263"/>
      <c r="AF49" s="15" t="s">
        <v>388</v>
      </c>
      <c r="AG49" s="15" t="s">
        <v>388</v>
      </c>
      <c r="AH49" s="15" t="s">
        <v>388</v>
      </c>
      <c r="AI49" s="15" t="s">
        <v>388</v>
      </c>
      <c r="AJ49" s="15" t="s">
        <v>388</v>
      </c>
      <c r="AK49" s="15" t="s">
        <v>388</v>
      </c>
      <c r="AL49" s="264" t="s">
        <v>124</v>
      </c>
    </row>
    <row r="50" spans="1:38" s="265" customFormat="1" ht="26.25" customHeight="1" thickBot="1" x14ac:dyDescent="0.25">
      <c r="A50" s="261" t="s">
        <v>118</v>
      </c>
      <c r="B50" s="261" t="s">
        <v>125</v>
      </c>
      <c r="C50" s="261" t="s">
        <v>126</v>
      </c>
      <c r="D50" s="262"/>
      <c r="E50" s="15" t="s">
        <v>388</v>
      </c>
      <c r="F50" s="15" t="s">
        <v>388</v>
      </c>
      <c r="G50" s="15" t="s">
        <v>388</v>
      </c>
      <c r="H50" s="15" t="s">
        <v>388</v>
      </c>
      <c r="I50" s="93">
        <v>0.20383426966292134</v>
      </c>
      <c r="J50" s="93">
        <v>0.29026000000000002</v>
      </c>
      <c r="K50" s="93">
        <v>0.44409779999999993</v>
      </c>
      <c r="L50" s="15" t="s">
        <v>388</v>
      </c>
      <c r="M50" s="15" t="s">
        <v>388</v>
      </c>
      <c r="N50" s="15" t="s">
        <v>388</v>
      </c>
      <c r="O50" s="15" t="s">
        <v>388</v>
      </c>
      <c r="P50" s="15" t="s">
        <v>388</v>
      </c>
      <c r="Q50" s="15" t="s">
        <v>388</v>
      </c>
      <c r="R50" s="15" t="s">
        <v>388</v>
      </c>
      <c r="S50" s="15" t="s">
        <v>388</v>
      </c>
      <c r="T50" s="15" t="s">
        <v>388</v>
      </c>
      <c r="U50" s="15" t="s">
        <v>388</v>
      </c>
      <c r="V50" s="15" t="s">
        <v>388</v>
      </c>
      <c r="W50" s="15" t="s">
        <v>388</v>
      </c>
      <c r="X50" s="15" t="s">
        <v>388</v>
      </c>
      <c r="Y50" s="15" t="s">
        <v>388</v>
      </c>
      <c r="Z50" s="15" t="s">
        <v>388</v>
      </c>
      <c r="AA50" s="15" t="s">
        <v>388</v>
      </c>
      <c r="AB50" s="15" t="s">
        <v>388</v>
      </c>
      <c r="AC50" s="15" t="s">
        <v>388</v>
      </c>
      <c r="AD50" s="15" t="s">
        <v>388</v>
      </c>
      <c r="AE50" s="263"/>
      <c r="AF50" s="15" t="s">
        <v>388</v>
      </c>
      <c r="AG50" s="15" t="s">
        <v>388</v>
      </c>
      <c r="AH50" s="15" t="s">
        <v>388</v>
      </c>
      <c r="AI50" s="15" t="s">
        <v>388</v>
      </c>
      <c r="AJ50" s="15" t="s">
        <v>388</v>
      </c>
      <c r="AK50" s="93">
        <v>1577.5</v>
      </c>
      <c r="AL50" s="264" t="s">
        <v>397</v>
      </c>
    </row>
    <row r="51" spans="1:38" s="265" customFormat="1" ht="26.25" customHeight="1" thickBot="1" x14ac:dyDescent="0.25">
      <c r="A51" s="261" t="s">
        <v>118</v>
      </c>
      <c r="B51" s="261" t="s">
        <v>127</v>
      </c>
      <c r="C51" s="261" t="s">
        <v>128</v>
      </c>
      <c r="D51" s="262"/>
      <c r="E51" s="15" t="s">
        <v>388</v>
      </c>
      <c r="F51" s="15" t="s">
        <v>389</v>
      </c>
      <c r="G51" s="15" t="s">
        <v>388</v>
      </c>
      <c r="H51" s="15" t="s">
        <v>388</v>
      </c>
      <c r="I51" s="15" t="s">
        <v>388</v>
      </c>
      <c r="J51" s="15" t="s">
        <v>388</v>
      </c>
      <c r="K51" s="15" t="s">
        <v>388</v>
      </c>
      <c r="L51" s="15" t="s">
        <v>388</v>
      </c>
      <c r="M51" s="15" t="s">
        <v>388</v>
      </c>
      <c r="N51" s="15" t="s">
        <v>388</v>
      </c>
      <c r="O51" s="15" t="s">
        <v>388</v>
      </c>
      <c r="P51" s="15" t="s">
        <v>388</v>
      </c>
      <c r="Q51" s="15" t="s">
        <v>388</v>
      </c>
      <c r="R51" s="15" t="s">
        <v>388</v>
      </c>
      <c r="S51" s="15" t="s">
        <v>388</v>
      </c>
      <c r="T51" s="15" t="s">
        <v>388</v>
      </c>
      <c r="U51" s="15" t="s">
        <v>388</v>
      </c>
      <c r="V51" s="15" t="s">
        <v>388</v>
      </c>
      <c r="W51" s="15" t="s">
        <v>388</v>
      </c>
      <c r="X51" s="15" t="s">
        <v>388</v>
      </c>
      <c r="Y51" s="15" t="s">
        <v>388</v>
      </c>
      <c r="Z51" s="15" t="s">
        <v>388</v>
      </c>
      <c r="AA51" s="15" t="s">
        <v>388</v>
      </c>
      <c r="AB51" s="15" t="s">
        <v>388</v>
      </c>
      <c r="AC51" s="15" t="s">
        <v>388</v>
      </c>
      <c r="AD51" s="15" t="s">
        <v>388</v>
      </c>
      <c r="AE51" s="263"/>
      <c r="AF51" s="15" t="s">
        <v>388</v>
      </c>
      <c r="AG51" s="15" t="s">
        <v>388</v>
      </c>
      <c r="AH51" s="15" t="s">
        <v>388</v>
      </c>
      <c r="AI51" s="15" t="s">
        <v>388</v>
      </c>
      <c r="AJ51" s="15" t="s">
        <v>388</v>
      </c>
      <c r="AK51" s="15" t="s">
        <v>388</v>
      </c>
      <c r="AL51" s="264" t="s">
        <v>129</v>
      </c>
    </row>
    <row r="52" spans="1:38" s="265" customFormat="1" ht="26.25" customHeight="1" thickBot="1" x14ac:dyDescent="0.25">
      <c r="A52" s="261" t="s">
        <v>118</v>
      </c>
      <c r="B52" s="261" t="s">
        <v>130</v>
      </c>
      <c r="C52" s="261" t="s">
        <v>398</v>
      </c>
      <c r="D52" s="262"/>
      <c r="E52" s="15" t="s">
        <v>389</v>
      </c>
      <c r="F52" s="93">
        <v>1.8764560000000001</v>
      </c>
      <c r="G52" s="15" t="s">
        <v>389</v>
      </c>
      <c r="H52" s="15" t="s">
        <v>389</v>
      </c>
      <c r="I52" s="93">
        <v>2.3733333333333308E-4</v>
      </c>
      <c r="J52" s="93">
        <v>5.9333333333333308E-4</v>
      </c>
      <c r="K52" s="93">
        <v>7.1199999999999996E-4</v>
      </c>
      <c r="L52" s="15" t="s">
        <v>388</v>
      </c>
      <c r="M52" s="15" t="s">
        <v>389</v>
      </c>
      <c r="N52" s="15" t="s">
        <v>389</v>
      </c>
      <c r="O52" s="15" t="s">
        <v>389</v>
      </c>
      <c r="P52" s="15" t="s">
        <v>389</v>
      </c>
      <c r="Q52" s="15" t="s">
        <v>389</v>
      </c>
      <c r="R52" s="15" t="s">
        <v>389</v>
      </c>
      <c r="S52" s="15" t="s">
        <v>389</v>
      </c>
      <c r="T52" s="15" t="s">
        <v>389</v>
      </c>
      <c r="U52" s="15" t="s">
        <v>389</v>
      </c>
      <c r="V52" s="15" t="s">
        <v>389</v>
      </c>
      <c r="W52" s="15" t="s">
        <v>389</v>
      </c>
      <c r="X52" s="15" t="s">
        <v>388</v>
      </c>
      <c r="Y52" s="15" t="s">
        <v>388</v>
      </c>
      <c r="Z52" s="15" t="s">
        <v>388</v>
      </c>
      <c r="AA52" s="15" t="s">
        <v>388</v>
      </c>
      <c r="AB52" s="15" t="s">
        <v>388</v>
      </c>
      <c r="AC52" s="15" t="s">
        <v>388</v>
      </c>
      <c r="AD52" s="15" t="s">
        <v>388</v>
      </c>
      <c r="AE52" s="263"/>
      <c r="AF52" s="15" t="s">
        <v>388</v>
      </c>
      <c r="AG52" s="15" t="s">
        <v>388</v>
      </c>
      <c r="AH52" s="15" t="s">
        <v>388</v>
      </c>
      <c r="AI52" s="15" t="s">
        <v>388</v>
      </c>
      <c r="AJ52" s="15" t="s">
        <v>388</v>
      </c>
      <c r="AK52" s="15" t="s">
        <v>388</v>
      </c>
      <c r="AL52" s="264" t="s">
        <v>131</v>
      </c>
    </row>
    <row r="53" spans="1:38" s="265" customFormat="1" ht="26.25" customHeight="1" thickBot="1" x14ac:dyDescent="0.25">
      <c r="A53" s="261" t="s">
        <v>118</v>
      </c>
      <c r="B53" s="261" t="s">
        <v>132</v>
      </c>
      <c r="C53" s="261" t="s">
        <v>133</v>
      </c>
      <c r="D53" s="262"/>
      <c r="E53" s="15" t="s">
        <v>388</v>
      </c>
      <c r="F53" s="93">
        <v>2.4727831132133899</v>
      </c>
      <c r="G53" s="15" t="s">
        <v>388</v>
      </c>
      <c r="H53" s="15" t="s">
        <v>388</v>
      </c>
      <c r="I53" s="93">
        <v>4.4500000000000004E-5</v>
      </c>
      <c r="J53" s="93">
        <v>4.4500000000000004E-5</v>
      </c>
      <c r="K53" s="93">
        <v>4.4500000000000004E-5</v>
      </c>
      <c r="L53" s="15" t="s">
        <v>388</v>
      </c>
      <c r="M53" s="15" t="s">
        <v>388</v>
      </c>
      <c r="N53" s="15" t="s">
        <v>388</v>
      </c>
      <c r="O53" s="15" t="s">
        <v>388</v>
      </c>
      <c r="P53" s="15" t="s">
        <v>388</v>
      </c>
      <c r="Q53" s="15" t="s">
        <v>388</v>
      </c>
      <c r="R53" s="15" t="s">
        <v>388</v>
      </c>
      <c r="S53" s="15" t="s">
        <v>388</v>
      </c>
      <c r="T53" s="15" t="s">
        <v>388</v>
      </c>
      <c r="U53" s="15" t="s">
        <v>388</v>
      </c>
      <c r="V53" s="15" t="s">
        <v>388</v>
      </c>
      <c r="W53" s="15" t="s">
        <v>388</v>
      </c>
      <c r="X53" s="15" t="s">
        <v>388</v>
      </c>
      <c r="Y53" s="15" t="s">
        <v>388</v>
      </c>
      <c r="Z53" s="15" t="s">
        <v>388</v>
      </c>
      <c r="AA53" s="15" t="s">
        <v>388</v>
      </c>
      <c r="AB53" s="15" t="s">
        <v>388</v>
      </c>
      <c r="AC53" s="15" t="s">
        <v>388</v>
      </c>
      <c r="AD53" s="15" t="s">
        <v>388</v>
      </c>
      <c r="AE53" s="263"/>
      <c r="AF53" s="15" t="s">
        <v>388</v>
      </c>
      <c r="AG53" s="15" t="s">
        <v>388</v>
      </c>
      <c r="AH53" s="15" t="s">
        <v>388</v>
      </c>
      <c r="AI53" s="15" t="s">
        <v>388</v>
      </c>
      <c r="AJ53" s="15" t="s">
        <v>388</v>
      </c>
      <c r="AK53" s="15" t="s">
        <v>388</v>
      </c>
      <c r="AL53" s="264" t="s">
        <v>134</v>
      </c>
    </row>
    <row r="54" spans="1:38" s="265" customFormat="1" ht="26.25" customHeight="1" thickBot="1" x14ac:dyDescent="0.25">
      <c r="A54" s="261" t="s">
        <v>118</v>
      </c>
      <c r="B54" s="261" t="s">
        <v>135</v>
      </c>
      <c r="C54" s="261" t="s">
        <v>136</v>
      </c>
      <c r="D54" s="262"/>
      <c r="E54" s="15" t="s">
        <v>388</v>
      </c>
      <c r="F54" s="93">
        <v>0.24960000000000002</v>
      </c>
      <c r="G54" s="15" t="s">
        <v>388</v>
      </c>
      <c r="H54" s="15" t="s">
        <v>388</v>
      </c>
      <c r="I54" s="15" t="s">
        <v>388</v>
      </c>
      <c r="J54" s="15" t="s">
        <v>388</v>
      </c>
      <c r="K54" s="15" t="s">
        <v>388</v>
      </c>
      <c r="L54" s="15" t="s">
        <v>388</v>
      </c>
      <c r="M54" s="15" t="s">
        <v>388</v>
      </c>
      <c r="N54" s="15" t="s">
        <v>388</v>
      </c>
      <c r="O54" s="15" t="s">
        <v>388</v>
      </c>
      <c r="P54" s="15" t="s">
        <v>388</v>
      </c>
      <c r="Q54" s="15" t="s">
        <v>388</v>
      </c>
      <c r="R54" s="15" t="s">
        <v>388</v>
      </c>
      <c r="S54" s="15" t="s">
        <v>388</v>
      </c>
      <c r="T54" s="15" t="s">
        <v>388</v>
      </c>
      <c r="U54" s="15" t="s">
        <v>388</v>
      </c>
      <c r="V54" s="15" t="s">
        <v>388</v>
      </c>
      <c r="W54" s="15" t="s">
        <v>388</v>
      </c>
      <c r="X54" s="15" t="s">
        <v>388</v>
      </c>
      <c r="Y54" s="15" t="s">
        <v>388</v>
      </c>
      <c r="Z54" s="15" t="s">
        <v>388</v>
      </c>
      <c r="AA54" s="15" t="s">
        <v>388</v>
      </c>
      <c r="AB54" s="15" t="s">
        <v>388</v>
      </c>
      <c r="AC54" s="15" t="s">
        <v>388</v>
      </c>
      <c r="AD54" s="15" t="s">
        <v>388</v>
      </c>
      <c r="AE54" s="263"/>
      <c r="AF54" s="15" t="s">
        <v>388</v>
      </c>
      <c r="AG54" s="15" t="s">
        <v>388</v>
      </c>
      <c r="AH54" s="15" t="s">
        <v>388</v>
      </c>
      <c r="AI54" s="15" t="s">
        <v>388</v>
      </c>
      <c r="AJ54" s="15" t="s">
        <v>388</v>
      </c>
      <c r="AK54" s="93">
        <v>2496</v>
      </c>
      <c r="AL54" s="264" t="s">
        <v>399</v>
      </c>
    </row>
    <row r="55" spans="1:38" s="265" customFormat="1" ht="26.25" customHeight="1" thickBot="1" x14ac:dyDescent="0.25">
      <c r="A55" s="261" t="s">
        <v>118</v>
      </c>
      <c r="B55" s="261" t="s">
        <v>137</v>
      </c>
      <c r="C55" s="261" t="s">
        <v>138</v>
      </c>
      <c r="D55" s="262"/>
      <c r="E55" s="15" t="s">
        <v>389</v>
      </c>
      <c r="F55" s="15" t="s">
        <v>389</v>
      </c>
      <c r="G55" s="15" t="s">
        <v>389</v>
      </c>
      <c r="H55" s="15" t="s">
        <v>388</v>
      </c>
      <c r="I55" s="15" t="s">
        <v>389</v>
      </c>
      <c r="J55" s="15" t="s">
        <v>389</v>
      </c>
      <c r="K55" s="15" t="s">
        <v>389</v>
      </c>
      <c r="L55" s="15" t="s">
        <v>389</v>
      </c>
      <c r="M55" s="15" t="s">
        <v>389</v>
      </c>
      <c r="N55" s="15" t="s">
        <v>389</v>
      </c>
      <c r="O55" s="15" t="s">
        <v>389</v>
      </c>
      <c r="P55" s="15" t="s">
        <v>389</v>
      </c>
      <c r="Q55" s="15" t="s">
        <v>389</v>
      </c>
      <c r="R55" s="15" t="s">
        <v>389</v>
      </c>
      <c r="S55" s="15" t="s">
        <v>389</v>
      </c>
      <c r="T55" s="15" t="s">
        <v>389</v>
      </c>
      <c r="U55" s="15" t="s">
        <v>389</v>
      </c>
      <c r="V55" s="15" t="s">
        <v>389</v>
      </c>
      <c r="W55" s="15" t="s">
        <v>388</v>
      </c>
      <c r="X55" s="15" t="s">
        <v>388</v>
      </c>
      <c r="Y55" s="15" t="s">
        <v>388</v>
      </c>
      <c r="Z55" s="15" t="s">
        <v>388</v>
      </c>
      <c r="AA55" s="15" t="s">
        <v>388</v>
      </c>
      <c r="AB55" s="15" t="s">
        <v>388</v>
      </c>
      <c r="AC55" s="15" t="s">
        <v>388</v>
      </c>
      <c r="AD55" s="15" t="s">
        <v>388</v>
      </c>
      <c r="AE55" s="263"/>
      <c r="AF55" s="15" t="s">
        <v>388</v>
      </c>
      <c r="AG55" s="15" t="s">
        <v>388</v>
      </c>
      <c r="AH55" s="15" t="s">
        <v>388</v>
      </c>
      <c r="AI55" s="15" t="s">
        <v>388</v>
      </c>
      <c r="AJ55" s="15" t="s">
        <v>388</v>
      </c>
      <c r="AK55" s="15" t="s">
        <v>388</v>
      </c>
      <c r="AL55" s="264" t="s">
        <v>139</v>
      </c>
    </row>
    <row r="56" spans="1:38" s="265" customFormat="1" ht="26.25" customHeight="1" thickBot="1" x14ac:dyDescent="0.25">
      <c r="A56" s="261" t="s">
        <v>118</v>
      </c>
      <c r="B56" s="261" t="s">
        <v>140</v>
      </c>
      <c r="C56" s="261" t="s">
        <v>400</v>
      </c>
      <c r="D56" s="262" t="s">
        <v>141</v>
      </c>
      <c r="E56" s="15" t="s">
        <v>392</v>
      </c>
      <c r="F56" s="15" t="s">
        <v>392</v>
      </c>
      <c r="G56" s="15" t="s">
        <v>392</v>
      </c>
      <c r="H56" s="15" t="s">
        <v>392</v>
      </c>
      <c r="I56" s="15" t="s">
        <v>392</v>
      </c>
      <c r="J56" s="15" t="s">
        <v>392</v>
      </c>
      <c r="K56" s="15" t="s">
        <v>392</v>
      </c>
      <c r="L56" s="15" t="s">
        <v>392</v>
      </c>
      <c r="M56" s="15" t="s">
        <v>392</v>
      </c>
      <c r="N56" s="15" t="s">
        <v>392</v>
      </c>
      <c r="O56" s="15" t="s">
        <v>392</v>
      </c>
      <c r="P56" s="15" t="s">
        <v>392</v>
      </c>
      <c r="Q56" s="15" t="s">
        <v>392</v>
      </c>
      <c r="R56" s="15" t="s">
        <v>392</v>
      </c>
      <c r="S56" s="15" t="s">
        <v>392</v>
      </c>
      <c r="T56" s="15" t="s">
        <v>392</v>
      </c>
      <c r="U56" s="15" t="s">
        <v>392</v>
      </c>
      <c r="V56" s="15" t="s">
        <v>392</v>
      </c>
      <c r="W56" s="15" t="s">
        <v>392</v>
      </c>
      <c r="X56" s="15" t="s">
        <v>392</v>
      </c>
      <c r="Y56" s="15" t="s">
        <v>392</v>
      </c>
      <c r="Z56" s="15" t="s">
        <v>392</v>
      </c>
      <c r="AA56" s="15" t="s">
        <v>392</v>
      </c>
      <c r="AB56" s="15" t="s">
        <v>392</v>
      </c>
      <c r="AC56" s="15" t="s">
        <v>392</v>
      </c>
      <c r="AD56" s="15" t="s">
        <v>392</v>
      </c>
      <c r="AE56" s="263"/>
      <c r="AF56" s="15" t="s">
        <v>392</v>
      </c>
      <c r="AG56" s="15" t="s">
        <v>392</v>
      </c>
      <c r="AH56" s="15" t="s">
        <v>392</v>
      </c>
      <c r="AI56" s="15" t="s">
        <v>392</v>
      </c>
      <c r="AJ56" s="15" t="s">
        <v>392</v>
      </c>
      <c r="AK56" s="15" t="s">
        <v>392</v>
      </c>
      <c r="AL56" s="264" t="s">
        <v>392</v>
      </c>
    </row>
    <row r="57" spans="1:38" s="265" customFormat="1" ht="26.25" customHeight="1" thickBot="1" x14ac:dyDescent="0.25">
      <c r="A57" s="261" t="s">
        <v>52</v>
      </c>
      <c r="B57" s="261" t="s">
        <v>142</v>
      </c>
      <c r="C57" s="261" t="s">
        <v>143</v>
      </c>
      <c r="D57" s="262"/>
      <c r="E57" s="15" t="s">
        <v>389</v>
      </c>
      <c r="F57" s="93">
        <v>3.4820900000000002E-2</v>
      </c>
      <c r="G57" s="15" t="s">
        <v>389</v>
      </c>
      <c r="H57" s="15" t="s">
        <v>388</v>
      </c>
      <c r="I57" s="15" t="s">
        <v>389</v>
      </c>
      <c r="J57" s="15" t="s">
        <v>389</v>
      </c>
      <c r="K57" s="15" t="s">
        <v>389</v>
      </c>
      <c r="L57" s="15" t="s">
        <v>389</v>
      </c>
      <c r="M57" s="15" t="s">
        <v>388</v>
      </c>
      <c r="N57" s="15" t="s">
        <v>388</v>
      </c>
      <c r="O57" s="15" t="s">
        <v>388</v>
      </c>
      <c r="P57" s="15" t="s">
        <v>388</v>
      </c>
      <c r="Q57" s="15" t="s">
        <v>388</v>
      </c>
      <c r="R57" s="15" t="s">
        <v>388</v>
      </c>
      <c r="S57" s="15" t="s">
        <v>388</v>
      </c>
      <c r="T57" s="15" t="s">
        <v>388</v>
      </c>
      <c r="U57" s="15" t="s">
        <v>388</v>
      </c>
      <c r="V57" s="15" t="s">
        <v>388</v>
      </c>
      <c r="W57" s="93">
        <v>0.01</v>
      </c>
      <c r="X57" s="93">
        <v>4.477084140524823E-5</v>
      </c>
      <c r="Y57" s="93">
        <v>4.477084140524823E-5</v>
      </c>
      <c r="Z57" s="93">
        <v>4.477084140524823E-5</v>
      </c>
      <c r="AA57" s="93">
        <v>4.477084140524823E-5</v>
      </c>
      <c r="AB57" s="93">
        <v>1.7908336562099292E-4</v>
      </c>
      <c r="AC57" s="15" t="s">
        <v>388</v>
      </c>
      <c r="AD57" s="93">
        <v>3.0609860000000002</v>
      </c>
      <c r="AE57" s="263"/>
      <c r="AF57" s="15" t="s">
        <v>388</v>
      </c>
      <c r="AG57" s="15" t="s">
        <v>388</v>
      </c>
      <c r="AH57" s="15" t="s">
        <v>388</v>
      </c>
      <c r="AI57" s="15" t="s">
        <v>388</v>
      </c>
      <c r="AJ57" s="15" t="s">
        <v>388</v>
      </c>
      <c r="AK57" s="15" t="s">
        <v>388</v>
      </c>
      <c r="AL57" s="264" t="s">
        <v>144</v>
      </c>
    </row>
    <row r="58" spans="1:38" s="265" customFormat="1" ht="26.25" customHeight="1" thickBot="1" x14ac:dyDescent="0.25">
      <c r="A58" s="261" t="s">
        <v>52</v>
      </c>
      <c r="B58" s="261" t="s">
        <v>145</v>
      </c>
      <c r="C58" s="261" t="s">
        <v>146</v>
      </c>
      <c r="D58" s="262"/>
      <c r="E58" s="15" t="s">
        <v>388</v>
      </c>
      <c r="F58" s="15" t="s">
        <v>388</v>
      </c>
      <c r="G58" s="15" t="s">
        <v>389</v>
      </c>
      <c r="H58" s="15" t="s">
        <v>388</v>
      </c>
      <c r="I58" s="93">
        <v>1.6302222222222223E-4</v>
      </c>
      <c r="J58" s="93">
        <v>8.1511111111111118E-4</v>
      </c>
      <c r="K58" s="93">
        <v>2.0960000000000002E-3</v>
      </c>
      <c r="L58" s="93">
        <v>7.499022222222223E-7</v>
      </c>
      <c r="M58" s="15" t="s">
        <v>388</v>
      </c>
      <c r="N58" s="15" t="s">
        <v>388</v>
      </c>
      <c r="O58" s="15" t="s">
        <v>388</v>
      </c>
      <c r="P58" s="15" t="s">
        <v>388</v>
      </c>
      <c r="Q58" s="15" t="s">
        <v>388</v>
      </c>
      <c r="R58" s="15" t="s">
        <v>388</v>
      </c>
      <c r="S58" s="15" t="s">
        <v>388</v>
      </c>
      <c r="T58" s="15" t="s">
        <v>388</v>
      </c>
      <c r="U58" s="15" t="s">
        <v>388</v>
      </c>
      <c r="V58" s="15" t="s">
        <v>388</v>
      </c>
      <c r="W58" s="93">
        <v>2.5542660000000005E-2</v>
      </c>
      <c r="X58" s="15" t="s">
        <v>388</v>
      </c>
      <c r="Y58" s="15" t="s">
        <v>388</v>
      </c>
      <c r="Z58" s="15" t="s">
        <v>388</v>
      </c>
      <c r="AA58" s="15" t="s">
        <v>388</v>
      </c>
      <c r="AB58" s="15" t="s">
        <v>388</v>
      </c>
      <c r="AC58" s="15" t="s">
        <v>388</v>
      </c>
      <c r="AD58" s="93">
        <v>4.9120500000000005E-5</v>
      </c>
      <c r="AE58" s="263"/>
      <c r="AF58" s="15" t="s">
        <v>388</v>
      </c>
      <c r="AG58" s="15" t="s">
        <v>388</v>
      </c>
      <c r="AH58" s="15" t="s">
        <v>388</v>
      </c>
      <c r="AI58" s="15" t="s">
        <v>388</v>
      </c>
      <c r="AJ58" s="15" t="s">
        <v>388</v>
      </c>
      <c r="AK58" s="15" t="s">
        <v>388</v>
      </c>
      <c r="AL58" s="264" t="s">
        <v>147</v>
      </c>
    </row>
    <row r="59" spans="1:38" s="265" customFormat="1" ht="26.25" customHeight="1" thickBot="1" x14ac:dyDescent="0.25">
      <c r="A59" s="261" t="s">
        <v>52</v>
      </c>
      <c r="B59" s="261" t="s">
        <v>148</v>
      </c>
      <c r="C59" s="261" t="s">
        <v>402</v>
      </c>
      <c r="D59" s="262"/>
      <c r="E59" s="15" t="s">
        <v>389</v>
      </c>
      <c r="F59" s="93">
        <v>2.355794E-3</v>
      </c>
      <c r="G59" s="15" t="s">
        <v>389</v>
      </c>
      <c r="H59" s="15" t="s">
        <v>388</v>
      </c>
      <c r="I59" s="93">
        <v>4.5705599999999996E-3</v>
      </c>
      <c r="J59" s="93">
        <v>5.1418800000000006E-3</v>
      </c>
      <c r="K59" s="93">
        <v>5.7131999999999999E-3</v>
      </c>
      <c r="L59" s="93">
        <v>2.8337471999999998E-6</v>
      </c>
      <c r="M59" s="15" t="s">
        <v>389</v>
      </c>
      <c r="N59" s="15" t="s">
        <v>388</v>
      </c>
      <c r="O59" s="15" t="s">
        <v>388</v>
      </c>
      <c r="P59" s="15" t="s">
        <v>388</v>
      </c>
      <c r="Q59" s="15" t="s">
        <v>388</v>
      </c>
      <c r="R59" s="15" t="s">
        <v>388</v>
      </c>
      <c r="S59" s="15" t="s">
        <v>388</v>
      </c>
      <c r="T59" s="15" t="s">
        <v>388</v>
      </c>
      <c r="U59" s="15" t="s">
        <v>388</v>
      </c>
      <c r="V59" s="15" t="s">
        <v>388</v>
      </c>
      <c r="W59" s="93">
        <v>3.9495679999999997E-4</v>
      </c>
      <c r="X59" s="15" t="s">
        <v>388</v>
      </c>
      <c r="Y59" s="15" t="s">
        <v>388</v>
      </c>
      <c r="Z59" s="15" t="s">
        <v>388</v>
      </c>
      <c r="AA59" s="15" t="s">
        <v>388</v>
      </c>
      <c r="AB59" s="15" t="s">
        <v>388</v>
      </c>
      <c r="AC59" s="15" t="s">
        <v>388</v>
      </c>
      <c r="AD59" s="15" t="s">
        <v>388</v>
      </c>
      <c r="AE59" s="263"/>
      <c r="AF59" s="15" t="s">
        <v>388</v>
      </c>
      <c r="AG59" s="15" t="s">
        <v>388</v>
      </c>
      <c r="AH59" s="15" t="s">
        <v>388</v>
      </c>
      <c r="AI59" s="15" t="s">
        <v>388</v>
      </c>
      <c r="AJ59" s="15" t="s">
        <v>388</v>
      </c>
      <c r="AK59" s="15" t="s">
        <v>388</v>
      </c>
      <c r="AL59" s="264" t="s">
        <v>403</v>
      </c>
    </row>
    <row r="60" spans="1:38" s="265" customFormat="1" ht="26.25" customHeight="1" thickBot="1" x14ac:dyDescent="0.25">
      <c r="A60" s="261" t="s">
        <v>52</v>
      </c>
      <c r="B60" s="261" t="s">
        <v>149</v>
      </c>
      <c r="C60" s="261" t="s">
        <v>150</v>
      </c>
      <c r="D60" s="262"/>
      <c r="E60" s="15" t="s">
        <v>388</v>
      </c>
      <c r="F60" s="15" t="s">
        <v>388</v>
      </c>
      <c r="G60" s="15" t="s">
        <v>388</v>
      </c>
      <c r="H60" s="15" t="s">
        <v>388</v>
      </c>
      <c r="I60" s="93">
        <v>2.0140651960784311E-4</v>
      </c>
      <c r="J60" s="93">
        <v>1.9845401960784312E-3</v>
      </c>
      <c r="K60" s="93">
        <v>4.0481313200000004E-3</v>
      </c>
      <c r="L60" s="15" t="s">
        <v>388</v>
      </c>
      <c r="M60" s="15" t="s">
        <v>388</v>
      </c>
      <c r="N60" s="15" t="s">
        <v>388</v>
      </c>
      <c r="O60" s="15" t="s">
        <v>388</v>
      </c>
      <c r="P60" s="15" t="s">
        <v>388</v>
      </c>
      <c r="Q60" s="15" t="s">
        <v>388</v>
      </c>
      <c r="R60" s="15" t="s">
        <v>388</v>
      </c>
      <c r="S60" s="15" t="s">
        <v>388</v>
      </c>
      <c r="T60" s="15" t="s">
        <v>388</v>
      </c>
      <c r="U60" s="15" t="s">
        <v>388</v>
      </c>
      <c r="V60" s="15" t="s">
        <v>388</v>
      </c>
      <c r="W60" s="15" t="s">
        <v>388</v>
      </c>
      <c r="X60" s="15" t="s">
        <v>388</v>
      </c>
      <c r="Y60" s="15" t="s">
        <v>388</v>
      </c>
      <c r="Z60" s="15" t="s">
        <v>388</v>
      </c>
      <c r="AA60" s="15" t="s">
        <v>388</v>
      </c>
      <c r="AB60" s="15" t="s">
        <v>388</v>
      </c>
      <c r="AC60" s="15" t="s">
        <v>388</v>
      </c>
      <c r="AD60" s="15" t="s">
        <v>388</v>
      </c>
      <c r="AE60" s="263"/>
      <c r="AF60" s="15" t="s">
        <v>388</v>
      </c>
      <c r="AG60" s="15" t="s">
        <v>388</v>
      </c>
      <c r="AH60" s="15" t="s">
        <v>388</v>
      </c>
      <c r="AI60" s="15" t="s">
        <v>388</v>
      </c>
      <c r="AJ60" s="15" t="s">
        <v>388</v>
      </c>
      <c r="AK60" s="15" t="s">
        <v>388</v>
      </c>
      <c r="AL60" s="264" t="s">
        <v>404</v>
      </c>
    </row>
    <row r="61" spans="1:38" s="265" customFormat="1" ht="26.25" customHeight="1" thickBot="1" x14ac:dyDescent="0.25">
      <c r="A61" s="261" t="s">
        <v>52</v>
      </c>
      <c r="B61" s="261" t="s">
        <v>151</v>
      </c>
      <c r="C61" s="261" t="s">
        <v>152</v>
      </c>
      <c r="D61" s="262"/>
      <c r="E61" s="15" t="s">
        <v>388</v>
      </c>
      <c r="F61" s="15" t="s">
        <v>388</v>
      </c>
      <c r="G61" s="15" t="s">
        <v>388</v>
      </c>
      <c r="H61" s="15" t="s">
        <v>388</v>
      </c>
      <c r="I61" s="93">
        <v>1.1646151625000004E-3</v>
      </c>
      <c r="J61" s="93">
        <v>8.8179186250000006E-3</v>
      </c>
      <c r="K61" s="93">
        <v>2.8400820128333337E-2</v>
      </c>
      <c r="L61" s="15" t="s">
        <v>388</v>
      </c>
      <c r="M61" s="15" t="s">
        <v>388</v>
      </c>
      <c r="N61" s="15" t="s">
        <v>388</v>
      </c>
      <c r="O61" s="15" t="s">
        <v>388</v>
      </c>
      <c r="P61" s="15" t="s">
        <v>388</v>
      </c>
      <c r="Q61" s="15" t="s">
        <v>388</v>
      </c>
      <c r="R61" s="15" t="s">
        <v>388</v>
      </c>
      <c r="S61" s="15" t="s">
        <v>388</v>
      </c>
      <c r="T61" s="15" t="s">
        <v>388</v>
      </c>
      <c r="U61" s="15" t="s">
        <v>388</v>
      </c>
      <c r="V61" s="15" t="s">
        <v>388</v>
      </c>
      <c r="W61" s="15" t="s">
        <v>388</v>
      </c>
      <c r="X61" s="15" t="s">
        <v>388</v>
      </c>
      <c r="Y61" s="15" t="s">
        <v>388</v>
      </c>
      <c r="Z61" s="15" t="s">
        <v>388</v>
      </c>
      <c r="AA61" s="15" t="s">
        <v>388</v>
      </c>
      <c r="AB61" s="15" t="s">
        <v>388</v>
      </c>
      <c r="AC61" s="15" t="s">
        <v>388</v>
      </c>
      <c r="AD61" s="15" t="s">
        <v>388</v>
      </c>
      <c r="AE61" s="263"/>
      <c r="AF61" s="15" t="s">
        <v>388</v>
      </c>
      <c r="AG61" s="15" t="s">
        <v>388</v>
      </c>
      <c r="AH61" s="15" t="s">
        <v>388</v>
      </c>
      <c r="AI61" s="15" t="s">
        <v>388</v>
      </c>
      <c r="AJ61" s="15" t="s">
        <v>388</v>
      </c>
      <c r="AK61" s="15" t="s">
        <v>388</v>
      </c>
      <c r="AL61" s="264" t="s">
        <v>405</v>
      </c>
    </row>
    <row r="62" spans="1:38" s="265" customFormat="1" ht="26.25" customHeight="1" thickBot="1" x14ac:dyDescent="0.25">
      <c r="A62" s="261" t="s">
        <v>52</v>
      </c>
      <c r="B62" s="261" t="s">
        <v>153</v>
      </c>
      <c r="C62" s="261" t="s">
        <v>154</v>
      </c>
      <c r="D62" s="262"/>
      <c r="E62" s="15" t="s">
        <v>388</v>
      </c>
      <c r="F62" s="15" t="s">
        <v>388</v>
      </c>
      <c r="G62" s="15" t="s">
        <v>388</v>
      </c>
      <c r="H62" s="15" t="s">
        <v>388</v>
      </c>
      <c r="I62" s="93">
        <v>2.7177755810700002E-2</v>
      </c>
      <c r="J62" s="93">
        <v>0.2648437975150002</v>
      </c>
      <c r="K62" s="93">
        <v>0.67832399901999996</v>
      </c>
      <c r="L62" s="15" t="s">
        <v>388</v>
      </c>
      <c r="M62" s="15" t="s">
        <v>388</v>
      </c>
      <c r="N62" s="15" t="s">
        <v>388</v>
      </c>
      <c r="O62" s="15" t="s">
        <v>388</v>
      </c>
      <c r="P62" s="15" t="s">
        <v>388</v>
      </c>
      <c r="Q62" s="15" t="s">
        <v>388</v>
      </c>
      <c r="R62" s="15" t="s">
        <v>388</v>
      </c>
      <c r="S62" s="15" t="s">
        <v>388</v>
      </c>
      <c r="T62" s="15" t="s">
        <v>388</v>
      </c>
      <c r="U62" s="15" t="s">
        <v>388</v>
      </c>
      <c r="V62" s="15" t="s">
        <v>388</v>
      </c>
      <c r="W62" s="15" t="s">
        <v>388</v>
      </c>
      <c r="X62" s="15" t="s">
        <v>388</v>
      </c>
      <c r="Y62" s="15" t="s">
        <v>388</v>
      </c>
      <c r="Z62" s="15" t="s">
        <v>388</v>
      </c>
      <c r="AA62" s="15" t="s">
        <v>388</v>
      </c>
      <c r="AB62" s="15" t="s">
        <v>388</v>
      </c>
      <c r="AC62" s="15" t="s">
        <v>388</v>
      </c>
      <c r="AD62" s="15" t="s">
        <v>388</v>
      </c>
      <c r="AE62" s="263"/>
      <c r="AF62" s="15" t="s">
        <v>388</v>
      </c>
      <c r="AG62" s="15" t="s">
        <v>388</v>
      </c>
      <c r="AH62" s="15" t="s">
        <v>388</v>
      </c>
      <c r="AI62" s="15" t="s">
        <v>388</v>
      </c>
      <c r="AJ62" s="15" t="s">
        <v>388</v>
      </c>
      <c r="AK62" s="15" t="s">
        <v>388</v>
      </c>
      <c r="AL62" s="264" t="s">
        <v>406</v>
      </c>
    </row>
    <row r="63" spans="1:38" s="265" customFormat="1" ht="26.25" customHeight="1" thickBot="1" x14ac:dyDescent="0.25">
      <c r="A63" s="261" t="s">
        <v>52</v>
      </c>
      <c r="B63" s="261" t="s">
        <v>155</v>
      </c>
      <c r="C63" s="261" t="s">
        <v>156</v>
      </c>
      <c r="D63" s="262"/>
      <c r="E63" s="15" t="s">
        <v>392</v>
      </c>
      <c r="F63" s="15" t="s">
        <v>392</v>
      </c>
      <c r="G63" s="15" t="s">
        <v>392</v>
      </c>
      <c r="H63" s="15" t="s">
        <v>392</v>
      </c>
      <c r="I63" s="15" t="s">
        <v>392</v>
      </c>
      <c r="J63" s="15" t="s">
        <v>392</v>
      </c>
      <c r="K63" s="15" t="s">
        <v>392</v>
      </c>
      <c r="L63" s="15" t="s">
        <v>392</v>
      </c>
      <c r="M63" s="15" t="s">
        <v>392</v>
      </c>
      <c r="N63" s="15" t="s">
        <v>392</v>
      </c>
      <c r="O63" s="15" t="s">
        <v>392</v>
      </c>
      <c r="P63" s="15" t="s">
        <v>392</v>
      </c>
      <c r="Q63" s="15" t="s">
        <v>392</v>
      </c>
      <c r="R63" s="15" t="s">
        <v>392</v>
      </c>
      <c r="S63" s="15" t="s">
        <v>392</v>
      </c>
      <c r="T63" s="15" t="s">
        <v>392</v>
      </c>
      <c r="U63" s="15" t="s">
        <v>392</v>
      </c>
      <c r="V63" s="15" t="s">
        <v>392</v>
      </c>
      <c r="W63" s="15" t="s">
        <v>392</v>
      </c>
      <c r="X63" s="15" t="s">
        <v>392</v>
      </c>
      <c r="Y63" s="15" t="s">
        <v>392</v>
      </c>
      <c r="Z63" s="15" t="s">
        <v>392</v>
      </c>
      <c r="AA63" s="15" t="s">
        <v>392</v>
      </c>
      <c r="AB63" s="15" t="s">
        <v>392</v>
      </c>
      <c r="AC63" s="15" t="s">
        <v>392</v>
      </c>
      <c r="AD63" s="15" t="s">
        <v>392</v>
      </c>
      <c r="AE63" s="263"/>
      <c r="AF63" s="15" t="s">
        <v>392</v>
      </c>
      <c r="AG63" s="15" t="s">
        <v>392</v>
      </c>
      <c r="AH63" s="15" t="s">
        <v>392</v>
      </c>
      <c r="AI63" s="15" t="s">
        <v>392</v>
      </c>
      <c r="AJ63" s="15" t="s">
        <v>392</v>
      </c>
      <c r="AK63" s="15" t="s">
        <v>392</v>
      </c>
      <c r="AL63" s="264" t="s">
        <v>392</v>
      </c>
    </row>
    <row r="64" spans="1:38" s="265" customFormat="1" ht="26.25" customHeight="1" thickBot="1" x14ac:dyDescent="0.25">
      <c r="A64" s="261" t="s">
        <v>52</v>
      </c>
      <c r="B64" s="261" t="s">
        <v>157</v>
      </c>
      <c r="C64" s="261" t="s">
        <v>158</v>
      </c>
      <c r="D64" s="262"/>
      <c r="E64" s="15" t="s">
        <v>392</v>
      </c>
      <c r="F64" s="15" t="s">
        <v>392</v>
      </c>
      <c r="G64" s="15" t="s">
        <v>392</v>
      </c>
      <c r="H64" s="15" t="s">
        <v>392</v>
      </c>
      <c r="I64" s="15" t="s">
        <v>392</v>
      </c>
      <c r="J64" s="15" t="s">
        <v>392</v>
      </c>
      <c r="K64" s="15" t="s">
        <v>392</v>
      </c>
      <c r="L64" s="15" t="s">
        <v>392</v>
      </c>
      <c r="M64" s="15" t="s">
        <v>392</v>
      </c>
      <c r="N64" s="15" t="s">
        <v>392</v>
      </c>
      <c r="O64" s="15" t="s">
        <v>392</v>
      </c>
      <c r="P64" s="15" t="s">
        <v>392</v>
      </c>
      <c r="Q64" s="15" t="s">
        <v>392</v>
      </c>
      <c r="R64" s="15" t="s">
        <v>392</v>
      </c>
      <c r="S64" s="15" t="s">
        <v>392</v>
      </c>
      <c r="T64" s="15" t="s">
        <v>392</v>
      </c>
      <c r="U64" s="15" t="s">
        <v>392</v>
      </c>
      <c r="V64" s="15" t="s">
        <v>392</v>
      </c>
      <c r="W64" s="15" t="s">
        <v>392</v>
      </c>
      <c r="X64" s="15" t="s">
        <v>392</v>
      </c>
      <c r="Y64" s="15" t="s">
        <v>392</v>
      </c>
      <c r="Z64" s="15" t="s">
        <v>392</v>
      </c>
      <c r="AA64" s="15" t="s">
        <v>392</v>
      </c>
      <c r="AB64" s="15" t="s">
        <v>392</v>
      </c>
      <c r="AC64" s="15" t="s">
        <v>392</v>
      </c>
      <c r="AD64" s="15" t="s">
        <v>392</v>
      </c>
      <c r="AE64" s="263"/>
      <c r="AF64" s="15" t="s">
        <v>392</v>
      </c>
      <c r="AG64" s="15" t="s">
        <v>392</v>
      </c>
      <c r="AH64" s="15" t="s">
        <v>392</v>
      </c>
      <c r="AI64" s="15" t="s">
        <v>392</v>
      </c>
      <c r="AJ64" s="15" t="s">
        <v>392</v>
      </c>
      <c r="AK64" s="15" t="s">
        <v>392</v>
      </c>
      <c r="AL64" s="264" t="s">
        <v>159</v>
      </c>
    </row>
    <row r="65" spans="1:38" s="265" customFormat="1" ht="26.25" customHeight="1" thickBot="1" x14ac:dyDescent="0.25">
      <c r="A65" s="261" t="s">
        <v>52</v>
      </c>
      <c r="B65" s="261" t="s">
        <v>160</v>
      </c>
      <c r="C65" s="261" t="s">
        <v>161</v>
      </c>
      <c r="D65" s="262"/>
      <c r="E65" s="93">
        <v>0.34970999999999997</v>
      </c>
      <c r="F65" s="15" t="s">
        <v>388</v>
      </c>
      <c r="G65" s="15" t="s">
        <v>388</v>
      </c>
      <c r="H65" s="15" t="s">
        <v>388</v>
      </c>
      <c r="I65" s="15" t="s">
        <v>388</v>
      </c>
      <c r="J65" s="15" t="s">
        <v>388</v>
      </c>
      <c r="K65" s="15" t="s">
        <v>388</v>
      </c>
      <c r="L65" s="15" t="s">
        <v>388</v>
      </c>
      <c r="M65" s="15" t="s">
        <v>388</v>
      </c>
      <c r="N65" s="15" t="s">
        <v>388</v>
      </c>
      <c r="O65" s="15" t="s">
        <v>388</v>
      </c>
      <c r="P65" s="15" t="s">
        <v>388</v>
      </c>
      <c r="Q65" s="15" t="s">
        <v>388</v>
      </c>
      <c r="R65" s="15" t="s">
        <v>388</v>
      </c>
      <c r="S65" s="15" t="s">
        <v>388</v>
      </c>
      <c r="T65" s="15" t="s">
        <v>388</v>
      </c>
      <c r="U65" s="15" t="s">
        <v>388</v>
      </c>
      <c r="V65" s="15" t="s">
        <v>388</v>
      </c>
      <c r="W65" s="15" t="s">
        <v>388</v>
      </c>
      <c r="X65" s="15" t="s">
        <v>388</v>
      </c>
      <c r="Y65" s="15" t="s">
        <v>388</v>
      </c>
      <c r="Z65" s="15" t="s">
        <v>388</v>
      </c>
      <c r="AA65" s="15" t="s">
        <v>388</v>
      </c>
      <c r="AB65" s="15" t="s">
        <v>388</v>
      </c>
      <c r="AC65" s="15" t="s">
        <v>388</v>
      </c>
      <c r="AD65" s="15" t="s">
        <v>388</v>
      </c>
      <c r="AE65" s="263"/>
      <c r="AF65" s="15" t="s">
        <v>388</v>
      </c>
      <c r="AG65" s="15" t="s">
        <v>388</v>
      </c>
      <c r="AH65" s="15" t="s">
        <v>388</v>
      </c>
      <c r="AI65" s="15" t="s">
        <v>388</v>
      </c>
      <c r="AJ65" s="15" t="s">
        <v>388</v>
      </c>
      <c r="AK65" s="15" t="s">
        <v>388</v>
      </c>
      <c r="AL65" s="264" t="s">
        <v>162</v>
      </c>
    </row>
    <row r="66" spans="1:38" s="265" customFormat="1" ht="26.25" customHeight="1" thickBot="1" x14ac:dyDescent="0.25">
      <c r="A66" s="261" t="s">
        <v>52</v>
      </c>
      <c r="B66" s="261" t="s">
        <v>163</v>
      </c>
      <c r="C66" s="261" t="s">
        <v>164</v>
      </c>
      <c r="D66" s="262"/>
      <c r="E66" s="15" t="s">
        <v>392</v>
      </c>
      <c r="F66" s="15" t="s">
        <v>392</v>
      </c>
      <c r="G66" s="15" t="s">
        <v>392</v>
      </c>
      <c r="H66" s="15" t="s">
        <v>392</v>
      </c>
      <c r="I66" s="15" t="s">
        <v>392</v>
      </c>
      <c r="J66" s="15" t="s">
        <v>392</v>
      </c>
      <c r="K66" s="15" t="s">
        <v>392</v>
      </c>
      <c r="L66" s="15" t="s">
        <v>392</v>
      </c>
      <c r="M66" s="15" t="s">
        <v>392</v>
      </c>
      <c r="N66" s="15" t="s">
        <v>392</v>
      </c>
      <c r="O66" s="15" t="s">
        <v>392</v>
      </c>
      <c r="P66" s="15" t="s">
        <v>392</v>
      </c>
      <c r="Q66" s="15" t="s">
        <v>392</v>
      </c>
      <c r="R66" s="15" t="s">
        <v>392</v>
      </c>
      <c r="S66" s="15" t="s">
        <v>392</v>
      </c>
      <c r="T66" s="15" t="s">
        <v>392</v>
      </c>
      <c r="U66" s="15" t="s">
        <v>392</v>
      </c>
      <c r="V66" s="15" t="s">
        <v>392</v>
      </c>
      <c r="W66" s="15" t="s">
        <v>392</v>
      </c>
      <c r="X66" s="15" t="s">
        <v>392</v>
      </c>
      <c r="Y66" s="15" t="s">
        <v>392</v>
      </c>
      <c r="Z66" s="15" t="s">
        <v>392</v>
      </c>
      <c r="AA66" s="15" t="s">
        <v>392</v>
      </c>
      <c r="AB66" s="15" t="s">
        <v>392</v>
      </c>
      <c r="AC66" s="15" t="s">
        <v>392</v>
      </c>
      <c r="AD66" s="15" t="s">
        <v>392</v>
      </c>
      <c r="AE66" s="263"/>
      <c r="AF66" s="15" t="s">
        <v>392</v>
      </c>
      <c r="AG66" s="15" t="s">
        <v>392</v>
      </c>
      <c r="AH66" s="15" t="s">
        <v>392</v>
      </c>
      <c r="AI66" s="15" t="s">
        <v>392</v>
      </c>
      <c r="AJ66" s="15" t="s">
        <v>392</v>
      </c>
      <c r="AK66" s="15" t="s">
        <v>392</v>
      </c>
      <c r="AL66" s="264" t="s">
        <v>165</v>
      </c>
    </row>
    <row r="67" spans="1:38" s="265" customFormat="1" ht="26.25" customHeight="1" thickBot="1" x14ac:dyDescent="0.25">
      <c r="A67" s="261" t="s">
        <v>52</v>
      </c>
      <c r="B67" s="261" t="s">
        <v>166</v>
      </c>
      <c r="C67" s="261" t="s">
        <v>167</v>
      </c>
      <c r="D67" s="262"/>
      <c r="E67" s="15" t="s">
        <v>392</v>
      </c>
      <c r="F67" s="15" t="s">
        <v>392</v>
      </c>
      <c r="G67" s="15" t="s">
        <v>392</v>
      </c>
      <c r="H67" s="15" t="s">
        <v>392</v>
      </c>
      <c r="I67" s="15" t="s">
        <v>392</v>
      </c>
      <c r="J67" s="15" t="s">
        <v>392</v>
      </c>
      <c r="K67" s="15" t="s">
        <v>392</v>
      </c>
      <c r="L67" s="15" t="s">
        <v>392</v>
      </c>
      <c r="M67" s="15" t="s">
        <v>392</v>
      </c>
      <c r="N67" s="15" t="s">
        <v>392</v>
      </c>
      <c r="O67" s="15" t="s">
        <v>392</v>
      </c>
      <c r="P67" s="15" t="s">
        <v>392</v>
      </c>
      <c r="Q67" s="15" t="s">
        <v>392</v>
      </c>
      <c r="R67" s="15" t="s">
        <v>392</v>
      </c>
      <c r="S67" s="15" t="s">
        <v>392</v>
      </c>
      <c r="T67" s="15" t="s">
        <v>392</v>
      </c>
      <c r="U67" s="15" t="s">
        <v>392</v>
      </c>
      <c r="V67" s="15" t="s">
        <v>392</v>
      </c>
      <c r="W67" s="15" t="s">
        <v>392</v>
      </c>
      <c r="X67" s="15" t="s">
        <v>392</v>
      </c>
      <c r="Y67" s="15" t="s">
        <v>392</v>
      </c>
      <c r="Z67" s="15" t="s">
        <v>392</v>
      </c>
      <c r="AA67" s="15" t="s">
        <v>392</v>
      </c>
      <c r="AB67" s="15" t="s">
        <v>392</v>
      </c>
      <c r="AC67" s="15" t="s">
        <v>392</v>
      </c>
      <c r="AD67" s="15" t="s">
        <v>392</v>
      </c>
      <c r="AE67" s="263"/>
      <c r="AF67" s="15" t="s">
        <v>392</v>
      </c>
      <c r="AG67" s="15" t="s">
        <v>392</v>
      </c>
      <c r="AH67" s="15" t="s">
        <v>392</v>
      </c>
      <c r="AI67" s="15" t="s">
        <v>392</v>
      </c>
      <c r="AJ67" s="15" t="s">
        <v>392</v>
      </c>
      <c r="AK67" s="15" t="s">
        <v>392</v>
      </c>
      <c r="AL67" s="264" t="s">
        <v>168</v>
      </c>
    </row>
    <row r="68" spans="1:38" s="265" customFormat="1" ht="26.25" customHeight="1" thickBot="1" x14ac:dyDescent="0.25">
      <c r="A68" s="261" t="s">
        <v>52</v>
      </c>
      <c r="B68" s="261" t="s">
        <v>169</v>
      </c>
      <c r="C68" s="261" t="s">
        <v>170</v>
      </c>
      <c r="D68" s="262"/>
      <c r="E68" s="15" t="s">
        <v>388</v>
      </c>
      <c r="F68" s="15" t="s">
        <v>388</v>
      </c>
      <c r="G68" s="15" t="s">
        <v>388</v>
      </c>
      <c r="H68" s="15" t="s">
        <v>388</v>
      </c>
      <c r="I68" s="93">
        <v>6.1200000000000002E-4</v>
      </c>
      <c r="J68" s="93">
        <v>8.160000000000001E-4</v>
      </c>
      <c r="K68" s="93">
        <v>1.0200000000000001E-3</v>
      </c>
      <c r="L68" s="93">
        <v>1.1016000000000001E-5</v>
      </c>
      <c r="M68" s="15" t="s">
        <v>388</v>
      </c>
      <c r="N68" s="15" t="s">
        <v>388</v>
      </c>
      <c r="O68" s="15" t="s">
        <v>388</v>
      </c>
      <c r="P68" s="15" t="s">
        <v>388</v>
      </c>
      <c r="Q68" s="15" t="s">
        <v>388</v>
      </c>
      <c r="R68" s="15" t="s">
        <v>388</v>
      </c>
      <c r="S68" s="15" t="s">
        <v>388</v>
      </c>
      <c r="T68" s="15" t="s">
        <v>388</v>
      </c>
      <c r="U68" s="15" t="s">
        <v>388</v>
      </c>
      <c r="V68" s="15" t="s">
        <v>388</v>
      </c>
      <c r="W68" s="15" t="s">
        <v>388</v>
      </c>
      <c r="X68" s="15" t="s">
        <v>388</v>
      </c>
      <c r="Y68" s="15" t="s">
        <v>388</v>
      </c>
      <c r="Z68" s="15" t="s">
        <v>388</v>
      </c>
      <c r="AA68" s="15" t="s">
        <v>388</v>
      </c>
      <c r="AB68" s="15" t="s">
        <v>388</v>
      </c>
      <c r="AC68" s="15" t="s">
        <v>388</v>
      </c>
      <c r="AD68" s="15" t="s">
        <v>388</v>
      </c>
      <c r="AE68" s="263"/>
      <c r="AF68" s="15" t="s">
        <v>388</v>
      </c>
      <c r="AG68" s="15" t="s">
        <v>388</v>
      </c>
      <c r="AH68" s="15" t="s">
        <v>388</v>
      </c>
      <c r="AI68" s="15" t="s">
        <v>388</v>
      </c>
      <c r="AJ68" s="15" t="s">
        <v>388</v>
      </c>
      <c r="AK68" s="15" t="s">
        <v>388</v>
      </c>
      <c r="AL68" s="264" t="s">
        <v>171</v>
      </c>
    </row>
    <row r="69" spans="1:38" s="265" customFormat="1" ht="26.25" customHeight="1" thickBot="1" x14ac:dyDescent="0.25">
      <c r="A69" s="261" t="s">
        <v>52</v>
      </c>
      <c r="B69" s="261" t="s">
        <v>172</v>
      </c>
      <c r="C69" s="261" t="s">
        <v>173</v>
      </c>
      <c r="D69" s="262"/>
      <c r="E69" s="15" t="s">
        <v>392</v>
      </c>
      <c r="F69" s="15" t="s">
        <v>392</v>
      </c>
      <c r="G69" s="15" t="s">
        <v>392</v>
      </c>
      <c r="H69" s="15" t="s">
        <v>392</v>
      </c>
      <c r="I69" s="15" t="s">
        <v>392</v>
      </c>
      <c r="J69" s="15" t="s">
        <v>392</v>
      </c>
      <c r="K69" s="15" t="s">
        <v>392</v>
      </c>
      <c r="L69" s="15" t="s">
        <v>392</v>
      </c>
      <c r="M69" s="15" t="s">
        <v>392</v>
      </c>
      <c r="N69" s="15" t="s">
        <v>392</v>
      </c>
      <c r="O69" s="15" t="s">
        <v>392</v>
      </c>
      <c r="P69" s="15" t="s">
        <v>392</v>
      </c>
      <c r="Q69" s="15" t="s">
        <v>392</v>
      </c>
      <c r="R69" s="15" t="s">
        <v>392</v>
      </c>
      <c r="S69" s="15" t="s">
        <v>392</v>
      </c>
      <c r="T69" s="15" t="s">
        <v>392</v>
      </c>
      <c r="U69" s="15" t="s">
        <v>392</v>
      </c>
      <c r="V69" s="15" t="s">
        <v>392</v>
      </c>
      <c r="W69" s="15" t="s">
        <v>392</v>
      </c>
      <c r="X69" s="15" t="s">
        <v>392</v>
      </c>
      <c r="Y69" s="15" t="s">
        <v>392</v>
      </c>
      <c r="Z69" s="15" t="s">
        <v>392</v>
      </c>
      <c r="AA69" s="15" t="s">
        <v>392</v>
      </c>
      <c r="AB69" s="15" t="s">
        <v>392</v>
      </c>
      <c r="AC69" s="15" t="s">
        <v>392</v>
      </c>
      <c r="AD69" s="15" t="s">
        <v>392</v>
      </c>
      <c r="AE69" s="263"/>
      <c r="AF69" s="15" t="s">
        <v>392</v>
      </c>
      <c r="AG69" s="15" t="s">
        <v>392</v>
      </c>
      <c r="AH69" s="15" t="s">
        <v>392</v>
      </c>
      <c r="AI69" s="15" t="s">
        <v>392</v>
      </c>
      <c r="AJ69" s="15" t="s">
        <v>392</v>
      </c>
      <c r="AK69" s="15" t="s">
        <v>392</v>
      </c>
      <c r="AL69" s="264" t="s">
        <v>174</v>
      </c>
    </row>
    <row r="70" spans="1:38" s="265" customFormat="1" ht="26.25" customHeight="1" thickBot="1" x14ac:dyDescent="0.25">
      <c r="A70" s="261" t="s">
        <v>52</v>
      </c>
      <c r="B70" s="261" t="s">
        <v>175</v>
      </c>
      <c r="C70" s="261" t="s">
        <v>444</v>
      </c>
      <c r="D70" s="262"/>
      <c r="E70" s="93">
        <v>0.14981</v>
      </c>
      <c r="F70" s="93">
        <v>2.2297194120000001</v>
      </c>
      <c r="G70" s="93">
        <v>1.2008914578716001</v>
      </c>
      <c r="H70" s="93">
        <v>0.21161000000000002</v>
      </c>
      <c r="I70" s="93">
        <v>0.14767641865742775</v>
      </c>
      <c r="J70" s="93">
        <v>0.37054272534488197</v>
      </c>
      <c r="K70" s="93">
        <v>0.42894304</v>
      </c>
      <c r="L70" s="93">
        <v>2.6581755358336999E-3</v>
      </c>
      <c r="M70" s="15" t="s">
        <v>388</v>
      </c>
      <c r="N70" s="93">
        <v>1E-3</v>
      </c>
      <c r="O70" s="15" t="s">
        <v>388</v>
      </c>
      <c r="P70" s="93">
        <v>3.4881430000000005E-2</v>
      </c>
      <c r="Q70" s="15" t="s">
        <v>388</v>
      </c>
      <c r="R70" s="15" t="s">
        <v>388</v>
      </c>
      <c r="S70" s="93">
        <v>8.0000000000000002E-3</v>
      </c>
      <c r="T70" s="93">
        <v>1.3000000000000001E-2</v>
      </c>
      <c r="U70" s="15" t="s">
        <v>388</v>
      </c>
      <c r="V70" s="93">
        <v>0.25</v>
      </c>
      <c r="W70" s="93">
        <v>0.79</v>
      </c>
      <c r="X70" s="15" t="s">
        <v>388</v>
      </c>
      <c r="Y70" s="15" t="s">
        <v>388</v>
      </c>
      <c r="Z70" s="15" t="s">
        <v>388</v>
      </c>
      <c r="AA70" s="15" t="s">
        <v>388</v>
      </c>
      <c r="AB70" s="15" t="s">
        <v>388</v>
      </c>
      <c r="AC70" s="93">
        <v>21.9</v>
      </c>
      <c r="AD70" s="15" t="s">
        <v>388</v>
      </c>
      <c r="AE70" s="263"/>
      <c r="AF70" s="15" t="s">
        <v>388</v>
      </c>
      <c r="AG70" s="15" t="s">
        <v>388</v>
      </c>
      <c r="AH70" s="15" t="s">
        <v>388</v>
      </c>
      <c r="AI70" s="15" t="s">
        <v>388</v>
      </c>
      <c r="AJ70" s="15" t="s">
        <v>388</v>
      </c>
      <c r="AK70" s="15" t="s">
        <v>388</v>
      </c>
      <c r="AL70" s="264" t="s">
        <v>407</v>
      </c>
    </row>
    <row r="71" spans="1:38" s="265" customFormat="1" ht="26.25" customHeight="1" thickBot="1" x14ac:dyDescent="0.25">
      <c r="A71" s="261" t="s">
        <v>52</v>
      </c>
      <c r="B71" s="261" t="s">
        <v>176</v>
      </c>
      <c r="C71" s="261" t="s">
        <v>177</v>
      </c>
      <c r="D71" s="262"/>
      <c r="E71" s="15" t="s">
        <v>388</v>
      </c>
      <c r="F71" s="93">
        <v>5.3123732E-2</v>
      </c>
      <c r="G71" s="15" t="s">
        <v>388</v>
      </c>
      <c r="H71" s="15" t="s">
        <v>388</v>
      </c>
      <c r="I71" s="93">
        <v>1.4082806943999996E-3</v>
      </c>
      <c r="J71" s="93">
        <v>1.1264965555199997E-2</v>
      </c>
      <c r="K71" s="93">
        <v>3.5202417360000043E-2</v>
      </c>
      <c r="L71" s="15" t="s">
        <v>388</v>
      </c>
      <c r="M71" s="15" t="s">
        <v>388</v>
      </c>
      <c r="N71" s="15" t="s">
        <v>388</v>
      </c>
      <c r="O71" s="15" t="s">
        <v>388</v>
      </c>
      <c r="P71" s="15" t="s">
        <v>388</v>
      </c>
      <c r="Q71" s="15" t="s">
        <v>388</v>
      </c>
      <c r="R71" s="15" t="s">
        <v>388</v>
      </c>
      <c r="S71" s="15" t="s">
        <v>388</v>
      </c>
      <c r="T71" s="15" t="s">
        <v>388</v>
      </c>
      <c r="U71" s="15" t="s">
        <v>388</v>
      </c>
      <c r="V71" s="15" t="s">
        <v>388</v>
      </c>
      <c r="W71" s="15" t="s">
        <v>388</v>
      </c>
      <c r="X71" s="15" t="s">
        <v>388</v>
      </c>
      <c r="Y71" s="15" t="s">
        <v>388</v>
      </c>
      <c r="Z71" s="15" t="s">
        <v>388</v>
      </c>
      <c r="AA71" s="15" t="s">
        <v>388</v>
      </c>
      <c r="AB71" s="15" t="s">
        <v>388</v>
      </c>
      <c r="AC71" s="15" t="s">
        <v>388</v>
      </c>
      <c r="AD71" s="15" t="s">
        <v>388</v>
      </c>
      <c r="AE71" s="263"/>
      <c r="AF71" s="15" t="s">
        <v>388</v>
      </c>
      <c r="AG71" s="15" t="s">
        <v>388</v>
      </c>
      <c r="AH71" s="15" t="s">
        <v>388</v>
      </c>
      <c r="AI71" s="15" t="s">
        <v>388</v>
      </c>
      <c r="AJ71" s="15" t="s">
        <v>388</v>
      </c>
      <c r="AK71" s="15" t="s">
        <v>388</v>
      </c>
      <c r="AL71" s="264" t="s">
        <v>407</v>
      </c>
    </row>
    <row r="72" spans="1:38" s="265" customFormat="1" ht="26.25" customHeight="1" thickBot="1" x14ac:dyDescent="0.25">
      <c r="A72" s="261" t="s">
        <v>52</v>
      </c>
      <c r="B72" s="261" t="s">
        <v>178</v>
      </c>
      <c r="C72" s="261" t="s">
        <v>179</v>
      </c>
      <c r="D72" s="262"/>
      <c r="E72" s="15" t="s">
        <v>389</v>
      </c>
      <c r="F72" s="93">
        <v>0.2083701</v>
      </c>
      <c r="G72" s="93">
        <v>0.84797999999999996</v>
      </c>
      <c r="H72" s="93">
        <v>3.6000000000000004E-2</v>
      </c>
      <c r="I72" s="93">
        <v>0.19702762499799997</v>
      </c>
      <c r="J72" s="93">
        <v>0.21415648214085711</v>
      </c>
      <c r="K72" s="93">
        <v>0.25950296210000001</v>
      </c>
      <c r="L72" s="93">
        <v>7.0929944999279968E-4</v>
      </c>
      <c r="M72" s="93">
        <v>0.13361000000000001</v>
      </c>
      <c r="N72" s="93">
        <v>0.42498989081299993</v>
      </c>
      <c r="O72" s="93">
        <v>6.4602357420000013E-3</v>
      </c>
      <c r="P72" s="93">
        <v>8.4520089999999992E-2</v>
      </c>
      <c r="Q72" s="93">
        <v>5.7814620601000004E-2</v>
      </c>
      <c r="R72" s="93">
        <v>2.0687310212009997</v>
      </c>
      <c r="S72" s="93">
        <v>0.36469812720900008</v>
      </c>
      <c r="T72" s="93">
        <v>0.63660732120100005</v>
      </c>
      <c r="U72" s="15" t="s">
        <v>387</v>
      </c>
      <c r="V72" s="93">
        <v>2.5215583180220005</v>
      </c>
      <c r="W72" s="93">
        <v>0.50870510600000007</v>
      </c>
      <c r="X72" s="93">
        <v>2.097110077380952E-3</v>
      </c>
      <c r="Y72" s="93">
        <v>2.0162767440476191E-3</v>
      </c>
      <c r="Z72" s="93">
        <v>1.9093100773809523E-3</v>
      </c>
      <c r="AA72" s="93">
        <v>1.8009196011904761E-3</v>
      </c>
      <c r="AB72" s="93">
        <v>7.8236164999999983E-3</v>
      </c>
      <c r="AC72" s="93">
        <v>1.3587200000000001E-2</v>
      </c>
      <c r="AD72" s="93">
        <v>9.4597089999999984</v>
      </c>
      <c r="AE72" s="263"/>
      <c r="AF72" s="15" t="s">
        <v>388</v>
      </c>
      <c r="AG72" s="15" t="s">
        <v>388</v>
      </c>
      <c r="AH72" s="15" t="s">
        <v>388</v>
      </c>
      <c r="AI72" s="15" t="s">
        <v>388</v>
      </c>
      <c r="AJ72" s="15" t="s">
        <v>388</v>
      </c>
      <c r="AK72" s="15" t="s">
        <v>388</v>
      </c>
      <c r="AL72" s="264" t="s">
        <v>180</v>
      </c>
    </row>
    <row r="73" spans="1:38" s="265" customFormat="1" ht="26.25" customHeight="1" thickBot="1" x14ac:dyDescent="0.25">
      <c r="A73" s="261" t="s">
        <v>52</v>
      </c>
      <c r="B73" s="261" t="s">
        <v>181</v>
      </c>
      <c r="C73" s="261" t="s">
        <v>182</v>
      </c>
      <c r="D73" s="262"/>
      <c r="E73" s="15" t="s">
        <v>388</v>
      </c>
      <c r="F73" s="93">
        <v>1.2410000000000001E-3</v>
      </c>
      <c r="G73" s="93">
        <v>2.5200000000000001E-3</v>
      </c>
      <c r="H73" s="15" t="s">
        <v>388</v>
      </c>
      <c r="I73" s="93">
        <v>7.6139999999999985E-2</v>
      </c>
      <c r="J73" s="93">
        <v>0.107865</v>
      </c>
      <c r="K73" s="93">
        <v>0.12690000000000001</v>
      </c>
      <c r="L73" s="93">
        <v>7.6139999999999992E-3</v>
      </c>
      <c r="M73" s="15" t="s">
        <v>388</v>
      </c>
      <c r="N73" s="93">
        <v>2.6100000000000002E-2</v>
      </c>
      <c r="O73" s="93">
        <v>5.1000000000000004E-4</v>
      </c>
      <c r="P73" s="93">
        <v>1.6000000000000001E-3</v>
      </c>
      <c r="Q73" s="93">
        <v>2.0999999999999999E-3</v>
      </c>
      <c r="R73" s="93">
        <v>1.2030000000000001</v>
      </c>
      <c r="S73" s="93">
        <v>2.5100000000000001E-2</v>
      </c>
      <c r="T73" s="93">
        <v>3.6700000000000003E-2</v>
      </c>
      <c r="U73" s="15" t="s">
        <v>387</v>
      </c>
      <c r="V73" s="93">
        <v>1.3340000000000001</v>
      </c>
      <c r="W73" s="15" t="s">
        <v>388</v>
      </c>
      <c r="X73" s="93">
        <v>3.7333333333333344E-5</v>
      </c>
      <c r="Y73" s="93">
        <v>3.7333333333333344E-5</v>
      </c>
      <c r="Z73" s="15" t="s">
        <v>388</v>
      </c>
      <c r="AA73" s="93">
        <v>3.7333333333333344E-5</v>
      </c>
      <c r="AB73" s="93">
        <v>1.1200000000000003E-4</v>
      </c>
      <c r="AC73" s="15" t="s">
        <v>388</v>
      </c>
      <c r="AD73" s="15" t="s">
        <v>388</v>
      </c>
      <c r="AE73" s="263"/>
      <c r="AF73" s="15" t="s">
        <v>388</v>
      </c>
      <c r="AG73" s="15" t="s">
        <v>388</v>
      </c>
      <c r="AH73" s="15" t="s">
        <v>388</v>
      </c>
      <c r="AI73" s="15" t="s">
        <v>388</v>
      </c>
      <c r="AJ73" s="15" t="s">
        <v>388</v>
      </c>
      <c r="AK73" s="15" t="s">
        <v>388</v>
      </c>
      <c r="AL73" s="264" t="s">
        <v>183</v>
      </c>
    </row>
    <row r="74" spans="1:38" s="265" customFormat="1" ht="26.25" customHeight="1" thickBot="1" x14ac:dyDescent="0.25">
      <c r="A74" s="261" t="s">
        <v>52</v>
      </c>
      <c r="B74" s="261" t="s">
        <v>184</v>
      </c>
      <c r="C74" s="261" t="s">
        <v>185</v>
      </c>
      <c r="D74" s="262"/>
      <c r="E74" s="15" t="s">
        <v>388</v>
      </c>
      <c r="F74" s="93">
        <v>1.0990000000000002E-3</v>
      </c>
      <c r="G74" s="15" t="s">
        <v>388</v>
      </c>
      <c r="H74" s="15" t="s">
        <v>388</v>
      </c>
      <c r="I74" s="93">
        <v>1.1310793910137396E-4</v>
      </c>
      <c r="J74" s="93">
        <v>2.8791111771258823E-4</v>
      </c>
      <c r="K74" s="93">
        <v>4.1130159673226883E-4</v>
      </c>
      <c r="L74" s="93">
        <v>3.0167167248421841E-6</v>
      </c>
      <c r="M74" s="15" t="s">
        <v>388</v>
      </c>
      <c r="N74" s="93">
        <v>5.4000000000000001E-4</v>
      </c>
      <c r="O74" s="93">
        <v>8.0000000000000007E-5</v>
      </c>
      <c r="P74" s="15" t="s">
        <v>388</v>
      </c>
      <c r="Q74" s="93">
        <v>3.5999999999999997E-4</v>
      </c>
      <c r="R74" s="15" t="s">
        <v>388</v>
      </c>
      <c r="S74" s="15" t="s">
        <v>388</v>
      </c>
      <c r="T74" s="15" t="s">
        <v>388</v>
      </c>
      <c r="U74" s="15" t="s">
        <v>388</v>
      </c>
      <c r="V74" s="93">
        <v>3.6900000000000001E-3</v>
      </c>
      <c r="W74" s="93">
        <v>4.5326391139632799E-2</v>
      </c>
      <c r="X74" s="15" t="s">
        <v>388</v>
      </c>
      <c r="Y74" s="15" t="s">
        <v>388</v>
      </c>
      <c r="Z74" s="15" t="s">
        <v>388</v>
      </c>
      <c r="AA74" s="15" t="s">
        <v>388</v>
      </c>
      <c r="AB74" s="15" t="s">
        <v>388</v>
      </c>
      <c r="AC74" s="93">
        <v>3.6243480000000002E-2</v>
      </c>
      <c r="AD74" s="93">
        <v>9.5970328724999998E-2</v>
      </c>
      <c r="AE74" s="263"/>
      <c r="AF74" s="15" t="s">
        <v>388</v>
      </c>
      <c r="AG74" s="15" t="s">
        <v>388</v>
      </c>
      <c r="AH74" s="15" t="s">
        <v>388</v>
      </c>
      <c r="AI74" s="15" t="s">
        <v>388</v>
      </c>
      <c r="AJ74" s="15" t="s">
        <v>388</v>
      </c>
      <c r="AK74" s="15" t="s">
        <v>388</v>
      </c>
      <c r="AL74" s="264" t="s">
        <v>186</v>
      </c>
    </row>
    <row r="75" spans="1:38" s="265" customFormat="1" ht="26.25" customHeight="1" thickBot="1" x14ac:dyDescent="0.25">
      <c r="A75" s="261" t="s">
        <v>52</v>
      </c>
      <c r="B75" s="261" t="s">
        <v>187</v>
      </c>
      <c r="C75" s="261" t="s">
        <v>188</v>
      </c>
      <c r="D75" s="262"/>
      <c r="E75" s="15" t="s">
        <v>392</v>
      </c>
      <c r="F75" s="15" t="s">
        <v>392</v>
      </c>
      <c r="G75" s="15" t="s">
        <v>392</v>
      </c>
      <c r="H75" s="15" t="s">
        <v>392</v>
      </c>
      <c r="I75" s="15" t="s">
        <v>392</v>
      </c>
      <c r="J75" s="15" t="s">
        <v>392</v>
      </c>
      <c r="K75" s="15" t="s">
        <v>392</v>
      </c>
      <c r="L75" s="15" t="s">
        <v>392</v>
      </c>
      <c r="M75" s="15" t="s">
        <v>392</v>
      </c>
      <c r="N75" s="15" t="s">
        <v>392</v>
      </c>
      <c r="O75" s="15" t="s">
        <v>392</v>
      </c>
      <c r="P75" s="15" t="s">
        <v>392</v>
      </c>
      <c r="Q75" s="15" t="s">
        <v>392</v>
      </c>
      <c r="R75" s="15" t="s">
        <v>392</v>
      </c>
      <c r="S75" s="15" t="s">
        <v>392</v>
      </c>
      <c r="T75" s="15" t="s">
        <v>392</v>
      </c>
      <c r="U75" s="15" t="s">
        <v>392</v>
      </c>
      <c r="V75" s="15" t="s">
        <v>392</v>
      </c>
      <c r="W75" s="15" t="s">
        <v>392</v>
      </c>
      <c r="X75" s="15" t="s">
        <v>392</v>
      </c>
      <c r="Y75" s="15" t="s">
        <v>392</v>
      </c>
      <c r="Z75" s="15" t="s">
        <v>392</v>
      </c>
      <c r="AA75" s="15" t="s">
        <v>392</v>
      </c>
      <c r="AB75" s="15" t="s">
        <v>392</v>
      </c>
      <c r="AC75" s="15" t="s">
        <v>392</v>
      </c>
      <c r="AD75" s="15" t="s">
        <v>392</v>
      </c>
      <c r="AE75" s="263"/>
      <c r="AF75" s="15" t="s">
        <v>392</v>
      </c>
      <c r="AG75" s="15" t="s">
        <v>392</v>
      </c>
      <c r="AH75" s="15" t="s">
        <v>392</v>
      </c>
      <c r="AI75" s="15" t="s">
        <v>392</v>
      </c>
      <c r="AJ75" s="15" t="s">
        <v>392</v>
      </c>
      <c r="AK75" s="15" t="s">
        <v>392</v>
      </c>
      <c r="AL75" s="264" t="s">
        <v>189</v>
      </c>
    </row>
    <row r="76" spans="1:38" s="265" customFormat="1" ht="26.25" customHeight="1" thickBot="1" x14ac:dyDescent="0.25">
      <c r="A76" s="261" t="s">
        <v>52</v>
      </c>
      <c r="B76" s="261" t="s">
        <v>190</v>
      </c>
      <c r="C76" s="261" t="s">
        <v>191</v>
      </c>
      <c r="D76" s="262"/>
      <c r="E76" s="15" t="s">
        <v>392</v>
      </c>
      <c r="F76" s="15" t="s">
        <v>392</v>
      </c>
      <c r="G76" s="15" t="s">
        <v>392</v>
      </c>
      <c r="H76" s="15" t="s">
        <v>392</v>
      </c>
      <c r="I76" s="15" t="s">
        <v>392</v>
      </c>
      <c r="J76" s="15" t="s">
        <v>392</v>
      </c>
      <c r="K76" s="15" t="s">
        <v>392</v>
      </c>
      <c r="L76" s="15" t="s">
        <v>392</v>
      </c>
      <c r="M76" s="15" t="s">
        <v>392</v>
      </c>
      <c r="N76" s="15" t="s">
        <v>392</v>
      </c>
      <c r="O76" s="15" t="s">
        <v>392</v>
      </c>
      <c r="P76" s="15" t="s">
        <v>392</v>
      </c>
      <c r="Q76" s="15" t="s">
        <v>392</v>
      </c>
      <c r="R76" s="15" t="s">
        <v>392</v>
      </c>
      <c r="S76" s="15" t="s">
        <v>392</v>
      </c>
      <c r="T76" s="15" t="s">
        <v>392</v>
      </c>
      <c r="U76" s="15" t="s">
        <v>392</v>
      </c>
      <c r="V76" s="15" t="s">
        <v>392</v>
      </c>
      <c r="W76" s="15" t="s">
        <v>392</v>
      </c>
      <c r="X76" s="15" t="s">
        <v>392</v>
      </c>
      <c r="Y76" s="15" t="s">
        <v>392</v>
      </c>
      <c r="Z76" s="15" t="s">
        <v>392</v>
      </c>
      <c r="AA76" s="15" t="s">
        <v>392</v>
      </c>
      <c r="AB76" s="15" t="s">
        <v>392</v>
      </c>
      <c r="AC76" s="15" t="s">
        <v>392</v>
      </c>
      <c r="AD76" s="15" t="s">
        <v>392</v>
      </c>
      <c r="AE76" s="263"/>
      <c r="AF76" s="15" t="s">
        <v>392</v>
      </c>
      <c r="AG76" s="15" t="s">
        <v>392</v>
      </c>
      <c r="AH76" s="15" t="s">
        <v>392</v>
      </c>
      <c r="AI76" s="15" t="s">
        <v>392</v>
      </c>
      <c r="AJ76" s="15" t="s">
        <v>392</v>
      </c>
      <c r="AK76" s="15" t="s">
        <v>392</v>
      </c>
      <c r="AL76" s="264" t="s">
        <v>192</v>
      </c>
    </row>
    <row r="77" spans="1:38" s="265" customFormat="1" ht="26.25" customHeight="1" thickBot="1" x14ac:dyDescent="0.25">
      <c r="A77" s="261" t="s">
        <v>52</v>
      </c>
      <c r="B77" s="261" t="s">
        <v>193</v>
      </c>
      <c r="C77" s="261" t="s">
        <v>194</v>
      </c>
      <c r="D77" s="262"/>
      <c r="E77" s="15" t="s">
        <v>388</v>
      </c>
      <c r="F77" s="15" t="s">
        <v>388</v>
      </c>
      <c r="G77" s="15" t="s">
        <v>388</v>
      </c>
      <c r="H77" s="15" t="s">
        <v>388</v>
      </c>
      <c r="I77" s="93">
        <v>1.5399650759905343E-5</v>
      </c>
      <c r="J77" s="93">
        <v>1.6667581603643989E-4</v>
      </c>
      <c r="K77" s="93">
        <v>5.915699999999996E-4</v>
      </c>
      <c r="L77" s="15" t="s">
        <v>388</v>
      </c>
      <c r="M77" s="15" t="s">
        <v>388</v>
      </c>
      <c r="N77" s="93">
        <v>1.478E-2</v>
      </c>
      <c r="O77" s="93">
        <v>9.810000000000001E-3</v>
      </c>
      <c r="P77" s="93">
        <v>2.8799999999999997E-3</v>
      </c>
      <c r="Q77" s="93">
        <v>4.2439999999999999E-2</v>
      </c>
      <c r="R77" s="15" t="s">
        <v>388</v>
      </c>
      <c r="S77" s="93">
        <v>1.308E-2</v>
      </c>
      <c r="T77" s="15" t="s">
        <v>388</v>
      </c>
      <c r="U77" s="15" t="s">
        <v>388</v>
      </c>
      <c r="V77" s="93">
        <v>7.7872200000000005</v>
      </c>
      <c r="W77" s="93">
        <v>6.4118596E-2</v>
      </c>
      <c r="X77" s="15" t="s">
        <v>388</v>
      </c>
      <c r="Y77" s="15" t="s">
        <v>388</v>
      </c>
      <c r="Z77" s="15" t="s">
        <v>388</v>
      </c>
      <c r="AA77" s="15" t="s">
        <v>388</v>
      </c>
      <c r="AB77" s="15" t="s">
        <v>388</v>
      </c>
      <c r="AC77" s="15" t="s">
        <v>388</v>
      </c>
      <c r="AD77" s="15" t="s">
        <v>388</v>
      </c>
      <c r="AE77" s="263"/>
      <c r="AF77" s="15" t="s">
        <v>388</v>
      </c>
      <c r="AG77" s="15" t="s">
        <v>388</v>
      </c>
      <c r="AH77" s="15" t="s">
        <v>388</v>
      </c>
      <c r="AI77" s="15" t="s">
        <v>388</v>
      </c>
      <c r="AJ77" s="15" t="s">
        <v>388</v>
      </c>
      <c r="AK77" s="15" t="s">
        <v>388</v>
      </c>
      <c r="AL77" s="264" t="s">
        <v>195</v>
      </c>
    </row>
    <row r="78" spans="1:38" s="265" customFormat="1" ht="26.25" customHeight="1" thickBot="1" x14ac:dyDescent="0.25">
      <c r="A78" s="261" t="s">
        <v>52</v>
      </c>
      <c r="B78" s="261" t="s">
        <v>196</v>
      </c>
      <c r="C78" s="261" t="s">
        <v>197</v>
      </c>
      <c r="D78" s="262"/>
      <c r="E78" s="15" t="s">
        <v>388</v>
      </c>
      <c r="F78" s="93">
        <v>5.5700000000000009E-4</v>
      </c>
      <c r="G78" s="93">
        <v>0.11305053970431338</v>
      </c>
      <c r="H78" s="15" t="s">
        <v>388</v>
      </c>
      <c r="I78" s="93">
        <v>4.0295757982777023E-4</v>
      </c>
      <c r="J78" s="93">
        <v>4.9057534579332424E-4</v>
      </c>
      <c r="K78" s="93">
        <v>7.8675265965554031E-4</v>
      </c>
      <c r="L78" s="93">
        <v>6.0681250000000006E-8</v>
      </c>
      <c r="M78" s="93">
        <v>7.8849999999999996E-3</v>
      </c>
      <c r="N78" s="93">
        <v>3.3300000000000001E-3</v>
      </c>
      <c r="O78" s="93">
        <v>1.0000000000000001E-5</v>
      </c>
      <c r="P78" s="93">
        <v>3.9369512398361515E-6</v>
      </c>
      <c r="Q78" s="93">
        <v>0.11919</v>
      </c>
      <c r="R78" s="93">
        <v>4.2000000000000002E-4</v>
      </c>
      <c r="S78" s="93">
        <v>1.8000000000000002E-3</v>
      </c>
      <c r="T78" s="93">
        <v>2.5000000000000001E-4</v>
      </c>
      <c r="U78" s="93">
        <v>8.6099999999999996E-2</v>
      </c>
      <c r="V78" s="93">
        <v>3.3999999999999998E-3</v>
      </c>
      <c r="W78" s="93">
        <v>0.20105285489999999</v>
      </c>
      <c r="X78" s="15" t="s">
        <v>388</v>
      </c>
      <c r="Y78" s="15" t="s">
        <v>388</v>
      </c>
      <c r="Z78" s="15" t="s">
        <v>388</v>
      </c>
      <c r="AA78" s="15" t="s">
        <v>388</v>
      </c>
      <c r="AB78" s="15" t="s">
        <v>388</v>
      </c>
      <c r="AC78" s="93">
        <v>5.9624877740000004</v>
      </c>
      <c r="AD78" s="93">
        <v>2.8551610000000002E-4</v>
      </c>
      <c r="AE78" s="263"/>
      <c r="AF78" s="15" t="s">
        <v>388</v>
      </c>
      <c r="AG78" s="15" t="s">
        <v>388</v>
      </c>
      <c r="AH78" s="15" t="s">
        <v>388</v>
      </c>
      <c r="AI78" s="15" t="s">
        <v>388</v>
      </c>
      <c r="AJ78" s="15" t="s">
        <v>388</v>
      </c>
      <c r="AK78" s="15" t="s">
        <v>388</v>
      </c>
      <c r="AL78" s="264" t="s">
        <v>198</v>
      </c>
    </row>
    <row r="79" spans="1:38" s="265" customFormat="1" ht="26.25" customHeight="1" thickBot="1" x14ac:dyDescent="0.25">
      <c r="A79" s="261" t="s">
        <v>52</v>
      </c>
      <c r="B79" s="261" t="s">
        <v>199</v>
      </c>
      <c r="C79" s="261" t="s">
        <v>200</v>
      </c>
      <c r="D79" s="262"/>
      <c r="E79" s="15" t="s">
        <v>388</v>
      </c>
      <c r="F79" s="93">
        <v>2.6000000000000002E-2</v>
      </c>
      <c r="G79" s="93">
        <v>8.2823529404000007E-2</v>
      </c>
      <c r="H79" s="93">
        <v>3.3000000000000002E-2</v>
      </c>
      <c r="I79" s="15" t="s">
        <v>389</v>
      </c>
      <c r="J79" s="15" t="s">
        <v>389</v>
      </c>
      <c r="K79" s="15" t="s">
        <v>389</v>
      </c>
      <c r="L79" s="15" t="s">
        <v>388</v>
      </c>
      <c r="M79" s="15" t="s">
        <v>388</v>
      </c>
      <c r="N79" s="15" t="s">
        <v>388</v>
      </c>
      <c r="O79" s="15" t="s">
        <v>388</v>
      </c>
      <c r="P79" s="15" t="s">
        <v>388</v>
      </c>
      <c r="Q79" s="15" t="s">
        <v>388</v>
      </c>
      <c r="R79" s="15" t="s">
        <v>388</v>
      </c>
      <c r="S79" s="15" t="s">
        <v>388</v>
      </c>
      <c r="T79" s="93">
        <v>1.0880000000000001</v>
      </c>
      <c r="U79" s="15" t="s">
        <v>388</v>
      </c>
      <c r="V79" s="15" t="s">
        <v>388</v>
      </c>
      <c r="W79" s="15" t="s">
        <v>388</v>
      </c>
      <c r="X79" s="15" t="s">
        <v>388</v>
      </c>
      <c r="Y79" s="15" t="s">
        <v>388</v>
      </c>
      <c r="Z79" s="15" t="s">
        <v>388</v>
      </c>
      <c r="AA79" s="15" t="s">
        <v>388</v>
      </c>
      <c r="AB79" s="15" t="s">
        <v>388</v>
      </c>
      <c r="AC79" s="15" t="s">
        <v>388</v>
      </c>
      <c r="AD79" s="15" t="s">
        <v>388</v>
      </c>
      <c r="AE79" s="263"/>
      <c r="AF79" s="15" t="s">
        <v>388</v>
      </c>
      <c r="AG79" s="15" t="s">
        <v>388</v>
      </c>
      <c r="AH79" s="15" t="s">
        <v>388</v>
      </c>
      <c r="AI79" s="15" t="s">
        <v>388</v>
      </c>
      <c r="AJ79" s="15" t="s">
        <v>388</v>
      </c>
      <c r="AK79" s="15" t="s">
        <v>388</v>
      </c>
      <c r="AL79" s="264" t="s">
        <v>201</v>
      </c>
    </row>
    <row r="80" spans="1:38" s="265" customFormat="1" ht="26.25" customHeight="1" thickBot="1" x14ac:dyDescent="0.25">
      <c r="A80" s="261" t="s">
        <v>52</v>
      </c>
      <c r="B80" s="261" t="s">
        <v>202</v>
      </c>
      <c r="C80" s="261" t="s">
        <v>203</v>
      </c>
      <c r="D80" s="262"/>
      <c r="E80" s="15" t="s">
        <v>388</v>
      </c>
      <c r="F80" s="93">
        <v>2.2307360000000001E-3</v>
      </c>
      <c r="G80" s="93">
        <v>3.8999999999999999E-5</v>
      </c>
      <c r="H80" s="93">
        <v>4.4204000000000004E-4</v>
      </c>
      <c r="I80" s="93">
        <v>5.3485803999999996E-3</v>
      </c>
      <c r="J80" s="93">
        <v>6.3285684800000004E-3</v>
      </c>
      <c r="K80" s="93">
        <v>9.7998808000000007E-3</v>
      </c>
      <c r="L80" s="15" t="s">
        <v>388</v>
      </c>
      <c r="M80" s="15" t="s">
        <v>388</v>
      </c>
      <c r="N80" s="93">
        <v>0.28806005000000001</v>
      </c>
      <c r="O80" s="93">
        <v>3.8020200000000004E-2</v>
      </c>
      <c r="P80" s="93">
        <v>3.5033300000000002E-3</v>
      </c>
      <c r="Q80" s="93">
        <v>0.14307721500000001</v>
      </c>
      <c r="R80" s="93">
        <v>6.3192500000000002E-3</v>
      </c>
      <c r="S80" s="93">
        <v>0.3485761</v>
      </c>
      <c r="T80" s="93">
        <v>0.21845314999999998</v>
      </c>
      <c r="U80" s="93">
        <v>1.8463047334191214E-3</v>
      </c>
      <c r="V80" s="93">
        <v>0.55023699999999998</v>
      </c>
      <c r="W80" s="15" t="s">
        <v>388</v>
      </c>
      <c r="X80" s="15" t="s">
        <v>388</v>
      </c>
      <c r="Y80" s="15" t="s">
        <v>388</v>
      </c>
      <c r="Z80" s="15" t="s">
        <v>388</v>
      </c>
      <c r="AA80" s="15" t="s">
        <v>388</v>
      </c>
      <c r="AB80" s="15" t="s">
        <v>388</v>
      </c>
      <c r="AC80" s="15" t="s">
        <v>388</v>
      </c>
      <c r="AD80" s="93">
        <v>1.5029078183476001E-2</v>
      </c>
      <c r="AE80" s="263"/>
      <c r="AF80" s="15" t="s">
        <v>388</v>
      </c>
      <c r="AG80" s="15" t="s">
        <v>388</v>
      </c>
      <c r="AH80" s="15" t="s">
        <v>388</v>
      </c>
      <c r="AI80" s="15" t="s">
        <v>388</v>
      </c>
      <c r="AJ80" s="15" t="s">
        <v>388</v>
      </c>
      <c r="AK80" s="15" t="s">
        <v>388</v>
      </c>
      <c r="AL80" s="264" t="s">
        <v>407</v>
      </c>
    </row>
    <row r="81" spans="1:38" s="265" customFormat="1" ht="26.25" customHeight="1" thickBot="1" x14ac:dyDescent="0.25">
      <c r="A81" s="261" t="s">
        <v>52</v>
      </c>
      <c r="B81" s="261" t="s">
        <v>204</v>
      </c>
      <c r="C81" s="261" t="s">
        <v>205</v>
      </c>
      <c r="D81" s="262"/>
      <c r="E81" s="15" t="s">
        <v>388</v>
      </c>
      <c r="F81" s="15" t="s">
        <v>388</v>
      </c>
      <c r="G81" s="15" t="s">
        <v>388</v>
      </c>
      <c r="H81" s="15" t="s">
        <v>388</v>
      </c>
      <c r="I81" s="93">
        <v>5.5194759999999999E-4</v>
      </c>
      <c r="J81" s="93">
        <v>5.5194760000000006E-3</v>
      </c>
      <c r="K81" s="93">
        <v>1.1038952000000001E-2</v>
      </c>
      <c r="L81" s="15" t="s">
        <v>388</v>
      </c>
      <c r="M81" s="15" t="s">
        <v>388</v>
      </c>
      <c r="N81" s="15" t="s">
        <v>388</v>
      </c>
      <c r="O81" s="15" t="s">
        <v>388</v>
      </c>
      <c r="P81" s="15" t="s">
        <v>388</v>
      </c>
      <c r="Q81" s="15" t="s">
        <v>388</v>
      </c>
      <c r="R81" s="15" t="s">
        <v>388</v>
      </c>
      <c r="S81" s="15" t="s">
        <v>388</v>
      </c>
      <c r="T81" s="15" t="s">
        <v>388</v>
      </c>
      <c r="U81" s="15" t="s">
        <v>388</v>
      </c>
      <c r="V81" s="15" t="s">
        <v>388</v>
      </c>
      <c r="W81" s="15" t="s">
        <v>388</v>
      </c>
      <c r="X81" s="15" t="s">
        <v>388</v>
      </c>
      <c r="Y81" s="15" t="s">
        <v>388</v>
      </c>
      <c r="Z81" s="15" t="s">
        <v>388</v>
      </c>
      <c r="AA81" s="15" t="s">
        <v>388</v>
      </c>
      <c r="AB81" s="15" t="s">
        <v>388</v>
      </c>
      <c r="AC81" s="15" t="s">
        <v>388</v>
      </c>
      <c r="AD81" s="15" t="s">
        <v>388</v>
      </c>
      <c r="AE81" s="263"/>
      <c r="AF81" s="15" t="s">
        <v>388</v>
      </c>
      <c r="AG81" s="15" t="s">
        <v>388</v>
      </c>
      <c r="AH81" s="15" t="s">
        <v>388</v>
      </c>
      <c r="AI81" s="15" t="s">
        <v>388</v>
      </c>
      <c r="AJ81" s="15" t="s">
        <v>388</v>
      </c>
      <c r="AK81" s="93">
        <v>2759.7379999999998</v>
      </c>
      <c r="AL81" s="264" t="s">
        <v>409</v>
      </c>
    </row>
    <row r="82" spans="1:38" s="265" customFormat="1" ht="26.25" customHeight="1" thickBot="1" x14ac:dyDescent="0.25">
      <c r="A82" s="261" t="s">
        <v>206</v>
      </c>
      <c r="B82" s="261" t="s">
        <v>207</v>
      </c>
      <c r="C82" s="261" t="s">
        <v>208</v>
      </c>
      <c r="D82" s="262"/>
      <c r="E82" s="15" t="s">
        <v>388</v>
      </c>
      <c r="F82" s="93">
        <v>6.6923440702559986</v>
      </c>
      <c r="G82" s="15" t="s">
        <v>388</v>
      </c>
      <c r="H82" s="15" t="s">
        <v>388</v>
      </c>
      <c r="I82" s="15" t="s">
        <v>388</v>
      </c>
      <c r="J82" s="15" t="s">
        <v>388</v>
      </c>
      <c r="K82" s="15" t="s">
        <v>388</v>
      </c>
      <c r="L82" s="15" t="s">
        <v>388</v>
      </c>
      <c r="M82" s="15" t="s">
        <v>388</v>
      </c>
      <c r="N82" s="15" t="s">
        <v>388</v>
      </c>
      <c r="O82" s="15" t="s">
        <v>388</v>
      </c>
      <c r="P82" s="15" t="s">
        <v>388</v>
      </c>
      <c r="Q82" s="15" t="s">
        <v>388</v>
      </c>
      <c r="R82" s="15" t="s">
        <v>388</v>
      </c>
      <c r="S82" s="15" t="s">
        <v>388</v>
      </c>
      <c r="T82" s="15" t="s">
        <v>388</v>
      </c>
      <c r="U82" s="15" t="s">
        <v>388</v>
      </c>
      <c r="V82" s="15" t="s">
        <v>388</v>
      </c>
      <c r="W82" s="15" t="s">
        <v>388</v>
      </c>
      <c r="X82" s="15" t="s">
        <v>388</v>
      </c>
      <c r="Y82" s="15" t="s">
        <v>388</v>
      </c>
      <c r="Z82" s="15" t="s">
        <v>388</v>
      </c>
      <c r="AA82" s="15" t="s">
        <v>388</v>
      </c>
      <c r="AB82" s="15" t="s">
        <v>388</v>
      </c>
      <c r="AC82" s="15" t="s">
        <v>388</v>
      </c>
      <c r="AD82" s="15" t="s">
        <v>388</v>
      </c>
      <c r="AE82" s="263"/>
      <c r="AF82" s="15" t="s">
        <v>388</v>
      </c>
      <c r="AG82" s="15" t="s">
        <v>388</v>
      </c>
      <c r="AH82" s="15" t="s">
        <v>388</v>
      </c>
      <c r="AI82" s="15" t="s">
        <v>388</v>
      </c>
      <c r="AJ82" s="15" t="s">
        <v>388</v>
      </c>
      <c r="AK82" s="15" t="s">
        <v>388</v>
      </c>
      <c r="AL82" s="264" t="s">
        <v>401</v>
      </c>
    </row>
    <row r="83" spans="1:38" s="265" customFormat="1" ht="26.25" customHeight="1" thickBot="1" x14ac:dyDescent="0.25">
      <c r="A83" s="261" t="s">
        <v>206</v>
      </c>
      <c r="B83" s="261" t="s">
        <v>209</v>
      </c>
      <c r="C83" s="261" t="s">
        <v>210</v>
      </c>
      <c r="D83" s="262"/>
      <c r="E83" s="15" t="s">
        <v>388</v>
      </c>
      <c r="F83" s="93">
        <v>0.23388416400000001</v>
      </c>
      <c r="G83" s="15" t="s">
        <v>388</v>
      </c>
      <c r="H83" s="15" t="s">
        <v>388</v>
      </c>
      <c r="I83" s="93">
        <v>5.4817773617600374E-2</v>
      </c>
      <c r="J83" s="93">
        <v>5.9801207582836774E-2</v>
      </c>
      <c r="K83" s="93">
        <v>7.9734943443782361E-2</v>
      </c>
      <c r="L83" s="93">
        <v>3.1246130962032216E-3</v>
      </c>
      <c r="M83" s="15" t="s">
        <v>388</v>
      </c>
      <c r="N83" s="15" t="s">
        <v>388</v>
      </c>
      <c r="O83" s="15" t="s">
        <v>388</v>
      </c>
      <c r="P83" s="15" t="s">
        <v>388</v>
      </c>
      <c r="Q83" s="15" t="s">
        <v>388</v>
      </c>
      <c r="R83" s="15" t="s">
        <v>388</v>
      </c>
      <c r="S83" s="15" t="s">
        <v>388</v>
      </c>
      <c r="T83" s="15" t="s">
        <v>388</v>
      </c>
      <c r="U83" s="15" t="s">
        <v>388</v>
      </c>
      <c r="V83" s="15" t="s">
        <v>388</v>
      </c>
      <c r="W83" s="93">
        <v>9.9668679304727951E-3</v>
      </c>
      <c r="X83" s="15" t="s">
        <v>388</v>
      </c>
      <c r="Y83" s="15" t="s">
        <v>388</v>
      </c>
      <c r="Z83" s="15" t="s">
        <v>388</v>
      </c>
      <c r="AA83" s="15" t="s">
        <v>388</v>
      </c>
      <c r="AB83" s="15" t="s">
        <v>388</v>
      </c>
      <c r="AC83" s="15" t="s">
        <v>388</v>
      </c>
      <c r="AD83" s="15" t="s">
        <v>388</v>
      </c>
      <c r="AE83" s="263"/>
      <c r="AF83" s="15" t="s">
        <v>388</v>
      </c>
      <c r="AG83" s="15" t="s">
        <v>388</v>
      </c>
      <c r="AH83" s="15" t="s">
        <v>388</v>
      </c>
      <c r="AI83" s="15" t="s">
        <v>388</v>
      </c>
      <c r="AJ83" s="15" t="s">
        <v>388</v>
      </c>
      <c r="AK83" s="15" t="s">
        <v>388</v>
      </c>
      <c r="AL83" s="264" t="s">
        <v>401</v>
      </c>
    </row>
    <row r="84" spans="1:38" s="265" customFormat="1" ht="26.25" customHeight="1" thickBot="1" x14ac:dyDescent="0.25">
      <c r="A84" s="261" t="s">
        <v>52</v>
      </c>
      <c r="B84" s="261" t="s">
        <v>211</v>
      </c>
      <c r="C84" s="261" t="s">
        <v>212</v>
      </c>
      <c r="D84" s="262"/>
      <c r="E84" s="15" t="s">
        <v>388</v>
      </c>
      <c r="F84" s="93">
        <v>2.7372451000000003E-2</v>
      </c>
      <c r="G84" s="15" t="s">
        <v>388</v>
      </c>
      <c r="H84" s="15" t="s">
        <v>388</v>
      </c>
      <c r="I84" s="15" t="s">
        <v>388</v>
      </c>
      <c r="J84" s="15" t="s">
        <v>388</v>
      </c>
      <c r="K84" s="15" t="s">
        <v>388</v>
      </c>
      <c r="L84" s="15" t="s">
        <v>388</v>
      </c>
      <c r="M84" s="15" t="s">
        <v>388</v>
      </c>
      <c r="N84" s="15" t="s">
        <v>388</v>
      </c>
      <c r="O84" s="15" t="s">
        <v>388</v>
      </c>
      <c r="P84" s="15" t="s">
        <v>388</v>
      </c>
      <c r="Q84" s="15" t="s">
        <v>388</v>
      </c>
      <c r="R84" s="15" t="s">
        <v>388</v>
      </c>
      <c r="S84" s="15" t="s">
        <v>388</v>
      </c>
      <c r="T84" s="15" t="s">
        <v>388</v>
      </c>
      <c r="U84" s="15" t="s">
        <v>388</v>
      </c>
      <c r="V84" s="15" t="s">
        <v>388</v>
      </c>
      <c r="W84" s="15" t="s">
        <v>388</v>
      </c>
      <c r="X84" s="15" t="s">
        <v>388</v>
      </c>
      <c r="Y84" s="15" t="s">
        <v>388</v>
      </c>
      <c r="Z84" s="15" t="s">
        <v>388</v>
      </c>
      <c r="AA84" s="15" t="s">
        <v>388</v>
      </c>
      <c r="AB84" s="15" t="s">
        <v>388</v>
      </c>
      <c r="AC84" s="15" t="s">
        <v>388</v>
      </c>
      <c r="AD84" s="15" t="s">
        <v>388</v>
      </c>
      <c r="AE84" s="263"/>
      <c r="AF84" s="15" t="s">
        <v>388</v>
      </c>
      <c r="AG84" s="15" t="s">
        <v>388</v>
      </c>
      <c r="AH84" s="15" t="s">
        <v>388</v>
      </c>
      <c r="AI84" s="15" t="s">
        <v>388</v>
      </c>
      <c r="AJ84" s="15" t="s">
        <v>388</v>
      </c>
      <c r="AK84" s="15" t="s">
        <v>388</v>
      </c>
      <c r="AL84" s="264" t="s">
        <v>401</v>
      </c>
    </row>
    <row r="85" spans="1:38" s="265" customFormat="1" ht="26.25" customHeight="1" thickBot="1" x14ac:dyDescent="0.25">
      <c r="A85" s="261" t="s">
        <v>52</v>
      </c>
      <c r="B85" s="261" t="s">
        <v>213</v>
      </c>
      <c r="C85" s="261" t="s">
        <v>410</v>
      </c>
      <c r="D85" s="262"/>
      <c r="E85" s="15" t="s">
        <v>388</v>
      </c>
      <c r="F85" s="93">
        <v>5.8705604099999977</v>
      </c>
      <c r="G85" s="15" t="s">
        <v>388</v>
      </c>
      <c r="H85" s="15" t="s">
        <v>388</v>
      </c>
      <c r="I85" s="93">
        <v>6.2680000000000006E-4</v>
      </c>
      <c r="J85" s="93">
        <v>1.00288E-3</v>
      </c>
      <c r="K85" s="93">
        <v>1.2536000000000001E-3</v>
      </c>
      <c r="L85" s="15" t="s">
        <v>388</v>
      </c>
      <c r="M85" s="15" t="s">
        <v>388</v>
      </c>
      <c r="N85" s="15" t="s">
        <v>388</v>
      </c>
      <c r="O85" s="15" t="s">
        <v>388</v>
      </c>
      <c r="P85" s="15" t="s">
        <v>388</v>
      </c>
      <c r="Q85" s="15" t="s">
        <v>388</v>
      </c>
      <c r="R85" s="15" t="s">
        <v>388</v>
      </c>
      <c r="S85" s="15" t="s">
        <v>388</v>
      </c>
      <c r="T85" s="15" t="s">
        <v>388</v>
      </c>
      <c r="U85" s="15" t="s">
        <v>388</v>
      </c>
      <c r="V85" s="15" t="s">
        <v>388</v>
      </c>
      <c r="W85" s="15" t="s">
        <v>388</v>
      </c>
      <c r="X85" s="15" t="s">
        <v>388</v>
      </c>
      <c r="Y85" s="15" t="s">
        <v>388</v>
      </c>
      <c r="Z85" s="15" t="s">
        <v>388</v>
      </c>
      <c r="AA85" s="15" t="s">
        <v>388</v>
      </c>
      <c r="AB85" s="15" t="s">
        <v>388</v>
      </c>
      <c r="AC85" s="15" t="s">
        <v>388</v>
      </c>
      <c r="AD85" s="15" t="s">
        <v>388</v>
      </c>
      <c r="AE85" s="263"/>
      <c r="AF85" s="15" t="s">
        <v>388</v>
      </c>
      <c r="AG85" s="15" t="s">
        <v>388</v>
      </c>
      <c r="AH85" s="15" t="s">
        <v>388</v>
      </c>
      <c r="AI85" s="15" t="s">
        <v>388</v>
      </c>
      <c r="AJ85" s="15" t="s">
        <v>388</v>
      </c>
      <c r="AK85" s="15" t="s">
        <v>388</v>
      </c>
      <c r="AL85" s="264" t="s">
        <v>214</v>
      </c>
    </row>
    <row r="86" spans="1:38" s="265" customFormat="1" ht="26.25" customHeight="1" thickBot="1" x14ac:dyDescent="0.25">
      <c r="A86" s="261" t="s">
        <v>206</v>
      </c>
      <c r="B86" s="261" t="s">
        <v>215</v>
      </c>
      <c r="C86" s="261" t="s">
        <v>216</v>
      </c>
      <c r="D86" s="262"/>
      <c r="E86" s="15" t="s">
        <v>388</v>
      </c>
      <c r="F86" s="93">
        <v>0.5984851000000001</v>
      </c>
      <c r="G86" s="15" t="s">
        <v>388</v>
      </c>
      <c r="H86" s="93">
        <v>4.1100000000000008E-3</v>
      </c>
      <c r="I86" s="15" t="s">
        <v>388</v>
      </c>
      <c r="J86" s="15" t="s">
        <v>388</v>
      </c>
      <c r="K86" s="15" t="s">
        <v>388</v>
      </c>
      <c r="L86" s="15" t="s">
        <v>388</v>
      </c>
      <c r="M86" s="15" t="s">
        <v>388</v>
      </c>
      <c r="N86" s="15" t="s">
        <v>388</v>
      </c>
      <c r="O86" s="15" t="s">
        <v>388</v>
      </c>
      <c r="P86" s="15" t="s">
        <v>388</v>
      </c>
      <c r="Q86" s="15" t="s">
        <v>388</v>
      </c>
      <c r="R86" s="15" t="s">
        <v>388</v>
      </c>
      <c r="S86" s="15" t="s">
        <v>388</v>
      </c>
      <c r="T86" s="15" t="s">
        <v>388</v>
      </c>
      <c r="U86" s="15" t="s">
        <v>388</v>
      </c>
      <c r="V86" s="15" t="s">
        <v>388</v>
      </c>
      <c r="W86" s="15" t="s">
        <v>388</v>
      </c>
      <c r="X86" s="15" t="s">
        <v>388</v>
      </c>
      <c r="Y86" s="15" t="s">
        <v>388</v>
      </c>
      <c r="Z86" s="15" t="s">
        <v>388</v>
      </c>
      <c r="AA86" s="15" t="s">
        <v>388</v>
      </c>
      <c r="AB86" s="15" t="s">
        <v>388</v>
      </c>
      <c r="AC86" s="15" t="s">
        <v>388</v>
      </c>
      <c r="AD86" s="15" t="s">
        <v>388</v>
      </c>
      <c r="AE86" s="263"/>
      <c r="AF86" s="15" t="s">
        <v>388</v>
      </c>
      <c r="AG86" s="15" t="s">
        <v>388</v>
      </c>
      <c r="AH86" s="15" t="s">
        <v>388</v>
      </c>
      <c r="AI86" s="15" t="s">
        <v>388</v>
      </c>
      <c r="AJ86" s="15" t="s">
        <v>388</v>
      </c>
      <c r="AK86" s="15" t="s">
        <v>388</v>
      </c>
      <c r="AL86" s="264" t="s">
        <v>217</v>
      </c>
    </row>
    <row r="87" spans="1:38" s="265" customFormat="1" ht="26.25" customHeight="1" thickBot="1" x14ac:dyDescent="0.25">
      <c r="A87" s="261" t="s">
        <v>206</v>
      </c>
      <c r="B87" s="261" t="s">
        <v>218</v>
      </c>
      <c r="C87" s="261" t="s">
        <v>219</v>
      </c>
      <c r="D87" s="262"/>
      <c r="E87" s="15" t="s">
        <v>388</v>
      </c>
      <c r="F87" s="15" t="s">
        <v>389</v>
      </c>
      <c r="G87" s="15" t="s">
        <v>388</v>
      </c>
      <c r="H87" s="15" t="s">
        <v>388</v>
      </c>
      <c r="I87" s="15" t="s">
        <v>388</v>
      </c>
      <c r="J87" s="15" t="s">
        <v>388</v>
      </c>
      <c r="K87" s="15" t="s">
        <v>388</v>
      </c>
      <c r="L87" s="15" t="s">
        <v>388</v>
      </c>
      <c r="M87" s="15" t="s">
        <v>388</v>
      </c>
      <c r="N87" s="15" t="s">
        <v>388</v>
      </c>
      <c r="O87" s="15" t="s">
        <v>388</v>
      </c>
      <c r="P87" s="15" t="s">
        <v>388</v>
      </c>
      <c r="Q87" s="15" t="s">
        <v>388</v>
      </c>
      <c r="R87" s="15" t="s">
        <v>388</v>
      </c>
      <c r="S87" s="15" t="s">
        <v>388</v>
      </c>
      <c r="T87" s="15" t="s">
        <v>388</v>
      </c>
      <c r="U87" s="15" t="s">
        <v>388</v>
      </c>
      <c r="V87" s="15" t="s">
        <v>388</v>
      </c>
      <c r="W87" s="15" t="s">
        <v>388</v>
      </c>
      <c r="X87" s="15" t="s">
        <v>388</v>
      </c>
      <c r="Y87" s="15" t="s">
        <v>388</v>
      </c>
      <c r="Z87" s="15" t="s">
        <v>388</v>
      </c>
      <c r="AA87" s="15" t="s">
        <v>388</v>
      </c>
      <c r="AB87" s="15" t="s">
        <v>388</v>
      </c>
      <c r="AC87" s="15" t="s">
        <v>388</v>
      </c>
      <c r="AD87" s="15" t="s">
        <v>388</v>
      </c>
      <c r="AE87" s="263"/>
      <c r="AF87" s="15" t="s">
        <v>388</v>
      </c>
      <c r="AG87" s="15" t="s">
        <v>388</v>
      </c>
      <c r="AH87" s="15" t="s">
        <v>388</v>
      </c>
      <c r="AI87" s="15" t="s">
        <v>388</v>
      </c>
      <c r="AJ87" s="15" t="s">
        <v>388</v>
      </c>
      <c r="AK87" s="15" t="s">
        <v>388</v>
      </c>
      <c r="AL87" s="264" t="s">
        <v>217</v>
      </c>
    </row>
    <row r="88" spans="1:38" s="265" customFormat="1" ht="26.25" customHeight="1" thickBot="1" x14ac:dyDescent="0.25">
      <c r="A88" s="261" t="s">
        <v>206</v>
      </c>
      <c r="B88" s="261" t="s">
        <v>220</v>
      </c>
      <c r="C88" s="261" t="s">
        <v>221</v>
      </c>
      <c r="D88" s="262"/>
      <c r="E88" s="15" t="s">
        <v>388</v>
      </c>
      <c r="F88" s="93">
        <v>1.4649123313223262</v>
      </c>
      <c r="G88" s="93">
        <v>4.6800000000000001E-6</v>
      </c>
      <c r="H88" s="93">
        <v>2.2500000000000003E-3</v>
      </c>
      <c r="I88" s="93">
        <v>7.0065000000000004E-4</v>
      </c>
      <c r="J88" s="93">
        <v>1.12104E-3</v>
      </c>
      <c r="K88" s="93">
        <v>1.4713E-3</v>
      </c>
      <c r="L88" s="15" t="s">
        <v>388</v>
      </c>
      <c r="M88" s="15" t="s">
        <v>388</v>
      </c>
      <c r="N88" s="15" t="s">
        <v>388</v>
      </c>
      <c r="O88" s="15" t="s">
        <v>388</v>
      </c>
      <c r="P88" s="15" t="s">
        <v>388</v>
      </c>
      <c r="Q88" s="15" t="s">
        <v>388</v>
      </c>
      <c r="R88" s="15" t="s">
        <v>388</v>
      </c>
      <c r="S88" s="15" t="s">
        <v>388</v>
      </c>
      <c r="T88" s="15" t="s">
        <v>388</v>
      </c>
      <c r="U88" s="15" t="s">
        <v>388</v>
      </c>
      <c r="V88" s="15" t="s">
        <v>388</v>
      </c>
      <c r="W88" s="15" t="s">
        <v>388</v>
      </c>
      <c r="X88" s="15" t="s">
        <v>388</v>
      </c>
      <c r="Y88" s="15" t="s">
        <v>388</v>
      </c>
      <c r="Z88" s="15" t="s">
        <v>388</v>
      </c>
      <c r="AA88" s="15" t="s">
        <v>388</v>
      </c>
      <c r="AB88" s="15" t="s">
        <v>388</v>
      </c>
      <c r="AC88" s="15" t="s">
        <v>388</v>
      </c>
      <c r="AD88" s="15" t="s">
        <v>388</v>
      </c>
      <c r="AE88" s="263"/>
      <c r="AF88" s="15" t="s">
        <v>388</v>
      </c>
      <c r="AG88" s="15" t="s">
        <v>388</v>
      </c>
      <c r="AH88" s="15" t="s">
        <v>388</v>
      </c>
      <c r="AI88" s="15" t="s">
        <v>388</v>
      </c>
      <c r="AJ88" s="15" t="s">
        <v>388</v>
      </c>
      <c r="AK88" s="15" t="s">
        <v>388</v>
      </c>
      <c r="AL88" s="264" t="s">
        <v>388</v>
      </c>
    </row>
    <row r="89" spans="1:38" s="265" customFormat="1" ht="26.25" customHeight="1" thickBot="1" x14ac:dyDescent="0.25">
      <c r="A89" s="261" t="s">
        <v>206</v>
      </c>
      <c r="B89" s="261" t="s">
        <v>222</v>
      </c>
      <c r="C89" s="261" t="s">
        <v>223</v>
      </c>
      <c r="D89" s="262"/>
      <c r="E89" s="15" t="s">
        <v>388</v>
      </c>
      <c r="F89" s="93">
        <v>0.36731421553600002</v>
      </c>
      <c r="G89" s="15" t="s">
        <v>388</v>
      </c>
      <c r="H89" s="15" t="s">
        <v>388</v>
      </c>
      <c r="I89" s="15" t="s">
        <v>388</v>
      </c>
      <c r="J89" s="15" t="s">
        <v>388</v>
      </c>
      <c r="K89" s="15" t="s">
        <v>388</v>
      </c>
      <c r="L89" s="15" t="s">
        <v>388</v>
      </c>
      <c r="M89" s="15" t="s">
        <v>388</v>
      </c>
      <c r="N89" s="15" t="s">
        <v>388</v>
      </c>
      <c r="O89" s="15" t="s">
        <v>388</v>
      </c>
      <c r="P89" s="15" t="s">
        <v>388</v>
      </c>
      <c r="Q89" s="15" t="s">
        <v>388</v>
      </c>
      <c r="R89" s="15" t="s">
        <v>388</v>
      </c>
      <c r="S89" s="15" t="s">
        <v>388</v>
      </c>
      <c r="T89" s="15" t="s">
        <v>388</v>
      </c>
      <c r="U89" s="15" t="s">
        <v>388</v>
      </c>
      <c r="V89" s="15" t="s">
        <v>388</v>
      </c>
      <c r="W89" s="15" t="s">
        <v>388</v>
      </c>
      <c r="X89" s="15" t="s">
        <v>388</v>
      </c>
      <c r="Y89" s="15" t="s">
        <v>388</v>
      </c>
      <c r="Z89" s="15" t="s">
        <v>388</v>
      </c>
      <c r="AA89" s="15" t="s">
        <v>388</v>
      </c>
      <c r="AB89" s="15" t="s">
        <v>388</v>
      </c>
      <c r="AC89" s="15" t="s">
        <v>388</v>
      </c>
      <c r="AD89" s="15" t="s">
        <v>388</v>
      </c>
      <c r="AE89" s="263"/>
      <c r="AF89" s="15" t="s">
        <v>388</v>
      </c>
      <c r="AG89" s="15" t="s">
        <v>388</v>
      </c>
      <c r="AH89" s="15" t="s">
        <v>388</v>
      </c>
      <c r="AI89" s="15" t="s">
        <v>388</v>
      </c>
      <c r="AJ89" s="15" t="s">
        <v>388</v>
      </c>
      <c r="AK89" s="15" t="s">
        <v>388</v>
      </c>
      <c r="AL89" s="264" t="s">
        <v>388</v>
      </c>
    </row>
    <row r="90" spans="1:38" s="265" customFormat="1" ht="26.25" customHeight="1" thickBot="1" x14ac:dyDescent="0.25">
      <c r="A90" s="261" t="s">
        <v>206</v>
      </c>
      <c r="B90" s="261" t="s">
        <v>224</v>
      </c>
      <c r="C90" s="261" t="s">
        <v>225</v>
      </c>
      <c r="D90" s="262"/>
      <c r="E90" s="15" t="s">
        <v>388</v>
      </c>
      <c r="F90" s="93">
        <v>1.4194483599999999</v>
      </c>
      <c r="G90" s="93">
        <v>5.0000000000000001E-4</v>
      </c>
      <c r="H90" s="93">
        <v>0.12086</v>
      </c>
      <c r="I90" s="93">
        <v>5.1091170000000005E-2</v>
      </c>
      <c r="J90" s="93">
        <v>5.5347039999999986E-2</v>
      </c>
      <c r="K90" s="93">
        <v>5.9379000000000001E-2</v>
      </c>
      <c r="L90" s="93">
        <v>1.5244319999999998E-6</v>
      </c>
      <c r="M90" s="15" t="s">
        <v>388</v>
      </c>
      <c r="N90" s="15" t="s">
        <v>388</v>
      </c>
      <c r="O90" s="15" t="s">
        <v>388</v>
      </c>
      <c r="P90" s="15" t="s">
        <v>388</v>
      </c>
      <c r="Q90" s="15" t="s">
        <v>388</v>
      </c>
      <c r="R90" s="15" t="s">
        <v>388</v>
      </c>
      <c r="S90" s="15" t="s">
        <v>388</v>
      </c>
      <c r="T90" s="15" t="s">
        <v>388</v>
      </c>
      <c r="U90" s="15" t="s">
        <v>388</v>
      </c>
      <c r="V90" s="15" t="s">
        <v>388</v>
      </c>
      <c r="W90" s="15" t="s">
        <v>388</v>
      </c>
      <c r="X90" s="93">
        <v>3.7718309999999998E-3</v>
      </c>
      <c r="Y90" s="93">
        <v>1.9038765999999999E-3</v>
      </c>
      <c r="Z90" s="93">
        <v>1.9038765999999999E-3</v>
      </c>
      <c r="AA90" s="93">
        <v>1.9038765999999999E-3</v>
      </c>
      <c r="AB90" s="93">
        <v>9.4834607999999977E-3</v>
      </c>
      <c r="AC90" s="93">
        <v>1.6293260000000002E-3</v>
      </c>
      <c r="AD90" s="15" t="s">
        <v>388</v>
      </c>
      <c r="AE90" s="263"/>
      <c r="AF90" s="15" t="s">
        <v>388</v>
      </c>
      <c r="AG90" s="15" t="s">
        <v>388</v>
      </c>
      <c r="AH90" s="15" t="s">
        <v>388</v>
      </c>
      <c r="AI90" s="15" t="s">
        <v>388</v>
      </c>
      <c r="AJ90" s="15" t="s">
        <v>388</v>
      </c>
      <c r="AK90" s="15" t="s">
        <v>388</v>
      </c>
      <c r="AL90" s="264" t="s">
        <v>401</v>
      </c>
    </row>
    <row r="91" spans="1:38" s="265" customFormat="1" ht="26.25" customHeight="1" thickBot="1" x14ac:dyDescent="0.25">
      <c r="A91" s="261" t="s">
        <v>206</v>
      </c>
      <c r="B91" s="261" t="s">
        <v>383</v>
      </c>
      <c r="C91" s="261" t="s">
        <v>226</v>
      </c>
      <c r="D91" s="262"/>
      <c r="E91" s="93">
        <v>4.0210552199999999E-3</v>
      </c>
      <c r="F91" s="93">
        <v>1.451032E-2</v>
      </c>
      <c r="G91" s="93">
        <v>4.08786294E-3</v>
      </c>
      <c r="H91" s="93">
        <v>8.4593600000000008E-3</v>
      </c>
      <c r="I91" s="93">
        <v>5.510710582818E-2</v>
      </c>
      <c r="J91" s="93">
        <v>5.5172051412240006E-2</v>
      </c>
      <c r="K91" s="93">
        <v>5.5185465558509998E-2</v>
      </c>
      <c r="L91" s="93">
        <v>2.4766560000000004E-4</v>
      </c>
      <c r="M91" s="93">
        <v>0.12199405855000001</v>
      </c>
      <c r="N91" s="93">
        <v>1.061220048</v>
      </c>
      <c r="O91" s="93">
        <v>1.1705920000000002E-2</v>
      </c>
      <c r="P91" s="93">
        <v>7.7155028999999995E-5</v>
      </c>
      <c r="Q91" s="93">
        <v>6.2775999999999999E-4</v>
      </c>
      <c r="R91" s="93">
        <v>7.3632000000000003E-3</v>
      </c>
      <c r="S91" s="93">
        <v>0.22057536000000003</v>
      </c>
      <c r="T91" s="93">
        <v>4.6111590000000001E-2</v>
      </c>
      <c r="U91" s="15" t="s">
        <v>387</v>
      </c>
      <c r="V91" s="93">
        <v>0.35743889999999995</v>
      </c>
      <c r="W91" s="93">
        <v>2.0384000000000003E-4</v>
      </c>
      <c r="X91" s="93">
        <v>2.262624E-4</v>
      </c>
      <c r="Y91" s="93">
        <v>9.1727999999999986E-5</v>
      </c>
      <c r="Z91" s="93">
        <v>9.1727999999999986E-5</v>
      </c>
      <c r="AA91" s="93">
        <v>9.1727999999999986E-5</v>
      </c>
      <c r="AB91" s="93">
        <v>5.0144640000000004E-4</v>
      </c>
      <c r="AC91" s="15" t="s">
        <v>388</v>
      </c>
      <c r="AD91" s="15" t="s">
        <v>388</v>
      </c>
      <c r="AE91" s="263"/>
      <c r="AF91" s="15" t="s">
        <v>388</v>
      </c>
      <c r="AG91" s="15" t="s">
        <v>388</v>
      </c>
      <c r="AH91" s="15" t="s">
        <v>388</v>
      </c>
      <c r="AI91" s="15" t="s">
        <v>388</v>
      </c>
      <c r="AJ91" s="15" t="s">
        <v>388</v>
      </c>
      <c r="AK91" s="15" t="s">
        <v>388</v>
      </c>
      <c r="AL91" s="264" t="s">
        <v>407</v>
      </c>
    </row>
    <row r="92" spans="1:38" s="265" customFormat="1" ht="26.25" customHeight="1" thickBot="1" x14ac:dyDescent="0.25">
      <c r="A92" s="261" t="s">
        <v>52</v>
      </c>
      <c r="B92" s="261" t="s">
        <v>227</v>
      </c>
      <c r="C92" s="261" t="s">
        <v>228</v>
      </c>
      <c r="D92" s="262"/>
      <c r="E92" s="15" t="s">
        <v>388</v>
      </c>
      <c r="F92" s="93">
        <v>0.93182100000000001</v>
      </c>
      <c r="G92" s="93">
        <v>1.0009474819999997</v>
      </c>
      <c r="H92" s="93">
        <v>5.5850000000000004E-2</v>
      </c>
      <c r="I92" s="93">
        <v>0.17555993977174952</v>
      </c>
      <c r="J92" s="93">
        <v>0.31049217469822016</v>
      </c>
      <c r="K92" s="93">
        <v>0.32346206000000011</v>
      </c>
      <c r="L92" s="93">
        <v>4.5645584340654865E-3</v>
      </c>
      <c r="M92" s="15" t="s">
        <v>388</v>
      </c>
      <c r="N92" s="15" t="s">
        <v>388</v>
      </c>
      <c r="O92" s="15" t="s">
        <v>388</v>
      </c>
      <c r="P92" s="15" t="s">
        <v>388</v>
      </c>
      <c r="Q92" s="15" t="s">
        <v>388</v>
      </c>
      <c r="R92" s="15" t="s">
        <v>388</v>
      </c>
      <c r="S92" s="15" t="s">
        <v>388</v>
      </c>
      <c r="T92" s="15" t="s">
        <v>388</v>
      </c>
      <c r="U92" s="15" t="s">
        <v>388</v>
      </c>
      <c r="V92" s="15" t="s">
        <v>388</v>
      </c>
      <c r="W92" s="15" t="s">
        <v>388</v>
      </c>
      <c r="X92" s="15" t="s">
        <v>388</v>
      </c>
      <c r="Y92" s="15" t="s">
        <v>388</v>
      </c>
      <c r="Z92" s="15" t="s">
        <v>388</v>
      </c>
      <c r="AA92" s="15" t="s">
        <v>388</v>
      </c>
      <c r="AB92" s="15" t="s">
        <v>388</v>
      </c>
      <c r="AC92" s="15" t="s">
        <v>388</v>
      </c>
      <c r="AD92" s="15" t="s">
        <v>388</v>
      </c>
      <c r="AE92" s="263"/>
      <c r="AF92" s="15" t="s">
        <v>388</v>
      </c>
      <c r="AG92" s="15" t="s">
        <v>388</v>
      </c>
      <c r="AH92" s="15" t="s">
        <v>388</v>
      </c>
      <c r="AI92" s="15" t="s">
        <v>388</v>
      </c>
      <c r="AJ92" s="15" t="s">
        <v>388</v>
      </c>
      <c r="AK92" s="15" t="s">
        <v>388</v>
      </c>
      <c r="AL92" s="264" t="s">
        <v>229</v>
      </c>
    </row>
    <row r="93" spans="1:38" s="265" customFormat="1" ht="26.25" customHeight="1" thickBot="1" x14ac:dyDescent="0.25">
      <c r="A93" s="261" t="s">
        <v>52</v>
      </c>
      <c r="B93" s="261" t="s">
        <v>230</v>
      </c>
      <c r="C93" s="261" t="s">
        <v>411</v>
      </c>
      <c r="D93" s="262"/>
      <c r="E93" s="15" t="s">
        <v>388</v>
      </c>
      <c r="F93" s="93">
        <v>1.8852550799999999</v>
      </c>
      <c r="G93" s="15" t="s">
        <v>388</v>
      </c>
      <c r="H93" s="15" t="s">
        <v>388</v>
      </c>
      <c r="I93" s="93">
        <v>0.39875717816000006</v>
      </c>
      <c r="J93" s="93">
        <v>0.41359366645999995</v>
      </c>
      <c r="K93" s="93">
        <v>0.43052446099999986</v>
      </c>
      <c r="L93" s="15" t="s">
        <v>388</v>
      </c>
      <c r="M93" s="15" t="s">
        <v>388</v>
      </c>
      <c r="N93" s="15" t="s">
        <v>388</v>
      </c>
      <c r="O93" s="15" t="s">
        <v>388</v>
      </c>
      <c r="P93" s="15" t="s">
        <v>388</v>
      </c>
      <c r="Q93" s="15" t="s">
        <v>388</v>
      </c>
      <c r="R93" s="15" t="s">
        <v>388</v>
      </c>
      <c r="S93" s="15" t="s">
        <v>388</v>
      </c>
      <c r="T93" s="15" t="s">
        <v>388</v>
      </c>
      <c r="U93" s="15" t="s">
        <v>388</v>
      </c>
      <c r="V93" s="15" t="s">
        <v>388</v>
      </c>
      <c r="W93" s="15" t="s">
        <v>388</v>
      </c>
      <c r="X93" s="15" t="s">
        <v>388</v>
      </c>
      <c r="Y93" s="15" t="s">
        <v>388</v>
      </c>
      <c r="Z93" s="15" t="s">
        <v>388</v>
      </c>
      <c r="AA93" s="15" t="s">
        <v>388</v>
      </c>
      <c r="AB93" s="15" t="s">
        <v>388</v>
      </c>
      <c r="AC93" s="15" t="s">
        <v>388</v>
      </c>
      <c r="AD93" s="15" t="s">
        <v>388</v>
      </c>
      <c r="AE93" s="263"/>
      <c r="AF93" s="15" t="s">
        <v>388</v>
      </c>
      <c r="AG93" s="15" t="s">
        <v>388</v>
      </c>
      <c r="AH93" s="15" t="s">
        <v>388</v>
      </c>
      <c r="AI93" s="15" t="s">
        <v>388</v>
      </c>
      <c r="AJ93" s="15" t="s">
        <v>388</v>
      </c>
      <c r="AK93" s="15" t="s">
        <v>388</v>
      </c>
      <c r="AL93" s="264" t="s">
        <v>231</v>
      </c>
    </row>
    <row r="94" spans="1:38" s="265" customFormat="1" ht="26.25" customHeight="1" thickBot="1" x14ac:dyDescent="0.25">
      <c r="A94" s="261" t="s">
        <v>52</v>
      </c>
      <c r="B94" s="261" t="s">
        <v>384</v>
      </c>
      <c r="C94" s="261" t="s">
        <v>232</v>
      </c>
      <c r="D94" s="262"/>
      <c r="E94" s="15" t="s">
        <v>392</v>
      </c>
      <c r="F94" s="15" t="s">
        <v>392</v>
      </c>
      <c r="G94" s="15" t="s">
        <v>392</v>
      </c>
      <c r="H94" s="15" t="s">
        <v>392</v>
      </c>
      <c r="I94" s="15" t="s">
        <v>392</v>
      </c>
      <c r="J94" s="15" t="s">
        <v>392</v>
      </c>
      <c r="K94" s="15" t="s">
        <v>392</v>
      </c>
      <c r="L94" s="15" t="s">
        <v>392</v>
      </c>
      <c r="M94" s="15" t="s">
        <v>392</v>
      </c>
      <c r="N94" s="15" t="s">
        <v>392</v>
      </c>
      <c r="O94" s="15" t="s">
        <v>392</v>
      </c>
      <c r="P94" s="15" t="s">
        <v>392</v>
      </c>
      <c r="Q94" s="15" t="s">
        <v>392</v>
      </c>
      <c r="R94" s="15" t="s">
        <v>392</v>
      </c>
      <c r="S94" s="15" t="s">
        <v>392</v>
      </c>
      <c r="T94" s="15" t="s">
        <v>392</v>
      </c>
      <c r="U94" s="15" t="s">
        <v>392</v>
      </c>
      <c r="V94" s="15" t="s">
        <v>392</v>
      </c>
      <c r="W94" s="15" t="s">
        <v>392</v>
      </c>
      <c r="X94" s="15" t="s">
        <v>392</v>
      </c>
      <c r="Y94" s="15" t="s">
        <v>392</v>
      </c>
      <c r="Z94" s="15" t="s">
        <v>392</v>
      </c>
      <c r="AA94" s="15" t="s">
        <v>392</v>
      </c>
      <c r="AB94" s="15" t="s">
        <v>392</v>
      </c>
      <c r="AC94" s="15" t="s">
        <v>392</v>
      </c>
      <c r="AD94" s="15" t="s">
        <v>392</v>
      </c>
      <c r="AE94" s="263"/>
      <c r="AF94" s="15" t="s">
        <v>392</v>
      </c>
      <c r="AG94" s="15" t="s">
        <v>392</v>
      </c>
      <c r="AH94" s="15" t="s">
        <v>392</v>
      </c>
      <c r="AI94" s="15" t="s">
        <v>392</v>
      </c>
      <c r="AJ94" s="15" t="s">
        <v>392</v>
      </c>
      <c r="AK94" s="15" t="s">
        <v>392</v>
      </c>
      <c r="AL94" s="264" t="s">
        <v>401</v>
      </c>
    </row>
    <row r="95" spans="1:38" s="265" customFormat="1" ht="26.25" customHeight="1" thickBot="1" x14ac:dyDescent="0.25">
      <c r="A95" s="261" t="s">
        <v>52</v>
      </c>
      <c r="B95" s="261" t="s">
        <v>233</v>
      </c>
      <c r="C95" s="261" t="s">
        <v>234</v>
      </c>
      <c r="D95" s="262"/>
      <c r="E95" s="93" t="s">
        <v>388</v>
      </c>
      <c r="F95" s="93">
        <v>1.1533359999999999</v>
      </c>
      <c r="G95" s="93" t="s">
        <v>388</v>
      </c>
      <c r="H95" s="15" t="s">
        <v>388</v>
      </c>
      <c r="I95" s="93">
        <v>2.2511999999999999E-4</v>
      </c>
      <c r="J95" s="93">
        <v>2.0638279999999998E-2</v>
      </c>
      <c r="K95" s="93">
        <v>0.111322</v>
      </c>
      <c r="L95" s="93" t="s">
        <v>388</v>
      </c>
      <c r="M95" s="93" t="s">
        <v>388</v>
      </c>
      <c r="N95" s="93" t="s">
        <v>388</v>
      </c>
      <c r="O95" s="93" t="s">
        <v>388</v>
      </c>
      <c r="P95" s="93" t="s">
        <v>388</v>
      </c>
      <c r="Q95" s="93" t="s">
        <v>388</v>
      </c>
      <c r="R95" s="93" t="s">
        <v>388</v>
      </c>
      <c r="S95" s="93" t="s">
        <v>388</v>
      </c>
      <c r="T95" s="93" t="s">
        <v>388</v>
      </c>
      <c r="U95" s="15" t="s">
        <v>388</v>
      </c>
      <c r="V95" s="93" t="s">
        <v>388</v>
      </c>
      <c r="W95" s="93" t="s">
        <v>388</v>
      </c>
      <c r="X95" s="93" t="s">
        <v>388</v>
      </c>
      <c r="Y95" s="93" t="s">
        <v>388</v>
      </c>
      <c r="Z95" s="93" t="s">
        <v>388</v>
      </c>
      <c r="AA95" s="93" t="s">
        <v>388</v>
      </c>
      <c r="AB95" s="93" t="s">
        <v>388</v>
      </c>
      <c r="AC95" s="93" t="s">
        <v>388</v>
      </c>
      <c r="AD95" s="93" t="s">
        <v>388</v>
      </c>
      <c r="AE95" s="263"/>
      <c r="AF95" s="93" t="s">
        <v>388</v>
      </c>
      <c r="AG95" s="93" t="s">
        <v>388</v>
      </c>
      <c r="AH95" s="93" t="s">
        <v>388</v>
      </c>
      <c r="AI95" s="93" t="s">
        <v>388</v>
      </c>
      <c r="AJ95" s="15" t="s">
        <v>388</v>
      </c>
      <c r="AK95" s="15" t="s">
        <v>388</v>
      </c>
      <c r="AL95" s="264" t="s">
        <v>407</v>
      </c>
    </row>
    <row r="96" spans="1:38" s="265" customFormat="1" ht="26.25" customHeight="1" thickBot="1" x14ac:dyDescent="0.25">
      <c r="A96" s="261" t="s">
        <v>52</v>
      </c>
      <c r="B96" s="261" t="s">
        <v>235</v>
      </c>
      <c r="C96" s="261" t="s">
        <v>236</v>
      </c>
      <c r="D96" s="262"/>
      <c r="E96" s="93" t="s">
        <v>392</v>
      </c>
      <c r="F96" s="93" t="s">
        <v>392</v>
      </c>
      <c r="G96" s="93" t="s">
        <v>392</v>
      </c>
      <c r="H96" s="15"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15" t="s">
        <v>392</v>
      </c>
      <c r="V96" s="93" t="s">
        <v>392</v>
      </c>
      <c r="W96" s="93" t="s">
        <v>392</v>
      </c>
      <c r="X96" s="93" t="s">
        <v>392</v>
      </c>
      <c r="Y96" s="93" t="s">
        <v>392</v>
      </c>
      <c r="Z96" s="93" t="s">
        <v>392</v>
      </c>
      <c r="AA96" s="93" t="s">
        <v>392</v>
      </c>
      <c r="AB96" s="93" t="s">
        <v>392</v>
      </c>
      <c r="AC96" s="93" t="s">
        <v>392</v>
      </c>
      <c r="AD96" s="93" t="s">
        <v>392</v>
      </c>
      <c r="AE96" s="263"/>
      <c r="AF96" s="93" t="s">
        <v>392</v>
      </c>
      <c r="AG96" s="93" t="s">
        <v>392</v>
      </c>
      <c r="AH96" s="93" t="s">
        <v>392</v>
      </c>
      <c r="AI96" s="15" t="s">
        <v>392</v>
      </c>
      <c r="AJ96" s="15" t="s">
        <v>392</v>
      </c>
      <c r="AK96" s="15" t="s">
        <v>392</v>
      </c>
      <c r="AL96" s="264" t="s">
        <v>392</v>
      </c>
    </row>
    <row r="97" spans="1:38" s="265" customFormat="1" ht="26.25" customHeight="1" thickBot="1" x14ac:dyDescent="0.25">
      <c r="A97" s="261" t="s">
        <v>52</v>
      </c>
      <c r="B97" s="261" t="s">
        <v>237</v>
      </c>
      <c r="C97" s="261" t="s">
        <v>238</v>
      </c>
      <c r="D97" s="262"/>
      <c r="E97" s="93" t="s">
        <v>392</v>
      </c>
      <c r="F97" s="93" t="s">
        <v>392</v>
      </c>
      <c r="G97" s="93" t="s">
        <v>392</v>
      </c>
      <c r="H97" s="15"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15" t="s">
        <v>392</v>
      </c>
      <c r="V97" s="93" t="s">
        <v>392</v>
      </c>
      <c r="W97" s="93" t="s">
        <v>392</v>
      </c>
      <c r="X97" s="93" t="s">
        <v>392</v>
      </c>
      <c r="Y97" s="93" t="s">
        <v>392</v>
      </c>
      <c r="Z97" s="93" t="s">
        <v>392</v>
      </c>
      <c r="AA97" s="93" t="s">
        <v>392</v>
      </c>
      <c r="AB97" s="93" t="s">
        <v>392</v>
      </c>
      <c r="AC97" s="93" t="s">
        <v>392</v>
      </c>
      <c r="AD97" s="93" t="s">
        <v>392</v>
      </c>
      <c r="AE97" s="263"/>
      <c r="AF97" s="93" t="s">
        <v>392</v>
      </c>
      <c r="AG97" s="15" t="s">
        <v>392</v>
      </c>
      <c r="AH97" s="93" t="s">
        <v>392</v>
      </c>
      <c r="AI97" s="93" t="s">
        <v>392</v>
      </c>
      <c r="AJ97" s="93" t="s">
        <v>392</v>
      </c>
      <c r="AK97" s="15" t="s">
        <v>392</v>
      </c>
      <c r="AL97" s="264" t="s">
        <v>392</v>
      </c>
    </row>
    <row r="98" spans="1:38" s="265" customFormat="1" ht="26.25" customHeight="1" thickBot="1" x14ac:dyDescent="0.25">
      <c r="A98" s="261" t="s">
        <v>52</v>
      </c>
      <c r="B98" s="261" t="s">
        <v>239</v>
      </c>
      <c r="C98" s="261" t="s">
        <v>240</v>
      </c>
      <c r="D98" s="262"/>
      <c r="E98" s="93" t="s">
        <v>388</v>
      </c>
      <c r="F98" s="93">
        <v>1.9729999999999999E-3</v>
      </c>
      <c r="G98" s="93">
        <v>7.1200000000000007E-4</v>
      </c>
      <c r="H98" s="93">
        <v>7.0000000000000001E-3</v>
      </c>
      <c r="I98" s="93">
        <v>8.3006399999999998E-3</v>
      </c>
      <c r="J98" s="93">
        <v>1.296975E-2</v>
      </c>
      <c r="K98" s="93">
        <v>1.7292999999999999E-2</v>
      </c>
      <c r="L98" s="93" t="s">
        <v>388</v>
      </c>
      <c r="M98" s="93" t="s">
        <v>388</v>
      </c>
      <c r="N98" s="93" t="s">
        <v>388</v>
      </c>
      <c r="O98" s="93" t="s">
        <v>388</v>
      </c>
      <c r="P98" s="93" t="s">
        <v>388</v>
      </c>
      <c r="Q98" s="93" t="s">
        <v>388</v>
      </c>
      <c r="R98" s="93" t="s">
        <v>388</v>
      </c>
      <c r="S98" s="93" t="s">
        <v>388</v>
      </c>
      <c r="T98" s="93" t="s">
        <v>388</v>
      </c>
      <c r="U98" s="15" t="s">
        <v>388</v>
      </c>
      <c r="V98" s="93" t="s">
        <v>388</v>
      </c>
      <c r="W98" s="93">
        <v>1.4736407999999999E-2</v>
      </c>
      <c r="X98" s="93" t="s">
        <v>388</v>
      </c>
      <c r="Y98" s="93" t="s">
        <v>388</v>
      </c>
      <c r="Z98" s="93" t="s">
        <v>388</v>
      </c>
      <c r="AA98" s="93" t="s">
        <v>388</v>
      </c>
      <c r="AB98" s="93" t="s">
        <v>388</v>
      </c>
      <c r="AC98" s="93" t="s">
        <v>388</v>
      </c>
      <c r="AD98" s="93" t="s">
        <v>388</v>
      </c>
      <c r="AE98" s="263"/>
      <c r="AF98" s="93" t="s">
        <v>388</v>
      </c>
      <c r="AG98" s="93" t="s">
        <v>388</v>
      </c>
      <c r="AH98" s="93" t="s">
        <v>388</v>
      </c>
      <c r="AI98" s="93" t="s">
        <v>388</v>
      </c>
      <c r="AJ98" s="93" t="s">
        <v>388</v>
      </c>
      <c r="AK98" s="15" t="s">
        <v>388</v>
      </c>
      <c r="AL98" s="264" t="s">
        <v>388</v>
      </c>
    </row>
    <row r="99" spans="1:38" s="265" customFormat="1" ht="26.25" customHeight="1" thickBot="1" x14ac:dyDescent="0.25">
      <c r="A99" s="261" t="s">
        <v>241</v>
      </c>
      <c r="B99" s="261" t="s">
        <v>242</v>
      </c>
      <c r="C99" s="261" t="s">
        <v>412</v>
      </c>
      <c r="D99" s="262"/>
      <c r="E99" s="93">
        <v>4.3023091200000002E-2</v>
      </c>
      <c r="F99" s="93">
        <v>5.7017471310000003</v>
      </c>
      <c r="G99" s="93" t="s">
        <v>388</v>
      </c>
      <c r="H99" s="93">
        <v>5.4597128819999998</v>
      </c>
      <c r="I99" s="93">
        <v>5.2567672760000003E-2</v>
      </c>
      <c r="J99" s="93">
        <v>8.0774716679999997E-2</v>
      </c>
      <c r="K99" s="93">
        <v>0.17693509370000002</v>
      </c>
      <c r="L99" s="93" t="s">
        <v>388</v>
      </c>
      <c r="M99" s="93" t="s">
        <v>388</v>
      </c>
      <c r="N99" s="93" t="s">
        <v>388</v>
      </c>
      <c r="O99" s="93" t="s">
        <v>388</v>
      </c>
      <c r="P99" s="93" t="s">
        <v>388</v>
      </c>
      <c r="Q99" s="93" t="s">
        <v>388</v>
      </c>
      <c r="R99" s="93" t="s">
        <v>388</v>
      </c>
      <c r="S99" s="93" t="s">
        <v>388</v>
      </c>
      <c r="T99" s="93" t="s">
        <v>388</v>
      </c>
      <c r="U99" s="15" t="s">
        <v>388</v>
      </c>
      <c r="V99" s="93" t="s">
        <v>388</v>
      </c>
      <c r="W99" s="93" t="s">
        <v>388</v>
      </c>
      <c r="X99" s="93" t="s">
        <v>388</v>
      </c>
      <c r="Y99" s="93" t="s">
        <v>388</v>
      </c>
      <c r="Z99" s="93" t="s">
        <v>388</v>
      </c>
      <c r="AA99" s="93" t="s">
        <v>388</v>
      </c>
      <c r="AB99" s="93" t="s">
        <v>388</v>
      </c>
      <c r="AC99" s="93" t="s">
        <v>388</v>
      </c>
      <c r="AD99" s="93" t="s">
        <v>388</v>
      </c>
      <c r="AE99" s="263"/>
      <c r="AF99" s="93" t="s">
        <v>388</v>
      </c>
      <c r="AG99" s="93" t="s">
        <v>388</v>
      </c>
      <c r="AH99" s="93" t="s">
        <v>388</v>
      </c>
      <c r="AI99" s="93" t="s">
        <v>388</v>
      </c>
      <c r="AJ99" s="15" t="s">
        <v>388</v>
      </c>
      <c r="AK99" s="93">
        <v>248.00800000000001</v>
      </c>
      <c r="AL99" s="264" t="s">
        <v>243</v>
      </c>
    </row>
    <row r="100" spans="1:38" s="265" customFormat="1" ht="26.25" customHeight="1" thickBot="1" x14ac:dyDescent="0.25">
      <c r="A100" s="261" t="s">
        <v>241</v>
      </c>
      <c r="B100" s="261" t="s">
        <v>244</v>
      </c>
      <c r="C100" s="261" t="s">
        <v>413</v>
      </c>
      <c r="D100" s="262"/>
      <c r="E100" s="93">
        <v>0.14352671489999999</v>
      </c>
      <c r="F100" s="93">
        <v>3.8238287824000001</v>
      </c>
      <c r="G100" s="93" t="s">
        <v>388</v>
      </c>
      <c r="H100" s="93">
        <v>5.1944182740000011</v>
      </c>
      <c r="I100" s="93">
        <v>4.6277062601000007E-2</v>
      </c>
      <c r="J100" s="93">
        <v>7.1165121036000006E-2</v>
      </c>
      <c r="K100" s="93">
        <v>0.15382423834</v>
      </c>
      <c r="L100" s="93" t="s">
        <v>388</v>
      </c>
      <c r="M100" s="93" t="s">
        <v>388</v>
      </c>
      <c r="N100" s="93" t="s">
        <v>388</v>
      </c>
      <c r="O100" s="93" t="s">
        <v>388</v>
      </c>
      <c r="P100" s="93" t="s">
        <v>388</v>
      </c>
      <c r="Q100" s="93" t="s">
        <v>388</v>
      </c>
      <c r="R100" s="93" t="s">
        <v>388</v>
      </c>
      <c r="S100" s="93" t="s">
        <v>388</v>
      </c>
      <c r="T100" s="93" t="s">
        <v>388</v>
      </c>
      <c r="U100" s="15" t="s">
        <v>388</v>
      </c>
      <c r="V100" s="93" t="s">
        <v>388</v>
      </c>
      <c r="W100" s="93" t="s">
        <v>388</v>
      </c>
      <c r="X100" s="93" t="s">
        <v>388</v>
      </c>
      <c r="Y100" s="93" t="s">
        <v>388</v>
      </c>
      <c r="Z100" s="93" t="s">
        <v>388</v>
      </c>
      <c r="AA100" s="93" t="s">
        <v>388</v>
      </c>
      <c r="AB100" s="93" t="s">
        <v>388</v>
      </c>
      <c r="AC100" s="93" t="s">
        <v>388</v>
      </c>
      <c r="AD100" s="93" t="s">
        <v>388</v>
      </c>
      <c r="AE100" s="263"/>
      <c r="AF100" s="93" t="s">
        <v>388</v>
      </c>
      <c r="AG100" s="93" t="s">
        <v>388</v>
      </c>
      <c r="AH100" s="93" t="s">
        <v>388</v>
      </c>
      <c r="AI100" s="93" t="s">
        <v>388</v>
      </c>
      <c r="AJ100" s="93" t="s">
        <v>388</v>
      </c>
      <c r="AK100" s="93">
        <v>585.98699999999997</v>
      </c>
      <c r="AL100" s="264" t="s">
        <v>243</v>
      </c>
    </row>
    <row r="101" spans="1:38" s="265" customFormat="1" ht="26.25" customHeight="1" thickBot="1" x14ac:dyDescent="0.25">
      <c r="A101" s="261" t="s">
        <v>241</v>
      </c>
      <c r="B101" s="261" t="s">
        <v>245</v>
      </c>
      <c r="C101" s="261" t="s">
        <v>246</v>
      </c>
      <c r="D101" s="262"/>
      <c r="E101" s="93">
        <v>7.5583587550000003E-3</v>
      </c>
      <c r="F101" s="93">
        <v>0.14264221739999999</v>
      </c>
      <c r="G101" s="93" t="s">
        <v>388</v>
      </c>
      <c r="H101" s="93">
        <v>0.12392559960000001</v>
      </c>
      <c r="I101" s="93">
        <v>1.2960968670000001E-3</v>
      </c>
      <c r="J101" s="93">
        <v>3.8882906010000002E-3</v>
      </c>
      <c r="K101" s="93">
        <v>9.0726780700000013E-3</v>
      </c>
      <c r="L101" s="93" t="s">
        <v>388</v>
      </c>
      <c r="M101" s="93" t="s">
        <v>388</v>
      </c>
      <c r="N101" s="15" t="s">
        <v>388</v>
      </c>
      <c r="O101" s="93" t="s">
        <v>388</v>
      </c>
      <c r="P101" s="15" t="s">
        <v>388</v>
      </c>
      <c r="Q101" s="15" t="s">
        <v>388</v>
      </c>
      <c r="R101" s="93" t="s">
        <v>388</v>
      </c>
      <c r="S101" s="93" t="s">
        <v>388</v>
      </c>
      <c r="T101" s="93" t="s">
        <v>388</v>
      </c>
      <c r="U101" s="93" t="s">
        <v>388</v>
      </c>
      <c r="V101" s="93" t="s">
        <v>388</v>
      </c>
      <c r="W101" s="15" t="s">
        <v>388</v>
      </c>
      <c r="X101" s="93" t="s">
        <v>388</v>
      </c>
      <c r="Y101" s="93" t="s">
        <v>388</v>
      </c>
      <c r="Z101" s="15" t="s">
        <v>388</v>
      </c>
      <c r="AA101" s="15" t="s">
        <v>388</v>
      </c>
      <c r="AB101" s="93" t="s">
        <v>388</v>
      </c>
      <c r="AC101" s="15" t="s">
        <v>388</v>
      </c>
      <c r="AD101" s="15" t="s">
        <v>388</v>
      </c>
      <c r="AE101" s="263"/>
      <c r="AF101" s="93" t="s">
        <v>388</v>
      </c>
      <c r="AG101" s="15" t="s">
        <v>388</v>
      </c>
      <c r="AH101" s="15" t="s">
        <v>388</v>
      </c>
      <c r="AI101" s="93" t="s">
        <v>388</v>
      </c>
      <c r="AJ101" s="15" t="s">
        <v>388</v>
      </c>
      <c r="AK101" s="93">
        <v>132.084</v>
      </c>
      <c r="AL101" s="264" t="s">
        <v>243</v>
      </c>
    </row>
    <row r="102" spans="1:38" s="265" customFormat="1" ht="26.25" customHeight="1" thickBot="1" x14ac:dyDescent="0.25">
      <c r="A102" s="261" t="s">
        <v>241</v>
      </c>
      <c r="B102" s="261" t="s">
        <v>247</v>
      </c>
      <c r="C102" s="261" t="s">
        <v>414</v>
      </c>
      <c r="D102" s="262"/>
      <c r="E102" s="93">
        <v>4.806449348999999E-3</v>
      </c>
      <c r="F102" s="93">
        <v>0.22736284656200001</v>
      </c>
      <c r="G102" s="93" t="s">
        <v>388</v>
      </c>
      <c r="H102" s="93">
        <v>2.371731235385</v>
      </c>
      <c r="I102" s="93">
        <v>1.8569275750000003E-3</v>
      </c>
      <c r="J102" s="93">
        <v>4.0742739375000003E-2</v>
      </c>
      <c r="K102" s="93">
        <v>0.26176211638000002</v>
      </c>
      <c r="L102" s="93" t="s">
        <v>388</v>
      </c>
      <c r="M102" s="93" t="s">
        <v>388</v>
      </c>
      <c r="N102" s="93" t="s">
        <v>388</v>
      </c>
      <c r="O102" s="93" t="s">
        <v>388</v>
      </c>
      <c r="P102" s="93" t="s">
        <v>388</v>
      </c>
      <c r="Q102" s="93" t="s">
        <v>388</v>
      </c>
      <c r="R102" s="93" t="s">
        <v>388</v>
      </c>
      <c r="S102" s="93" t="s">
        <v>388</v>
      </c>
      <c r="T102" s="93" t="s">
        <v>388</v>
      </c>
      <c r="U102" s="15" t="s">
        <v>388</v>
      </c>
      <c r="V102" s="93" t="s">
        <v>388</v>
      </c>
      <c r="W102" s="93" t="s">
        <v>388</v>
      </c>
      <c r="X102" s="93" t="s">
        <v>388</v>
      </c>
      <c r="Y102" s="93" t="s">
        <v>388</v>
      </c>
      <c r="Z102" s="93" t="s">
        <v>388</v>
      </c>
      <c r="AA102" s="93" t="s">
        <v>388</v>
      </c>
      <c r="AB102" s="93" t="s">
        <v>388</v>
      </c>
      <c r="AC102" s="93" t="s">
        <v>388</v>
      </c>
      <c r="AD102" s="93" t="s">
        <v>388</v>
      </c>
      <c r="AE102" s="263"/>
      <c r="AF102" s="93" t="s">
        <v>388</v>
      </c>
      <c r="AG102" s="93" t="s">
        <v>388</v>
      </c>
      <c r="AH102" s="93" t="s">
        <v>388</v>
      </c>
      <c r="AI102" s="93" t="s">
        <v>388</v>
      </c>
      <c r="AJ102" s="93" t="s">
        <v>388</v>
      </c>
      <c r="AK102" s="93">
        <v>695.95</v>
      </c>
      <c r="AL102" s="264" t="s">
        <v>243</v>
      </c>
    </row>
    <row r="103" spans="1:38" s="265" customFormat="1" ht="26.25" customHeight="1" thickBot="1" x14ac:dyDescent="0.25">
      <c r="A103" s="261" t="s">
        <v>241</v>
      </c>
      <c r="B103" s="261" t="s">
        <v>248</v>
      </c>
      <c r="C103" s="261" t="s">
        <v>249</v>
      </c>
      <c r="D103" s="262"/>
      <c r="E103" s="93" t="s">
        <v>392</v>
      </c>
      <c r="F103" s="93" t="s">
        <v>392</v>
      </c>
      <c r="G103" s="93" t="s">
        <v>392</v>
      </c>
      <c r="H103" s="15" t="s">
        <v>392</v>
      </c>
      <c r="I103" s="93" t="s">
        <v>392</v>
      </c>
      <c r="J103" s="93" t="s">
        <v>392</v>
      </c>
      <c r="K103" s="93" t="s">
        <v>392</v>
      </c>
      <c r="L103" s="93" t="s">
        <v>392</v>
      </c>
      <c r="M103" s="93" t="s">
        <v>392</v>
      </c>
      <c r="N103" s="15" t="s">
        <v>392</v>
      </c>
      <c r="O103" s="15" t="s">
        <v>392</v>
      </c>
      <c r="P103" s="15" t="s">
        <v>392</v>
      </c>
      <c r="Q103" s="15" t="s">
        <v>392</v>
      </c>
      <c r="R103" s="15" t="s">
        <v>392</v>
      </c>
      <c r="S103" s="15" t="s">
        <v>392</v>
      </c>
      <c r="T103" s="15" t="s">
        <v>392</v>
      </c>
      <c r="U103" s="15" t="s">
        <v>392</v>
      </c>
      <c r="V103" s="15" t="s">
        <v>392</v>
      </c>
      <c r="W103" s="15" t="s">
        <v>392</v>
      </c>
      <c r="X103" s="15" t="s">
        <v>392</v>
      </c>
      <c r="Y103" s="15" t="s">
        <v>392</v>
      </c>
      <c r="Z103" s="15" t="s">
        <v>392</v>
      </c>
      <c r="AA103" s="15" t="s">
        <v>392</v>
      </c>
      <c r="AB103" s="15" t="s">
        <v>392</v>
      </c>
      <c r="AC103" s="15" t="s">
        <v>392</v>
      </c>
      <c r="AD103" s="15" t="s">
        <v>392</v>
      </c>
      <c r="AE103" s="263"/>
      <c r="AF103" s="93" t="s">
        <v>392</v>
      </c>
      <c r="AG103" s="15" t="s">
        <v>392</v>
      </c>
      <c r="AH103" s="15" t="s">
        <v>392</v>
      </c>
      <c r="AI103" s="15" t="s">
        <v>392</v>
      </c>
      <c r="AJ103" s="15" t="s">
        <v>392</v>
      </c>
      <c r="AK103" s="15" t="s">
        <v>392</v>
      </c>
      <c r="AL103" s="264" t="s">
        <v>415</v>
      </c>
    </row>
    <row r="104" spans="1:38" s="265" customFormat="1" ht="26.25" customHeight="1" thickBot="1" x14ac:dyDescent="0.25">
      <c r="A104" s="261" t="s">
        <v>241</v>
      </c>
      <c r="B104" s="261" t="s">
        <v>250</v>
      </c>
      <c r="C104" s="261" t="s">
        <v>251</v>
      </c>
      <c r="D104" s="262"/>
      <c r="E104" s="93">
        <v>4.8677301800000001E-4</v>
      </c>
      <c r="F104" s="93">
        <v>5.0452272020000003E-3</v>
      </c>
      <c r="G104" s="93" t="s">
        <v>388</v>
      </c>
      <c r="H104" s="93">
        <v>7.9808660990000006E-3</v>
      </c>
      <c r="I104" s="93">
        <v>6.1859079000000001E-5</v>
      </c>
      <c r="J104" s="93">
        <v>1.85577238E-4</v>
      </c>
      <c r="K104" s="93">
        <v>4.3301355600000005E-4</v>
      </c>
      <c r="L104" s="93" t="s">
        <v>388</v>
      </c>
      <c r="M104" s="93" t="s">
        <v>388</v>
      </c>
      <c r="N104" s="93" t="s">
        <v>388</v>
      </c>
      <c r="O104" s="15" t="s">
        <v>388</v>
      </c>
      <c r="P104" s="15" t="s">
        <v>388</v>
      </c>
      <c r="Q104" s="15" t="s">
        <v>388</v>
      </c>
      <c r="R104" s="15" t="s">
        <v>388</v>
      </c>
      <c r="S104" s="15" t="s">
        <v>388</v>
      </c>
      <c r="T104" s="15" t="s">
        <v>388</v>
      </c>
      <c r="U104" s="15" t="s">
        <v>388</v>
      </c>
      <c r="V104" s="15" t="s">
        <v>388</v>
      </c>
      <c r="W104" s="15" t="s">
        <v>388</v>
      </c>
      <c r="X104" s="15" t="s">
        <v>388</v>
      </c>
      <c r="Y104" s="15" t="s">
        <v>388</v>
      </c>
      <c r="Z104" s="15" t="s">
        <v>388</v>
      </c>
      <c r="AA104" s="15" t="s">
        <v>388</v>
      </c>
      <c r="AB104" s="15" t="s">
        <v>388</v>
      </c>
      <c r="AC104" s="15" t="s">
        <v>388</v>
      </c>
      <c r="AD104" s="15" t="s">
        <v>388</v>
      </c>
      <c r="AE104" s="263"/>
      <c r="AF104" s="93" t="s">
        <v>388</v>
      </c>
      <c r="AG104" s="15" t="s">
        <v>388</v>
      </c>
      <c r="AH104" s="15" t="s">
        <v>388</v>
      </c>
      <c r="AI104" s="15" t="s">
        <v>388</v>
      </c>
      <c r="AJ104" s="15" t="s">
        <v>388</v>
      </c>
      <c r="AK104" s="93">
        <v>6.3040000000000003</v>
      </c>
      <c r="AL104" s="264" t="s">
        <v>243</v>
      </c>
    </row>
    <row r="105" spans="1:38" s="265" customFormat="1" ht="26.25" customHeight="1" thickBot="1" x14ac:dyDescent="0.25">
      <c r="A105" s="261" t="s">
        <v>241</v>
      </c>
      <c r="B105" s="261" t="s">
        <v>252</v>
      </c>
      <c r="C105" s="261" t="s">
        <v>253</v>
      </c>
      <c r="D105" s="262"/>
      <c r="E105" s="93">
        <v>3.0399249873000002E-2</v>
      </c>
      <c r="F105" s="93">
        <v>0.23102170069500003</v>
      </c>
      <c r="G105" s="93" t="s">
        <v>388</v>
      </c>
      <c r="H105" s="93">
        <v>0.68474107549999996</v>
      </c>
      <c r="I105" s="93">
        <v>6.0337961760000003E-3</v>
      </c>
      <c r="J105" s="93">
        <v>9.4816797050000009E-3</v>
      </c>
      <c r="K105" s="93">
        <v>2.0687301176000001E-2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263"/>
      <c r="AF105" s="93" t="s">
        <v>388</v>
      </c>
      <c r="AG105" s="15" t="s">
        <v>388</v>
      </c>
      <c r="AH105" s="93" t="s">
        <v>388</v>
      </c>
      <c r="AI105" s="93" t="s">
        <v>388</v>
      </c>
      <c r="AJ105" s="15" t="s">
        <v>388</v>
      </c>
      <c r="AK105" s="93">
        <v>72</v>
      </c>
      <c r="AL105" s="264" t="s">
        <v>243</v>
      </c>
    </row>
    <row r="106" spans="1:38" s="265" customFormat="1" ht="26.25" customHeight="1" thickBot="1" x14ac:dyDescent="0.25">
      <c r="A106" s="261" t="s">
        <v>241</v>
      </c>
      <c r="B106" s="261" t="s">
        <v>254</v>
      </c>
      <c r="C106" s="261" t="s">
        <v>255</v>
      </c>
      <c r="D106" s="262"/>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263"/>
      <c r="AF106" s="93" t="s">
        <v>415</v>
      </c>
      <c r="AG106" s="15" t="s">
        <v>415</v>
      </c>
      <c r="AH106" s="93" t="s">
        <v>415</v>
      </c>
      <c r="AI106" s="93" t="s">
        <v>415</v>
      </c>
      <c r="AJ106" s="15" t="s">
        <v>415</v>
      </c>
      <c r="AK106" s="15" t="s">
        <v>415</v>
      </c>
      <c r="AL106" s="264" t="s">
        <v>415</v>
      </c>
    </row>
    <row r="107" spans="1:38" s="265" customFormat="1" ht="26.25" customHeight="1" thickBot="1" x14ac:dyDescent="0.25">
      <c r="A107" s="261" t="s">
        <v>241</v>
      </c>
      <c r="B107" s="261" t="s">
        <v>256</v>
      </c>
      <c r="C107" s="261" t="s">
        <v>416</v>
      </c>
      <c r="D107" s="262"/>
      <c r="E107" s="93">
        <v>4.1993016709999997E-2</v>
      </c>
      <c r="F107" s="93">
        <v>0.25751734169999996</v>
      </c>
      <c r="G107" s="93" t="s">
        <v>388</v>
      </c>
      <c r="H107" s="93">
        <v>0.25044925529099998</v>
      </c>
      <c r="I107" s="93">
        <v>1.1017618349999999E-2</v>
      </c>
      <c r="J107" s="93">
        <v>0.146901578</v>
      </c>
      <c r="K107" s="93">
        <v>0.69778249550000004</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263"/>
      <c r="AF107" s="93" t="s">
        <v>388</v>
      </c>
      <c r="AG107" s="15" t="s">
        <v>388</v>
      </c>
      <c r="AH107" s="93" t="s">
        <v>388</v>
      </c>
      <c r="AI107" s="93" t="s">
        <v>388</v>
      </c>
      <c r="AJ107" s="15" t="s">
        <v>388</v>
      </c>
      <c r="AK107" s="93">
        <v>3865.8310000000001</v>
      </c>
      <c r="AL107" s="264" t="s">
        <v>243</v>
      </c>
    </row>
    <row r="108" spans="1:38" s="265" customFormat="1" ht="26.25" customHeight="1" thickBot="1" x14ac:dyDescent="0.25">
      <c r="A108" s="261" t="s">
        <v>241</v>
      </c>
      <c r="B108" s="261" t="s">
        <v>257</v>
      </c>
      <c r="C108" s="261" t="s">
        <v>417</v>
      </c>
      <c r="D108" s="262"/>
      <c r="E108" s="93">
        <v>9.4909316430000001E-2</v>
      </c>
      <c r="F108" s="93">
        <v>0.80250915501999998</v>
      </c>
      <c r="G108" s="93" t="s">
        <v>388</v>
      </c>
      <c r="H108" s="93">
        <v>0.63067422314999999</v>
      </c>
      <c r="I108" s="93">
        <v>9.498388E-3</v>
      </c>
      <c r="J108" s="93">
        <v>9.4983880000000007E-2</v>
      </c>
      <c r="K108" s="93">
        <v>0.18996776000000001</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263"/>
      <c r="AF108" s="93" t="s">
        <v>388</v>
      </c>
      <c r="AG108" s="15" t="s">
        <v>388</v>
      </c>
      <c r="AH108" s="15" t="s">
        <v>388</v>
      </c>
      <c r="AI108" s="93" t="s">
        <v>388</v>
      </c>
      <c r="AJ108" s="15" t="s">
        <v>388</v>
      </c>
      <c r="AK108" s="93">
        <v>8900.7369999999992</v>
      </c>
      <c r="AL108" s="264" t="s">
        <v>243</v>
      </c>
    </row>
    <row r="109" spans="1:38" s="265" customFormat="1" ht="26.25" customHeight="1" thickBot="1" x14ac:dyDescent="0.25">
      <c r="A109" s="261" t="s">
        <v>241</v>
      </c>
      <c r="B109" s="261" t="s">
        <v>258</v>
      </c>
      <c r="C109" s="261" t="s">
        <v>418</v>
      </c>
      <c r="D109" s="262"/>
      <c r="E109" s="93">
        <v>9.1731853129999995E-3</v>
      </c>
      <c r="F109" s="93">
        <v>3.124070981E-2</v>
      </c>
      <c r="G109" s="15" t="s">
        <v>388</v>
      </c>
      <c r="H109" s="93">
        <v>8.7205296390000006E-2</v>
      </c>
      <c r="I109" s="93">
        <v>2.9420600000000002E-3</v>
      </c>
      <c r="J109" s="93">
        <v>1.6181330000000001E-2</v>
      </c>
      <c r="K109" s="93">
        <v>1.6181330000000001E-2</v>
      </c>
      <c r="L109" s="15" t="s">
        <v>388</v>
      </c>
      <c r="M109" s="15" t="s">
        <v>388</v>
      </c>
      <c r="N109" s="15" t="s">
        <v>388</v>
      </c>
      <c r="O109" s="15" t="s">
        <v>388</v>
      </c>
      <c r="P109" s="15" t="s">
        <v>388</v>
      </c>
      <c r="Q109" s="15" t="s">
        <v>388</v>
      </c>
      <c r="R109" s="15" t="s">
        <v>388</v>
      </c>
      <c r="S109" s="15" t="s">
        <v>388</v>
      </c>
      <c r="T109" s="15" t="s">
        <v>388</v>
      </c>
      <c r="U109" s="15" t="s">
        <v>388</v>
      </c>
      <c r="V109" s="15" t="s">
        <v>388</v>
      </c>
      <c r="W109" s="15" t="s">
        <v>388</v>
      </c>
      <c r="X109" s="15" t="s">
        <v>388</v>
      </c>
      <c r="Y109" s="15" t="s">
        <v>388</v>
      </c>
      <c r="Z109" s="15" t="s">
        <v>388</v>
      </c>
      <c r="AA109" s="15" t="s">
        <v>388</v>
      </c>
      <c r="AB109" s="15" t="s">
        <v>388</v>
      </c>
      <c r="AC109" s="15" t="s">
        <v>388</v>
      </c>
      <c r="AD109" s="15" t="s">
        <v>388</v>
      </c>
      <c r="AE109" s="263"/>
      <c r="AF109" s="15" t="s">
        <v>388</v>
      </c>
      <c r="AG109" s="15" t="s">
        <v>388</v>
      </c>
      <c r="AH109" s="15" t="s">
        <v>388</v>
      </c>
      <c r="AI109" s="15" t="s">
        <v>388</v>
      </c>
      <c r="AJ109" s="15" t="s">
        <v>388</v>
      </c>
      <c r="AK109" s="93">
        <v>294.20600000000002</v>
      </c>
      <c r="AL109" s="264" t="s">
        <v>243</v>
      </c>
    </row>
    <row r="110" spans="1:38" s="265" customFormat="1" ht="26.25" customHeight="1" thickBot="1" x14ac:dyDescent="0.25">
      <c r="A110" s="261" t="s">
        <v>241</v>
      </c>
      <c r="B110" s="261" t="s">
        <v>259</v>
      </c>
      <c r="C110" s="261" t="s">
        <v>419</v>
      </c>
      <c r="D110" s="262"/>
      <c r="E110" s="93">
        <v>4.0299245740000001E-3</v>
      </c>
      <c r="F110" s="93">
        <v>2.0563490417999999E-2</v>
      </c>
      <c r="G110" s="15" t="s">
        <v>388</v>
      </c>
      <c r="H110" s="93">
        <v>3.0185000366999996E-2</v>
      </c>
      <c r="I110" s="93">
        <v>1.0826091750000001E-2</v>
      </c>
      <c r="J110" s="93">
        <v>7.6127249999999994E-2</v>
      </c>
      <c r="K110" s="93">
        <v>7.8847837500000004E-2</v>
      </c>
      <c r="L110" s="93" t="s">
        <v>388</v>
      </c>
      <c r="M110" s="15" t="s">
        <v>388</v>
      </c>
      <c r="N110" s="93" t="s">
        <v>388</v>
      </c>
      <c r="O110" s="93" t="s">
        <v>388</v>
      </c>
      <c r="P110" s="15" t="s">
        <v>388</v>
      </c>
      <c r="Q110" s="93" t="s">
        <v>388</v>
      </c>
      <c r="R110" s="93" t="s">
        <v>388</v>
      </c>
      <c r="S110" s="93" t="s">
        <v>388</v>
      </c>
      <c r="T110" s="93" t="s">
        <v>388</v>
      </c>
      <c r="U110" s="93" t="s">
        <v>388</v>
      </c>
      <c r="V110" s="93" t="s">
        <v>388</v>
      </c>
      <c r="W110" s="15" t="s">
        <v>388</v>
      </c>
      <c r="X110" s="15" t="s">
        <v>388</v>
      </c>
      <c r="Y110" s="15" t="s">
        <v>388</v>
      </c>
      <c r="Z110" s="15" t="s">
        <v>388</v>
      </c>
      <c r="AA110" s="15" t="s">
        <v>388</v>
      </c>
      <c r="AB110" s="15" t="s">
        <v>388</v>
      </c>
      <c r="AC110" s="15" t="s">
        <v>388</v>
      </c>
      <c r="AD110" s="15" t="s">
        <v>388</v>
      </c>
      <c r="AE110" s="263"/>
      <c r="AF110" s="15" t="s">
        <v>388</v>
      </c>
      <c r="AG110" s="15" t="s">
        <v>388</v>
      </c>
      <c r="AH110" s="15" t="s">
        <v>388</v>
      </c>
      <c r="AI110" s="15" t="s">
        <v>388</v>
      </c>
      <c r="AJ110" s="15" t="s">
        <v>388</v>
      </c>
      <c r="AK110" s="93">
        <v>673.23</v>
      </c>
      <c r="AL110" s="264" t="s">
        <v>243</v>
      </c>
    </row>
    <row r="111" spans="1:38" s="265" customFormat="1" ht="26.25" customHeight="1" thickBot="1" x14ac:dyDescent="0.25">
      <c r="A111" s="261" t="s">
        <v>241</v>
      </c>
      <c r="B111" s="261" t="s">
        <v>260</v>
      </c>
      <c r="C111" s="261" t="s">
        <v>420</v>
      </c>
      <c r="D111" s="262"/>
      <c r="E111" s="93">
        <v>2.2646731453000002E-2</v>
      </c>
      <c r="F111" s="93">
        <v>0.49302584100000002</v>
      </c>
      <c r="G111" s="15" t="s">
        <v>388</v>
      </c>
      <c r="H111" s="93">
        <v>1.0266822538000002</v>
      </c>
      <c r="I111" s="93">
        <v>5.2439999999999995E-3</v>
      </c>
      <c r="J111" s="93">
        <v>1.0487999999999999E-2</v>
      </c>
      <c r="K111" s="93">
        <v>2.3598000000000001E-2</v>
      </c>
      <c r="L111" s="93" t="s">
        <v>388</v>
      </c>
      <c r="M111" s="15" t="s">
        <v>388</v>
      </c>
      <c r="N111" s="15" t="s">
        <v>388</v>
      </c>
      <c r="O111" s="15" t="s">
        <v>388</v>
      </c>
      <c r="P111" s="15" t="s">
        <v>388</v>
      </c>
      <c r="Q111" s="15" t="s">
        <v>388</v>
      </c>
      <c r="R111" s="15" t="s">
        <v>388</v>
      </c>
      <c r="S111" s="15" t="s">
        <v>388</v>
      </c>
      <c r="T111" s="15" t="s">
        <v>388</v>
      </c>
      <c r="U111" s="15" t="s">
        <v>388</v>
      </c>
      <c r="V111" s="15" t="s">
        <v>388</v>
      </c>
      <c r="W111" s="15" t="s">
        <v>388</v>
      </c>
      <c r="X111" s="15" t="s">
        <v>388</v>
      </c>
      <c r="Y111" s="15" t="s">
        <v>388</v>
      </c>
      <c r="Z111" s="15" t="s">
        <v>388</v>
      </c>
      <c r="AA111" s="15" t="s">
        <v>388</v>
      </c>
      <c r="AB111" s="15" t="s">
        <v>388</v>
      </c>
      <c r="AC111" s="15" t="s">
        <v>388</v>
      </c>
      <c r="AD111" s="15" t="s">
        <v>388</v>
      </c>
      <c r="AE111" s="263"/>
      <c r="AF111" s="15" t="s">
        <v>388</v>
      </c>
      <c r="AG111" s="15" t="s">
        <v>388</v>
      </c>
      <c r="AH111" s="15" t="s">
        <v>388</v>
      </c>
      <c r="AI111" s="15" t="s">
        <v>388</v>
      </c>
      <c r="AJ111" s="15" t="s">
        <v>388</v>
      </c>
      <c r="AK111" s="93">
        <v>1496.356</v>
      </c>
      <c r="AL111" s="264" t="s">
        <v>243</v>
      </c>
    </row>
    <row r="112" spans="1:38" s="265" customFormat="1" ht="26.25" customHeight="1" thickBot="1" x14ac:dyDescent="0.25">
      <c r="A112" s="261" t="s">
        <v>261</v>
      </c>
      <c r="B112" s="261" t="s">
        <v>262</v>
      </c>
      <c r="C112" s="261" t="s">
        <v>263</v>
      </c>
      <c r="D112" s="262"/>
      <c r="E112" s="93">
        <v>5.8351800000000003</v>
      </c>
      <c r="F112" s="93" t="s">
        <v>388</v>
      </c>
      <c r="G112" s="93" t="s">
        <v>388</v>
      </c>
      <c r="H112" s="93">
        <v>3.5359976350000002</v>
      </c>
      <c r="I112" s="93" t="s">
        <v>387</v>
      </c>
      <c r="J112" s="93" t="s">
        <v>387</v>
      </c>
      <c r="K112" s="93" t="s">
        <v>387</v>
      </c>
      <c r="L112" s="93" t="s">
        <v>388</v>
      </c>
      <c r="M112" s="93" t="s">
        <v>388</v>
      </c>
      <c r="N112" s="15" t="s">
        <v>388</v>
      </c>
      <c r="O112" s="93" t="s">
        <v>388</v>
      </c>
      <c r="P112" s="15" t="s">
        <v>388</v>
      </c>
      <c r="Q112" s="15" t="s">
        <v>388</v>
      </c>
      <c r="R112" s="93" t="s">
        <v>388</v>
      </c>
      <c r="S112" s="93" t="s">
        <v>388</v>
      </c>
      <c r="T112" s="93" t="s">
        <v>388</v>
      </c>
      <c r="U112" s="93" t="s">
        <v>388</v>
      </c>
      <c r="V112" s="93" t="s">
        <v>388</v>
      </c>
      <c r="W112" s="15" t="s">
        <v>388</v>
      </c>
      <c r="X112" s="93" t="s">
        <v>388</v>
      </c>
      <c r="Y112" s="93" t="s">
        <v>388</v>
      </c>
      <c r="Z112" s="15" t="s">
        <v>388</v>
      </c>
      <c r="AA112" s="15" t="s">
        <v>388</v>
      </c>
      <c r="AB112" s="93" t="s">
        <v>388</v>
      </c>
      <c r="AC112" s="15" t="s">
        <v>388</v>
      </c>
      <c r="AD112" s="15" t="s">
        <v>388</v>
      </c>
      <c r="AE112" s="263"/>
      <c r="AF112" s="93" t="s">
        <v>388</v>
      </c>
      <c r="AG112" s="15" t="s">
        <v>388</v>
      </c>
      <c r="AH112" s="15" t="s">
        <v>388</v>
      </c>
      <c r="AI112" s="93" t="s">
        <v>388</v>
      </c>
      <c r="AJ112" s="15" t="s">
        <v>388</v>
      </c>
      <c r="AK112" s="93">
        <v>145.80699999999999</v>
      </c>
      <c r="AL112" s="264" t="s">
        <v>432</v>
      </c>
    </row>
    <row r="113" spans="1:38" s="265" customFormat="1" ht="26.25" customHeight="1" thickBot="1" x14ac:dyDescent="0.25">
      <c r="A113" s="261" t="s">
        <v>261</v>
      </c>
      <c r="B113" s="261" t="s">
        <v>264</v>
      </c>
      <c r="C113" s="261" t="s">
        <v>265</v>
      </c>
      <c r="D113" s="262"/>
      <c r="E113" s="93">
        <v>2.5415610842149996</v>
      </c>
      <c r="F113" s="93">
        <v>2.1006454997240005</v>
      </c>
      <c r="G113" s="15" t="s">
        <v>388</v>
      </c>
      <c r="H113" s="93">
        <v>6.5207008917750002</v>
      </c>
      <c r="I113" s="15" t="s">
        <v>388</v>
      </c>
      <c r="J113" s="15" t="s">
        <v>388</v>
      </c>
      <c r="K113" s="15" t="s">
        <v>388</v>
      </c>
      <c r="L113" s="15" t="s">
        <v>388</v>
      </c>
      <c r="M113" s="15" t="s">
        <v>388</v>
      </c>
      <c r="N113" s="15" t="s">
        <v>388</v>
      </c>
      <c r="O113" s="15" t="s">
        <v>388</v>
      </c>
      <c r="P113" s="15" t="s">
        <v>388</v>
      </c>
      <c r="Q113" s="15" t="s">
        <v>388</v>
      </c>
      <c r="R113" s="15" t="s">
        <v>388</v>
      </c>
      <c r="S113" s="15" t="s">
        <v>388</v>
      </c>
      <c r="T113" s="15" t="s">
        <v>388</v>
      </c>
      <c r="U113" s="15" t="s">
        <v>388</v>
      </c>
      <c r="V113" s="15" t="s">
        <v>388</v>
      </c>
      <c r="W113" s="15" t="s">
        <v>388</v>
      </c>
      <c r="X113" s="15" t="s">
        <v>388</v>
      </c>
      <c r="Y113" s="15" t="s">
        <v>388</v>
      </c>
      <c r="Z113" s="15" t="s">
        <v>388</v>
      </c>
      <c r="AA113" s="15" t="s">
        <v>388</v>
      </c>
      <c r="AB113" s="15" t="s">
        <v>388</v>
      </c>
      <c r="AC113" s="15" t="s">
        <v>388</v>
      </c>
      <c r="AD113" s="15" t="s">
        <v>388</v>
      </c>
      <c r="AE113" s="263"/>
      <c r="AF113" s="15" t="s">
        <v>388</v>
      </c>
      <c r="AG113" s="15" t="s">
        <v>388</v>
      </c>
      <c r="AH113" s="15" t="s">
        <v>388</v>
      </c>
      <c r="AI113" s="15" t="s">
        <v>388</v>
      </c>
      <c r="AJ113" s="15" t="s">
        <v>388</v>
      </c>
      <c r="AK113" s="15" t="s">
        <v>388</v>
      </c>
      <c r="AL113" s="264" t="s">
        <v>388</v>
      </c>
    </row>
    <row r="114" spans="1:38" s="265" customFormat="1" ht="26.25" customHeight="1" thickBot="1" x14ac:dyDescent="0.25">
      <c r="A114" s="261" t="s">
        <v>261</v>
      </c>
      <c r="B114" s="261" t="s">
        <v>266</v>
      </c>
      <c r="C114" s="261" t="s">
        <v>421</v>
      </c>
      <c r="D114" s="262"/>
      <c r="E114" s="93">
        <v>0.10888</v>
      </c>
      <c r="F114" s="93" t="s">
        <v>388</v>
      </c>
      <c r="G114" s="93" t="s">
        <v>388</v>
      </c>
      <c r="H114" s="93">
        <v>7.4368928569999992E-2</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263"/>
      <c r="AF114" s="93" t="s">
        <v>388</v>
      </c>
      <c r="AG114" s="15" t="s">
        <v>388</v>
      </c>
      <c r="AH114" s="15" t="s">
        <v>388</v>
      </c>
      <c r="AI114" s="93" t="s">
        <v>388</v>
      </c>
      <c r="AJ114" s="15" t="s">
        <v>388</v>
      </c>
      <c r="AK114" s="93">
        <v>2722</v>
      </c>
      <c r="AL114" s="264" t="s">
        <v>441</v>
      </c>
    </row>
    <row r="115" spans="1:38" s="265" customFormat="1" ht="26.25" customHeight="1" thickBot="1" x14ac:dyDescent="0.25">
      <c r="A115" s="261" t="s">
        <v>261</v>
      </c>
      <c r="B115" s="261" t="s">
        <v>267</v>
      </c>
      <c r="C115" s="261" t="s">
        <v>268</v>
      </c>
      <c r="D115" s="262"/>
      <c r="E115" s="93">
        <v>0.28494248640000003</v>
      </c>
      <c r="F115" s="93" t="s">
        <v>388</v>
      </c>
      <c r="G115" s="93" t="s">
        <v>388</v>
      </c>
      <c r="H115" s="93">
        <v>0.56988497280000006</v>
      </c>
      <c r="I115" s="15" t="s">
        <v>388</v>
      </c>
      <c r="J115" s="15" t="s">
        <v>388</v>
      </c>
      <c r="K115" s="15" t="s">
        <v>388</v>
      </c>
      <c r="L115" s="15" t="s">
        <v>388</v>
      </c>
      <c r="M115" s="93" t="s">
        <v>388</v>
      </c>
      <c r="N115" s="15" t="s">
        <v>388</v>
      </c>
      <c r="O115" s="15" t="s">
        <v>388</v>
      </c>
      <c r="P115" s="15" t="s">
        <v>388</v>
      </c>
      <c r="Q115" s="15" t="s">
        <v>388</v>
      </c>
      <c r="R115" s="15" t="s">
        <v>388</v>
      </c>
      <c r="S115" s="15" t="s">
        <v>388</v>
      </c>
      <c r="T115" s="15" t="s">
        <v>388</v>
      </c>
      <c r="U115" s="15" t="s">
        <v>388</v>
      </c>
      <c r="V115" s="15" t="s">
        <v>388</v>
      </c>
      <c r="W115" s="93" t="s">
        <v>388</v>
      </c>
      <c r="X115" s="15" t="s">
        <v>388</v>
      </c>
      <c r="Y115" s="15" t="s">
        <v>388</v>
      </c>
      <c r="Z115" s="15" t="s">
        <v>388</v>
      </c>
      <c r="AA115" s="15" t="s">
        <v>388</v>
      </c>
      <c r="AB115" s="15" t="s">
        <v>388</v>
      </c>
      <c r="AC115" s="15" t="s">
        <v>388</v>
      </c>
      <c r="AD115" s="15" t="s">
        <v>388</v>
      </c>
      <c r="AE115" s="263"/>
      <c r="AF115" s="15" t="s">
        <v>388</v>
      </c>
      <c r="AG115" s="15" t="s">
        <v>388</v>
      </c>
      <c r="AH115" s="93" t="s">
        <v>388</v>
      </c>
      <c r="AI115" s="15" t="s">
        <v>388</v>
      </c>
      <c r="AJ115" s="15" t="s">
        <v>388</v>
      </c>
      <c r="AK115" s="15" t="s">
        <v>388</v>
      </c>
      <c r="AL115" s="264" t="s">
        <v>401</v>
      </c>
    </row>
    <row r="116" spans="1:38" s="265" customFormat="1" ht="26.25" customHeight="1" thickBot="1" x14ac:dyDescent="0.25">
      <c r="A116" s="261" t="s">
        <v>261</v>
      </c>
      <c r="B116" s="261" t="s">
        <v>269</v>
      </c>
      <c r="C116" s="261" t="s">
        <v>422</v>
      </c>
      <c r="D116" s="262"/>
      <c r="E116" s="93">
        <v>0.57946466730599988</v>
      </c>
      <c r="F116" s="93">
        <v>6.939449688499999E-2</v>
      </c>
      <c r="G116" s="15" t="s">
        <v>388</v>
      </c>
      <c r="H116" s="93">
        <v>1.434987382601</v>
      </c>
      <c r="I116" s="15" t="s">
        <v>388</v>
      </c>
      <c r="J116" s="15" t="s">
        <v>388</v>
      </c>
      <c r="K116" s="15" t="s">
        <v>388</v>
      </c>
      <c r="L116" s="15" t="s">
        <v>388</v>
      </c>
      <c r="M116" s="15" t="s">
        <v>388</v>
      </c>
      <c r="N116" s="15" t="s">
        <v>388</v>
      </c>
      <c r="O116" s="15" t="s">
        <v>388</v>
      </c>
      <c r="P116" s="15" t="s">
        <v>388</v>
      </c>
      <c r="Q116" s="15" t="s">
        <v>388</v>
      </c>
      <c r="R116" s="15" t="s">
        <v>388</v>
      </c>
      <c r="S116" s="15" t="s">
        <v>388</v>
      </c>
      <c r="T116" s="15" t="s">
        <v>388</v>
      </c>
      <c r="U116" s="15" t="s">
        <v>388</v>
      </c>
      <c r="V116" s="15" t="s">
        <v>388</v>
      </c>
      <c r="W116" s="15" t="s">
        <v>388</v>
      </c>
      <c r="X116" s="15" t="s">
        <v>388</v>
      </c>
      <c r="Y116" s="15" t="s">
        <v>388</v>
      </c>
      <c r="Z116" s="15" t="s">
        <v>388</v>
      </c>
      <c r="AA116" s="15" t="s">
        <v>388</v>
      </c>
      <c r="AB116" s="15" t="s">
        <v>388</v>
      </c>
      <c r="AC116" s="15" t="s">
        <v>388</v>
      </c>
      <c r="AD116" s="15" t="s">
        <v>388</v>
      </c>
      <c r="AE116" s="263"/>
      <c r="AF116" s="15" t="s">
        <v>388</v>
      </c>
      <c r="AG116" s="15" t="s">
        <v>388</v>
      </c>
      <c r="AH116" s="15" t="s">
        <v>388</v>
      </c>
      <c r="AI116" s="15" t="s">
        <v>388</v>
      </c>
      <c r="AJ116" s="15" t="s">
        <v>388</v>
      </c>
      <c r="AK116" s="15" t="s">
        <v>388</v>
      </c>
      <c r="AL116" s="264" t="s">
        <v>401</v>
      </c>
    </row>
    <row r="117" spans="1:38" s="265" customFormat="1" ht="26.25" customHeight="1" thickBot="1" x14ac:dyDescent="0.25">
      <c r="A117" s="261" t="s">
        <v>261</v>
      </c>
      <c r="B117" s="261" t="s">
        <v>270</v>
      </c>
      <c r="C117" s="261" t="s">
        <v>271</v>
      </c>
      <c r="D117" s="262"/>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263"/>
      <c r="AF117" s="93" t="s">
        <v>388</v>
      </c>
      <c r="AG117" s="93" t="s">
        <v>388</v>
      </c>
      <c r="AH117" s="93" t="s">
        <v>388</v>
      </c>
      <c r="AI117" s="93" t="s">
        <v>388</v>
      </c>
      <c r="AJ117" s="15" t="s">
        <v>388</v>
      </c>
      <c r="AK117" s="15" t="s">
        <v>388</v>
      </c>
      <c r="AL117" s="264" t="s">
        <v>401</v>
      </c>
    </row>
    <row r="118" spans="1:38" s="265" customFormat="1" ht="26.25" customHeight="1" thickBot="1" x14ac:dyDescent="0.25">
      <c r="A118" s="261" t="s">
        <v>261</v>
      </c>
      <c r="B118" s="261" t="s">
        <v>272</v>
      </c>
      <c r="C118" s="261" t="s">
        <v>423</v>
      </c>
      <c r="D118" s="262"/>
      <c r="E118" s="93" t="s">
        <v>388</v>
      </c>
      <c r="F118" s="93" t="s">
        <v>388</v>
      </c>
      <c r="G118" s="93" t="s">
        <v>388</v>
      </c>
      <c r="H118" s="93" t="s">
        <v>388</v>
      </c>
      <c r="I118" s="93" t="s">
        <v>388</v>
      </c>
      <c r="J118" s="93" t="s">
        <v>388</v>
      </c>
      <c r="K118" s="93" t="s">
        <v>388</v>
      </c>
      <c r="L118" s="93" t="s">
        <v>388</v>
      </c>
      <c r="M118" s="93" t="s">
        <v>388</v>
      </c>
      <c r="N118" s="15" t="s">
        <v>388</v>
      </c>
      <c r="O118" s="93" t="s">
        <v>388</v>
      </c>
      <c r="P118" s="15" t="s">
        <v>388</v>
      </c>
      <c r="Q118" s="15" t="s">
        <v>388</v>
      </c>
      <c r="R118" s="93" t="s">
        <v>388</v>
      </c>
      <c r="S118" s="93" t="s">
        <v>388</v>
      </c>
      <c r="T118" s="93" t="s">
        <v>388</v>
      </c>
      <c r="U118" s="93" t="s">
        <v>388</v>
      </c>
      <c r="V118" s="93" t="s">
        <v>388</v>
      </c>
      <c r="W118" s="15" t="s">
        <v>388</v>
      </c>
      <c r="X118" s="93" t="s">
        <v>388</v>
      </c>
      <c r="Y118" s="93" t="s">
        <v>388</v>
      </c>
      <c r="Z118" s="15" t="s">
        <v>388</v>
      </c>
      <c r="AA118" s="15" t="s">
        <v>388</v>
      </c>
      <c r="AB118" s="93" t="s">
        <v>388</v>
      </c>
      <c r="AC118" s="15" t="s">
        <v>388</v>
      </c>
      <c r="AD118" s="15" t="s">
        <v>388</v>
      </c>
      <c r="AE118" s="263"/>
      <c r="AF118" s="93" t="s">
        <v>388</v>
      </c>
      <c r="AG118" s="15" t="s">
        <v>388</v>
      </c>
      <c r="AH118" s="15" t="s">
        <v>388</v>
      </c>
      <c r="AI118" s="93" t="s">
        <v>388</v>
      </c>
      <c r="AJ118" s="15" t="s">
        <v>388</v>
      </c>
      <c r="AK118" s="15" t="s">
        <v>388</v>
      </c>
      <c r="AL118" s="264" t="s">
        <v>401</v>
      </c>
    </row>
    <row r="119" spans="1:38" s="265" customFormat="1" ht="26.25" customHeight="1" thickBot="1" x14ac:dyDescent="0.25">
      <c r="A119" s="261" t="s">
        <v>261</v>
      </c>
      <c r="B119" s="261" t="s">
        <v>273</v>
      </c>
      <c r="C119" s="261" t="s">
        <v>274</v>
      </c>
      <c r="D119" s="262"/>
      <c r="E119" s="93" t="s">
        <v>388</v>
      </c>
      <c r="F119" s="93" t="s">
        <v>388</v>
      </c>
      <c r="G119" s="93" t="s">
        <v>388</v>
      </c>
      <c r="H119" s="93" t="s">
        <v>388</v>
      </c>
      <c r="I119" s="93">
        <v>0.21270844999999999</v>
      </c>
      <c r="J119" s="93">
        <v>3.8504850000000004</v>
      </c>
      <c r="K119" s="93">
        <v>3.8504850000000004</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263"/>
      <c r="AF119" s="93" t="s">
        <v>388</v>
      </c>
      <c r="AG119" s="93" t="s">
        <v>388</v>
      </c>
      <c r="AH119" s="93" t="s">
        <v>388</v>
      </c>
      <c r="AI119" s="93" t="s">
        <v>388</v>
      </c>
      <c r="AJ119" s="93" t="s">
        <v>388</v>
      </c>
      <c r="AK119" s="93">
        <v>1789.6999999999996</v>
      </c>
      <c r="AL119" s="264" t="s">
        <v>442</v>
      </c>
    </row>
    <row r="120" spans="1:38" s="265" customFormat="1" ht="26.25" customHeight="1" thickBot="1" x14ac:dyDescent="0.25">
      <c r="A120" s="261" t="s">
        <v>261</v>
      </c>
      <c r="B120" s="261" t="s">
        <v>275</v>
      </c>
      <c r="C120" s="261" t="s">
        <v>276</v>
      </c>
      <c r="D120" s="262"/>
      <c r="E120" s="93" t="s">
        <v>388</v>
      </c>
      <c r="F120" s="93" t="s">
        <v>388</v>
      </c>
      <c r="G120" s="93" t="s">
        <v>388</v>
      </c>
      <c r="H120" s="93" t="s">
        <v>388</v>
      </c>
      <c r="I120" s="93" t="s">
        <v>388</v>
      </c>
      <c r="J120" s="93" t="s">
        <v>388</v>
      </c>
      <c r="K120" s="93" t="s">
        <v>388</v>
      </c>
      <c r="L120" s="93" t="s">
        <v>388</v>
      </c>
      <c r="M120" s="93" t="s">
        <v>388</v>
      </c>
      <c r="N120" s="15" t="s">
        <v>388</v>
      </c>
      <c r="O120" s="93" t="s">
        <v>388</v>
      </c>
      <c r="P120" s="15" t="s">
        <v>388</v>
      </c>
      <c r="Q120" s="15" t="s">
        <v>388</v>
      </c>
      <c r="R120" s="93" t="s">
        <v>388</v>
      </c>
      <c r="S120" s="93" t="s">
        <v>388</v>
      </c>
      <c r="T120" s="93" t="s">
        <v>388</v>
      </c>
      <c r="U120" s="93" t="s">
        <v>388</v>
      </c>
      <c r="V120" s="93" t="s">
        <v>388</v>
      </c>
      <c r="W120" s="15" t="s">
        <v>388</v>
      </c>
      <c r="X120" s="93" t="s">
        <v>388</v>
      </c>
      <c r="Y120" s="93" t="s">
        <v>388</v>
      </c>
      <c r="Z120" s="15" t="s">
        <v>388</v>
      </c>
      <c r="AA120" s="15" t="s">
        <v>388</v>
      </c>
      <c r="AB120" s="93" t="s">
        <v>388</v>
      </c>
      <c r="AC120" s="15" t="s">
        <v>388</v>
      </c>
      <c r="AD120" s="15" t="s">
        <v>388</v>
      </c>
      <c r="AE120" s="263"/>
      <c r="AF120" s="93" t="s">
        <v>388</v>
      </c>
      <c r="AG120" s="15" t="s">
        <v>388</v>
      </c>
      <c r="AH120" s="15" t="s">
        <v>388</v>
      </c>
      <c r="AI120" s="93" t="s">
        <v>388</v>
      </c>
      <c r="AJ120" s="15" t="s">
        <v>388</v>
      </c>
      <c r="AK120" s="15" t="s">
        <v>388</v>
      </c>
      <c r="AL120" s="264" t="s">
        <v>401</v>
      </c>
    </row>
    <row r="121" spans="1:38" s="265" customFormat="1" ht="26.25" customHeight="1" thickBot="1" x14ac:dyDescent="0.25">
      <c r="A121" s="261" t="s">
        <v>261</v>
      </c>
      <c r="B121" s="261" t="s">
        <v>277</v>
      </c>
      <c r="C121" s="261" t="s">
        <v>278</v>
      </c>
      <c r="D121" s="262" t="s">
        <v>279</v>
      </c>
      <c r="E121" s="93" t="s">
        <v>388</v>
      </c>
      <c r="F121" s="93">
        <v>0.93538756305899984</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263"/>
      <c r="AF121" s="93" t="s">
        <v>388</v>
      </c>
      <c r="AG121" s="93" t="s">
        <v>388</v>
      </c>
      <c r="AH121" s="93" t="s">
        <v>388</v>
      </c>
      <c r="AI121" s="93" t="s">
        <v>388</v>
      </c>
      <c r="AJ121" s="15" t="s">
        <v>388</v>
      </c>
      <c r="AK121" s="93">
        <v>2033.4</v>
      </c>
      <c r="AL121" s="264" t="s">
        <v>443</v>
      </c>
    </row>
    <row r="122" spans="1:38" s="265" customFormat="1" ht="26.25" customHeight="1" thickBot="1" x14ac:dyDescent="0.25">
      <c r="A122" s="261" t="s">
        <v>261</v>
      </c>
      <c r="B122" s="261" t="s">
        <v>280</v>
      </c>
      <c r="C122" s="261" t="s">
        <v>281</v>
      </c>
      <c r="D122" s="262"/>
      <c r="E122" s="93" t="s">
        <v>388</v>
      </c>
      <c r="F122" s="93" t="s">
        <v>388</v>
      </c>
      <c r="G122" s="93" t="s">
        <v>388</v>
      </c>
      <c r="H122" s="93" t="s">
        <v>388</v>
      </c>
      <c r="I122" s="93" t="s">
        <v>388</v>
      </c>
      <c r="J122" s="93" t="s">
        <v>388</v>
      </c>
      <c r="K122" s="93" t="s">
        <v>388</v>
      </c>
      <c r="L122" s="93" t="s">
        <v>388</v>
      </c>
      <c r="M122" s="93" t="s">
        <v>388</v>
      </c>
      <c r="N122" s="15" t="s">
        <v>388</v>
      </c>
      <c r="O122" s="93" t="s">
        <v>388</v>
      </c>
      <c r="P122" s="15" t="s">
        <v>388</v>
      </c>
      <c r="Q122" s="15" t="s">
        <v>388</v>
      </c>
      <c r="R122" s="93" t="s">
        <v>388</v>
      </c>
      <c r="S122" s="93" t="s">
        <v>388</v>
      </c>
      <c r="T122" s="93" t="s">
        <v>388</v>
      </c>
      <c r="U122" s="93" t="s">
        <v>388</v>
      </c>
      <c r="V122" s="93" t="s">
        <v>388</v>
      </c>
      <c r="W122" s="15" t="s">
        <v>388</v>
      </c>
      <c r="X122" s="93" t="s">
        <v>388</v>
      </c>
      <c r="Y122" s="93" t="s">
        <v>388</v>
      </c>
      <c r="Z122" s="15" t="s">
        <v>388</v>
      </c>
      <c r="AA122" s="15" t="s">
        <v>388</v>
      </c>
      <c r="AB122" s="93" t="s">
        <v>388</v>
      </c>
      <c r="AC122" s="93">
        <v>3.4750000000000003E-2</v>
      </c>
      <c r="AD122" s="15" t="s">
        <v>388</v>
      </c>
      <c r="AE122" s="263"/>
      <c r="AF122" s="93" t="s">
        <v>388</v>
      </c>
      <c r="AG122" s="15" t="s">
        <v>388</v>
      </c>
      <c r="AH122" s="15" t="s">
        <v>388</v>
      </c>
      <c r="AI122" s="93" t="s">
        <v>388</v>
      </c>
      <c r="AJ122" s="15" t="s">
        <v>388</v>
      </c>
      <c r="AK122" s="15" t="s">
        <v>438</v>
      </c>
      <c r="AL122" s="264" t="s">
        <v>437</v>
      </c>
    </row>
    <row r="123" spans="1:38" s="265" customFormat="1" ht="26.25" customHeight="1" thickBot="1" x14ac:dyDescent="0.25">
      <c r="A123" s="261" t="s">
        <v>261</v>
      </c>
      <c r="B123" s="261" t="s">
        <v>282</v>
      </c>
      <c r="C123" s="261" t="s">
        <v>283</v>
      </c>
      <c r="D123" s="262"/>
      <c r="E123" s="93" t="s">
        <v>392</v>
      </c>
      <c r="F123" s="93" t="s">
        <v>392</v>
      </c>
      <c r="G123" s="93" t="s">
        <v>392</v>
      </c>
      <c r="H123" s="93" t="s">
        <v>392</v>
      </c>
      <c r="I123" s="93" t="s">
        <v>392</v>
      </c>
      <c r="J123" s="93" t="s">
        <v>392</v>
      </c>
      <c r="K123" s="93" t="s">
        <v>392</v>
      </c>
      <c r="L123" s="93" t="s">
        <v>392</v>
      </c>
      <c r="M123" s="93" t="s">
        <v>392</v>
      </c>
      <c r="N123" s="93" t="s">
        <v>392</v>
      </c>
      <c r="O123" s="93" t="s">
        <v>392</v>
      </c>
      <c r="P123" s="93" t="s">
        <v>392</v>
      </c>
      <c r="Q123" s="93" t="s">
        <v>392</v>
      </c>
      <c r="R123" s="93" t="s">
        <v>392</v>
      </c>
      <c r="S123" s="93" t="s">
        <v>392</v>
      </c>
      <c r="T123" s="93" t="s">
        <v>392</v>
      </c>
      <c r="U123" s="93" t="s">
        <v>392</v>
      </c>
      <c r="V123" s="93" t="s">
        <v>392</v>
      </c>
      <c r="W123" s="93" t="s">
        <v>392</v>
      </c>
      <c r="X123" s="93" t="s">
        <v>392</v>
      </c>
      <c r="Y123" s="93" t="s">
        <v>392</v>
      </c>
      <c r="Z123" s="93" t="s">
        <v>392</v>
      </c>
      <c r="AA123" s="93" t="s">
        <v>392</v>
      </c>
      <c r="AB123" s="93" t="s">
        <v>392</v>
      </c>
      <c r="AC123" s="93" t="s">
        <v>392</v>
      </c>
      <c r="AD123" s="93" t="s">
        <v>392</v>
      </c>
      <c r="AE123" s="263"/>
      <c r="AF123" s="93" t="s">
        <v>392</v>
      </c>
      <c r="AG123" s="15" t="s">
        <v>392</v>
      </c>
      <c r="AH123" s="15" t="s">
        <v>392</v>
      </c>
      <c r="AI123" s="93" t="s">
        <v>392</v>
      </c>
      <c r="AJ123" s="15" t="s">
        <v>392</v>
      </c>
      <c r="AK123" s="15" t="s">
        <v>392</v>
      </c>
      <c r="AL123" s="264" t="s">
        <v>392</v>
      </c>
    </row>
    <row r="124" spans="1:38" s="265" customFormat="1" ht="26.25" customHeight="1" thickBot="1" x14ac:dyDescent="0.25">
      <c r="A124" s="261" t="s">
        <v>261</v>
      </c>
      <c r="B124" s="261" t="s">
        <v>284</v>
      </c>
      <c r="C124" s="261" t="s">
        <v>285</v>
      </c>
      <c r="D124" s="262"/>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15" t="s">
        <v>392</v>
      </c>
      <c r="AE124" s="263"/>
      <c r="AF124" s="93" t="s">
        <v>392</v>
      </c>
      <c r="AG124" s="15" t="s">
        <v>392</v>
      </c>
      <c r="AH124" s="93" t="s">
        <v>392</v>
      </c>
      <c r="AI124" s="93" t="s">
        <v>392</v>
      </c>
      <c r="AJ124" s="15" t="s">
        <v>392</v>
      </c>
      <c r="AK124" s="15" t="s">
        <v>392</v>
      </c>
      <c r="AL124" s="264" t="s">
        <v>392</v>
      </c>
    </row>
    <row r="125" spans="1:38" s="265" customFormat="1" ht="26.25" customHeight="1" thickBot="1" x14ac:dyDescent="0.25">
      <c r="A125" s="261" t="s">
        <v>286</v>
      </c>
      <c r="B125" s="261" t="s">
        <v>287</v>
      </c>
      <c r="C125" s="261" t="s">
        <v>288</v>
      </c>
      <c r="D125" s="262"/>
      <c r="E125" s="15" t="s">
        <v>388</v>
      </c>
      <c r="F125" s="93">
        <v>6.6769872999999993E-2</v>
      </c>
      <c r="G125" s="15" t="s">
        <v>388</v>
      </c>
      <c r="H125" s="15" t="s">
        <v>388</v>
      </c>
      <c r="I125" s="93">
        <v>6.9816450000000001E-5</v>
      </c>
      <c r="J125" s="93">
        <v>4.6332735000000004E-4</v>
      </c>
      <c r="K125" s="93">
        <v>9.7954595000000018E-4</v>
      </c>
      <c r="L125" s="15" t="s">
        <v>388</v>
      </c>
      <c r="M125" s="15" t="s">
        <v>388</v>
      </c>
      <c r="N125" s="15" t="s">
        <v>388</v>
      </c>
      <c r="O125" s="15" t="s">
        <v>388</v>
      </c>
      <c r="P125" s="15" t="s">
        <v>388</v>
      </c>
      <c r="Q125" s="15" t="s">
        <v>388</v>
      </c>
      <c r="R125" s="15" t="s">
        <v>388</v>
      </c>
      <c r="S125" s="15" t="s">
        <v>388</v>
      </c>
      <c r="T125" s="15" t="s">
        <v>388</v>
      </c>
      <c r="U125" s="15" t="s">
        <v>388</v>
      </c>
      <c r="V125" s="15" t="s">
        <v>388</v>
      </c>
      <c r="W125" s="15" t="s">
        <v>388</v>
      </c>
      <c r="X125" s="15" t="s">
        <v>388</v>
      </c>
      <c r="Y125" s="15" t="s">
        <v>388</v>
      </c>
      <c r="Z125" s="15" t="s">
        <v>388</v>
      </c>
      <c r="AA125" s="15" t="s">
        <v>388</v>
      </c>
      <c r="AB125" s="15" t="s">
        <v>388</v>
      </c>
      <c r="AC125" s="15" t="s">
        <v>388</v>
      </c>
      <c r="AD125" s="15" t="s">
        <v>388</v>
      </c>
      <c r="AE125" s="263"/>
      <c r="AF125" s="15" t="s">
        <v>388</v>
      </c>
      <c r="AG125" s="15" t="s">
        <v>388</v>
      </c>
      <c r="AH125" s="15" t="s">
        <v>388</v>
      </c>
      <c r="AI125" s="15" t="s">
        <v>388</v>
      </c>
      <c r="AJ125" s="15" t="s">
        <v>388</v>
      </c>
      <c r="AK125" s="93">
        <v>2115.65</v>
      </c>
      <c r="AL125" s="264" t="s">
        <v>424</v>
      </c>
    </row>
    <row r="126" spans="1:38" s="265" customFormat="1" ht="26.25" customHeight="1" thickBot="1" x14ac:dyDescent="0.25">
      <c r="A126" s="261" t="s">
        <v>286</v>
      </c>
      <c r="B126" s="261" t="s">
        <v>289</v>
      </c>
      <c r="C126" s="261" t="s">
        <v>290</v>
      </c>
      <c r="D126" s="262"/>
      <c r="E126" s="15" t="s">
        <v>388</v>
      </c>
      <c r="F126" s="15" t="s">
        <v>388</v>
      </c>
      <c r="G126" s="15" t="s">
        <v>388</v>
      </c>
      <c r="H126" s="93">
        <v>8.6640000000000009E-2</v>
      </c>
      <c r="I126" s="15" t="s">
        <v>388</v>
      </c>
      <c r="J126" s="15" t="s">
        <v>388</v>
      </c>
      <c r="K126" s="15" t="s">
        <v>388</v>
      </c>
      <c r="L126" s="15" t="s">
        <v>388</v>
      </c>
      <c r="M126" s="15" t="s">
        <v>388</v>
      </c>
      <c r="N126" s="15" t="s">
        <v>388</v>
      </c>
      <c r="O126" s="15" t="s">
        <v>388</v>
      </c>
      <c r="P126" s="15" t="s">
        <v>388</v>
      </c>
      <c r="Q126" s="15" t="s">
        <v>388</v>
      </c>
      <c r="R126" s="15" t="s">
        <v>388</v>
      </c>
      <c r="S126" s="15" t="s">
        <v>388</v>
      </c>
      <c r="T126" s="15" t="s">
        <v>388</v>
      </c>
      <c r="U126" s="15" t="s">
        <v>388</v>
      </c>
      <c r="V126" s="15" t="s">
        <v>388</v>
      </c>
      <c r="W126" s="15" t="s">
        <v>388</v>
      </c>
      <c r="X126" s="15" t="s">
        <v>388</v>
      </c>
      <c r="Y126" s="15" t="s">
        <v>388</v>
      </c>
      <c r="Z126" s="15" t="s">
        <v>388</v>
      </c>
      <c r="AA126" s="15" t="s">
        <v>388</v>
      </c>
      <c r="AB126" s="15" t="s">
        <v>388</v>
      </c>
      <c r="AC126" s="15" t="s">
        <v>388</v>
      </c>
      <c r="AD126" s="15" t="s">
        <v>388</v>
      </c>
      <c r="AE126" s="263"/>
      <c r="AF126" s="15" t="s">
        <v>388</v>
      </c>
      <c r="AG126" s="15" t="s">
        <v>388</v>
      </c>
      <c r="AH126" s="15" t="s">
        <v>388</v>
      </c>
      <c r="AI126" s="15" t="s">
        <v>388</v>
      </c>
      <c r="AJ126" s="15" t="s">
        <v>388</v>
      </c>
      <c r="AK126" s="93">
        <v>361</v>
      </c>
      <c r="AL126" s="264" t="s">
        <v>425</v>
      </c>
    </row>
    <row r="127" spans="1:38" s="265" customFormat="1" ht="26.25" customHeight="1" thickBot="1" x14ac:dyDescent="0.25">
      <c r="A127" s="261" t="s">
        <v>286</v>
      </c>
      <c r="B127" s="261" t="s">
        <v>291</v>
      </c>
      <c r="C127" s="261" t="s">
        <v>292</v>
      </c>
      <c r="D127" s="262"/>
      <c r="E127" s="15" t="s">
        <v>388</v>
      </c>
      <c r="F127" s="93" t="s">
        <v>388</v>
      </c>
      <c r="G127" s="93" t="s">
        <v>388</v>
      </c>
      <c r="H127" s="93">
        <v>0.24197172130000003</v>
      </c>
      <c r="I127" s="93" t="s">
        <v>388</v>
      </c>
      <c r="J127" s="93" t="s">
        <v>388</v>
      </c>
      <c r="K127" s="93" t="s">
        <v>388</v>
      </c>
      <c r="L127" s="93" t="s">
        <v>388</v>
      </c>
      <c r="M127" s="15" t="s">
        <v>388</v>
      </c>
      <c r="N127" s="93" t="s">
        <v>388</v>
      </c>
      <c r="O127" s="93" t="s">
        <v>388</v>
      </c>
      <c r="P127" s="93" t="s">
        <v>388</v>
      </c>
      <c r="Q127" s="93" t="s">
        <v>388</v>
      </c>
      <c r="R127" s="93" t="s">
        <v>388</v>
      </c>
      <c r="S127" s="93" t="s">
        <v>388</v>
      </c>
      <c r="T127" s="93" t="s">
        <v>388</v>
      </c>
      <c r="U127" s="15" t="s">
        <v>388</v>
      </c>
      <c r="V127" s="93" t="s">
        <v>388</v>
      </c>
      <c r="W127" s="93" t="s">
        <v>388</v>
      </c>
      <c r="X127" s="93" t="s">
        <v>388</v>
      </c>
      <c r="Y127" s="93" t="s">
        <v>388</v>
      </c>
      <c r="Z127" s="15" t="s">
        <v>388</v>
      </c>
      <c r="AA127" s="93" t="s">
        <v>388</v>
      </c>
      <c r="AB127" s="93" t="s">
        <v>388</v>
      </c>
      <c r="AC127" s="15" t="s">
        <v>388</v>
      </c>
      <c r="AD127" s="93" t="s">
        <v>388</v>
      </c>
      <c r="AE127" s="263"/>
      <c r="AF127" s="15" t="s">
        <v>388</v>
      </c>
      <c r="AG127" s="15" t="s">
        <v>388</v>
      </c>
      <c r="AH127" s="15" t="s">
        <v>388</v>
      </c>
      <c r="AI127" s="15" t="s">
        <v>388</v>
      </c>
      <c r="AJ127" s="15" t="s">
        <v>388</v>
      </c>
      <c r="AK127" s="15" t="s">
        <v>388</v>
      </c>
      <c r="AL127" s="264" t="s">
        <v>401</v>
      </c>
    </row>
    <row r="128" spans="1:38" s="265" customFormat="1" ht="26.25" customHeight="1" thickBot="1" x14ac:dyDescent="0.25">
      <c r="A128" s="261" t="s">
        <v>286</v>
      </c>
      <c r="B128" s="261" t="s">
        <v>293</v>
      </c>
      <c r="C128" s="261" t="s">
        <v>294</v>
      </c>
      <c r="D128" s="262" t="s">
        <v>295</v>
      </c>
      <c r="E128" s="15" t="s">
        <v>392</v>
      </c>
      <c r="F128" s="15" t="s">
        <v>392</v>
      </c>
      <c r="G128" s="15" t="s">
        <v>392</v>
      </c>
      <c r="H128" s="15" t="s">
        <v>392</v>
      </c>
      <c r="I128" s="93" t="s">
        <v>392</v>
      </c>
      <c r="J128" s="93" t="s">
        <v>392</v>
      </c>
      <c r="K128" s="93" t="s">
        <v>392</v>
      </c>
      <c r="L128" s="15" t="s">
        <v>392</v>
      </c>
      <c r="M128" s="15" t="s">
        <v>392</v>
      </c>
      <c r="N128" s="15" t="s">
        <v>392</v>
      </c>
      <c r="O128" s="15" t="s">
        <v>392</v>
      </c>
      <c r="P128" s="15" t="s">
        <v>392</v>
      </c>
      <c r="Q128" s="15" t="s">
        <v>392</v>
      </c>
      <c r="R128" s="15" t="s">
        <v>392</v>
      </c>
      <c r="S128" s="15" t="s">
        <v>392</v>
      </c>
      <c r="T128" s="15" t="s">
        <v>392</v>
      </c>
      <c r="U128" s="15" t="s">
        <v>392</v>
      </c>
      <c r="V128" s="15" t="s">
        <v>392</v>
      </c>
      <c r="W128" s="15" t="s">
        <v>392</v>
      </c>
      <c r="X128" s="15" t="s">
        <v>392</v>
      </c>
      <c r="Y128" s="15" t="s">
        <v>392</v>
      </c>
      <c r="Z128" s="15" t="s">
        <v>392</v>
      </c>
      <c r="AA128" s="15" t="s">
        <v>392</v>
      </c>
      <c r="AB128" s="15" t="s">
        <v>392</v>
      </c>
      <c r="AC128" s="15" t="s">
        <v>392</v>
      </c>
      <c r="AD128" s="15" t="s">
        <v>392</v>
      </c>
      <c r="AE128" s="263"/>
      <c r="AF128" s="15" t="s">
        <v>392</v>
      </c>
      <c r="AG128" s="15" t="s">
        <v>392</v>
      </c>
      <c r="AH128" s="15" t="s">
        <v>392</v>
      </c>
      <c r="AI128" s="15" t="s">
        <v>392</v>
      </c>
      <c r="AJ128" s="15" t="s">
        <v>392</v>
      </c>
      <c r="AK128" s="93" t="s">
        <v>392</v>
      </c>
      <c r="AL128" s="264" t="s">
        <v>426</v>
      </c>
    </row>
    <row r="129" spans="1:38" s="265" customFormat="1" ht="26.25" customHeight="1" thickBot="1" x14ac:dyDescent="0.25">
      <c r="A129" s="261" t="s">
        <v>286</v>
      </c>
      <c r="B129" s="261" t="s">
        <v>296</v>
      </c>
      <c r="C129" s="261" t="s">
        <v>297</v>
      </c>
      <c r="D129" s="262" t="s">
        <v>295</v>
      </c>
      <c r="E129" s="15" t="s">
        <v>392</v>
      </c>
      <c r="F129" s="15" t="s">
        <v>392</v>
      </c>
      <c r="G129" s="15" t="s">
        <v>392</v>
      </c>
      <c r="H129" s="15" t="s">
        <v>392</v>
      </c>
      <c r="I129" s="15" t="s">
        <v>392</v>
      </c>
      <c r="J129" s="15" t="s">
        <v>392</v>
      </c>
      <c r="K129" s="15" t="s">
        <v>392</v>
      </c>
      <c r="L129" s="15" t="s">
        <v>392</v>
      </c>
      <c r="M129" s="15" t="s">
        <v>392</v>
      </c>
      <c r="N129" s="15" t="s">
        <v>392</v>
      </c>
      <c r="O129" s="15" t="s">
        <v>392</v>
      </c>
      <c r="P129" s="15" t="s">
        <v>392</v>
      </c>
      <c r="Q129" s="15" t="s">
        <v>392</v>
      </c>
      <c r="R129" s="15" t="s">
        <v>392</v>
      </c>
      <c r="S129" s="15" t="s">
        <v>392</v>
      </c>
      <c r="T129" s="15" t="s">
        <v>392</v>
      </c>
      <c r="U129" s="15" t="s">
        <v>392</v>
      </c>
      <c r="V129" s="15" t="s">
        <v>392</v>
      </c>
      <c r="W129" s="15" t="s">
        <v>392</v>
      </c>
      <c r="X129" s="15" t="s">
        <v>392</v>
      </c>
      <c r="Y129" s="15" t="s">
        <v>392</v>
      </c>
      <c r="Z129" s="15" t="s">
        <v>392</v>
      </c>
      <c r="AA129" s="15" t="s">
        <v>392</v>
      </c>
      <c r="AB129" s="15" t="s">
        <v>392</v>
      </c>
      <c r="AC129" s="15" t="s">
        <v>392</v>
      </c>
      <c r="AD129" s="15" t="s">
        <v>392</v>
      </c>
      <c r="AE129" s="263"/>
      <c r="AF129" s="15" t="s">
        <v>392</v>
      </c>
      <c r="AG129" s="15" t="s">
        <v>392</v>
      </c>
      <c r="AH129" s="15" t="s">
        <v>392</v>
      </c>
      <c r="AI129" s="15" t="s">
        <v>392</v>
      </c>
      <c r="AJ129" s="15" t="s">
        <v>392</v>
      </c>
      <c r="AK129" s="15" t="s">
        <v>392</v>
      </c>
      <c r="AL129" s="264" t="s">
        <v>298</v>
      </c>
    </row>
    <row r="130" spans="1:38" s="265" customFormat="1" ht="26.25" customHeight="1" thickBot="1" x14ac:dyDescent="0.25">
      <c r="A130" s="261" t="s">
        <v>286</v>
      </c>
      <c r="B130" s="261" t="s">
        <v>299</v>
      </c>
      <c r="C130" s="261" t="s">
        <v>300</v>
      </c>
      <c r="D130" s="262" t="s">
        <v>295</v>
      </c>
      <c r="E130" s="15" t="s">
        <v>389</v>
      </c>
      <c r="F130" s="93" t="s">
        <v>389</v>
      </c>
      <c r="G130" s="15" t="s">
        <v>389</v>
      </c>
      <c r="H130" s="15" t="s">
        <v>389</v>
      </c>
      <c r="I130" s="93" t="s">
        <v>389</v>
      </c>
      <c r="J130" s="93" t="s">
        <v>389</v>
      </c>
      <c r="K130" s="93" t="s">
        <v>389</v>
      </c>
      <c r="L130" s="15" t="s">
        <v>389</v>
      </c>
      <c r="M130" s="15" t="s">
        <v>389</v>
      </c>
      <c r="N130" s="15" t="s">
        <v>389</v>
      </c>
      <c r="O130" s="15" t="s">
        <v>389</v>
      </c>
      <c r="P130" s="15" t="s">
        <v>389</v>
      </c>
      <c r="Q130" s="15" t="s">
        <v>389</v>
      </c>
      <c r="R130" s="15" t="s">
        <v>389</v>
      </c>
      <c r="S130" s="15" t="s">
        <v>389</v>
      </c>
      <c r="T130" s="15" t="s">
        <v>389</v>
      </c>
      <c r="U130" s="15" t="s">
        <v>389</v>
      </c>
      <c r="V130" s="15" t="s">
        <v>389</v>
      </c>
      <c r="W130" s="15" t="s">
        <v>389</v>
      </c>
      <c r="X130" s="15" t="s">
        <v>389</v>
      </c>
      <c r="Y130" s="15" t="s">
        <v>389</v>
      </c>
      <c r="Z130" s="15" t="s">
        <v>389</v>
      </c>
      <c r="AA130" s="15" t="s">
        <v>389</v>
      </c>
      <c r="AB130" s="15" t="s">
        <v>389</v>
      </c>
      <c r="AC130" s="15" t="s">
        <v>389</v>
      </c>
      <c r="AD130" s="15" t="s">
        <v>389</v>
      </c>
      <c r="AE130" s="263"/>
      <c r="AF130" s="15" t="s">
        <v>389</v>
      </c>
      <c r="AG130" s="15" t="s">
        <v>389</v>
      </c>
      <c r="AH130" s="15" t="s">
        <v>389</v>
      </c>
      <c r="AI130" s="15" t="s">
        <v>389</v>
      </c>
      <c r="AJ130" s="15" t="s">
        <v>389</v>
      </c>
      <c r="AK130" s="15" t="s">
        <v>389</v>
      </c>
      <c r="AL130" s="264" t="s">
        <v>298</v>
      </c>
    </row>
    <row r="131" spans="1:38" s="265" customFormat="1" ht="26.25" customHeight="1" thickBot="1" x14ac:dyDescent="0.25">
      <c r="A131" s="261" t="s">
        <v>286</v>
      </c>
      <c r="B131" s="261" t="s">
        <v>301</v>
      </c>
      <c r="C131" s="261" t="s">
        <v>302</v>
      </c>
      <c r="D131" s="262" t="s">
        <v>295</v>
      </c>
      <c r="E131" s="15" t="s">
        <v>392</v>
      </c>
      <c r="F131" s="93" t="s">
        <v>392</v>
      </c>
      <c r="G131" s="15" t="s">
        <v>392</v>
      </c>
      <c r="H131" s="15" t="s">
        <v>392</v>
      </c>
      <c r="I131" s="93" t="s">
        <v>392</v>
      </c>
      <c r="J131" s="93" t="s">
        <v>392</v>
      </c>
      <c r="K131" s="93" t="s">
        <v>392</v>
      </c>
      <c r="L131" s="15" t="s">
        <v>392</v>
      </c>
      <c r="M131" s="15" t="s">
        <v>392</v>
      </c>
      <c r="N131" s="15" t="s">
        <v>392</v>
      </c>
      <c r="O131" s="15" t="s">
        <v>392</v>
      </c>
      <c r="P131" s="15" t="s">
        <v>392</v>
      </c>
      <c r="Q131" s="15" t="s">
        <v>392</v>
      </c>
      <c r="R131" s="15" t="s">
        <v>392</v>
      </c>
      <c r="S131" s="15" t="s">
        <v>392</v>
      </c>
      <c r="T131" s="15" t="s">
        <v>392</v>
      </c>
      <c r="U131" s="15" t="s">
        <v>392</v>
      </c>
      <c r="V131" s="15" t="s">
        <v>392</v>
      </c>
      <c r="W131" s="15" t="s">
        <v>392</v>
      </c>
      <c r="X131" s="15" t="s">
        <v>392</v>
      </c>
      <c r="Y131" s="15" t="s">
        <v>392</v>
      </c>
      <c r="Z131" s="15" t="s">
        <v>392</v>
      </c>
      <c r="AA131" s="15" t="s">
        <v>392</v>
      </c>
      <c r="AB131" s="15" t="s">
        <v>392</v>
      </c>
      <c r="AC131" s="15" t="s">
        <v>392</v>
      </c>
      <c r="AD131" s="15" t="s">
        <v>392</v>
      </c>
      <c r="AE131" s="263"/>
      <c r="AF131" s="15" t="s">
        <v>392</v>
      </c>
      <c r="AG131" s="15" t="s">
        <v>392</v>
      </c>
      <c r="AH131" s="15" t="s">
        <v>392</v>
      </c>
      <c r="AI131" s="15" t="s">
        <v>392</v>
      </c>
      <c r="AJ131" s="15" t="s">
        <v>392</v>
      </c>
      <c r="AK131" s="15" t="s">
        <v>392</v>
      </c>
      <c r="AL131" s="264" t="s">
        <v>392</v>
      </c>
    </row>
    <row r="132" spans="1:38" s="265" customFormat="1" ht="26.25" customHeight="1" thickBot="1" x14ac:dyDescent="0.25">
      <c r="A132" s="261" t="s">
        <v>286</v>
      </c>
      <c r="B132" s="261" t="s">
        <v>303</v>
      </c>
      <c r="C132" s="261" t="s">
        <v>304</v>
      </c>
      <c r="D132" s="262" t="s">
        <v>295</v>
      </c>
      <c r="E132" s="15" t="s">
        <v>392</v>
      </c>
      <c r="F132" s="93" t="s">
        <v>392</v>
      </c>
      <c r="G132" s="15" t="s">
        <v>392</v>
      </c>
      <c r="H132" s="15" t="s">
        <v>392</v>
      </c>
      <c r="I132" s="15" t="s">
        <v>392</v>
      </c>
      <c r="J132" s="15" t="s">
        <v>392</v>
      </c>
      <c r="K132" s="15" t="s">
        <v>392</v>
      </c>
      <c r="L132" s="15" t="s">
        <v>392</v>
      </c>
      <c r="M132" s="15" t="s">
        <v>392</v>
      </c>
      <c r="N132" s="15" t="s">
        <v>392</v>
      </c>
      <c r="O132" s="15" t="s">
        <v>392</v>
      </c>
      <c r="P132" s="15" t="s">
        <v>392</v>
      </c>
      <c r="Q132" s="15" t="s">
        <v>392</v>
      </c>
      <c r="R132" s="15" t="s">
        <v>392</v>
      </c>
      <c r="S132" s="15" t="s">
        <v>392</v>
      </c>
      <c r="T132" s="15" t="s">
        <v>392</v>
      </c>
      <c r="U132" s="15" t="s">
        <v>392</v>
      </c>
      <c r="V132" s="15" t="s">
        <v>392</v>
      </c>
      <c r="W132" s="15" t="s">
        <v>392</v>
      </c>
      <c r="X132" s="15" t="s">
        <v>392</v>
      </c>
      <c r="Y132" s="15" t="s">
        <v>392</v>
      </c>
      <c r="Z132" s="15" t="s">
        <v>392</v>
      </c>
      <c r="AA132" s="15" t="s">
        <v>392</v>
      </c>
      <c r="AB132" s="15" t="s">
        <v>392</v>
      </c>
      <c r="AC132" s="15" t="s">
        <v>392</v>
      </c>
      <c r="AD132" s="15" t="s">
        <v>392</v>
      </c>
      <c r="AE132" s="263"/>
      <c r="AF132" s="15" t="s">
        <v>392</v>
      </c>
      <c r="AG132" s="15" t="s">
        <v>392</v>
      </c>
      <c r="AH132" s="15" t="s">
        <v>392</v>
      </c>
      <c r="AI132" s="15" t="s">
        <v>392</v>
      </c>
      <c r="AJ132" s="15" t="s">
        <v>392</v>
      </c>
      <c r="AK132" s="93" t="s">
        <v>392</v>
      </c>
      <c r="AL132" s="264" t="s">
        <v>401</v>
      </c>
    </row>
    <row r="133" spans="1:38" s="265" customFormat="1" ht="26.25" customHeight="1" thickBot="1" x14ac:dyDescent="0.25">
      <c r="A133" s="261" t="s">
        <v>286</v>
      </c>
      <c r="B133" s="261" t="s">
        <v>305</v>
      </c>
      <c r="C133" s="261" t="s">
        <v>306</v>
      </c>
      <c r="D133" s="262" t="s">
        <v>295</v>
      </c>
      <c r="E133" s="15" t="s">
        <v>389</v>
      </c>
      <c r="F133" s="15" t="s">
        <v>389</v>
      </c>
      <c r="G133" s="15" t="s">
        <v>389</v>
      </c>
      <c r="H133" s="15" t="s">
        <v>388</v>
      </c>
      <c r="I133" s="93">
        <v>1.3614545E-3</v>
      </c>
      <c r="J133" s="93">
        <v>1.3614545E-3</v>
      </c>
      <c r="K133" s="93">
        <v>1.5129016000000003E-3</v>
      </c>
      <c r="L133" s="93">
        <v>6.8072724999999998E-4</v>
      </c>
      <c r="M133" s="15" t="s">
        <v>389</v>
      </c>
      <c r="N133" s="93">
        <v>1.17822705E-3</v>
      </c>
      <c r="O133" s="93">
        <v>1.9735205000000002E-4</v>
      </c>
      <c r="P133" s="93">
        <v>2.7244112974090073E-2</v>
      </c>
      <c r="Q133" s="93">
        <v>5.3398835000000001E-4</v>
      </c>
      <c r="R133" s="93">
        <v>5.3202659999999999E-4</v>
      </c>
      <c r="S133" s="93">
        <v>4.8769104999999997E-4</v>
      </c>
      <c r="T133" s="93">
        <v>6.7994255000000008E-4</v>
      </c>
      <c r="U133" s="93">
        <v>7.7606830000000009E-4</v>
      </c>
      <c r="V133" s="93">
        <v>6.2823082000000004E-3</v>
      </c>
      <c r="W133" s="93">
        <v>1.0593449999999999E-3</v>
      </c>
      <c r="X133" s="93">
        <v>5.1790199999999999E-4</v>
      </c>
      <c r="Y133" s="93">
        <v>2.8288434999999997E-4</v>
      </c>
      <c r="Z133" s="93">
        <v>2.526734E-4</v>
      </c>
      <c r="AA133" s="93">
        <v>2.7425265000000001E-4</v>
      </c>
      <c r="AB133" s="93">
        <v>1.3277123999999999E-3</v>
      </c>
      <c r="AC133" s="93">
        <v>5.8852500000000007E-3</v>
      </c>
      <c r="AD133" s="93">
        <v>1.6086349999999999E-2</v>
      </c>
      <c r="AE133" s="263"/>
      <c r="AF133" s="15" t="s">
        <v>388</v>
      </c>
      <c r="AG133" s="15" t="s">
        <v>388</v>
      </c>
      <c r="AH133" s="15" t="s">
        <v>388</v>
      </c>
      <c r="AI133" s="15" t="s">
        <v>388</v>
      </c>
      <c r="AJ133" s="15" t="s">
        <v>388</v>
      </c>
      <c r="AK133" s="93">
        <v>39235</v>
      </c>
      <c r="AL133" s="264" t="s">
        <v>427</v>
      </c>
    </row>
    <row r="134" spans="1:38" s="265" customFormat="1" ht="26.25" customHeight="1" thickBot="1" x14ac:dyDescent="0.25">
      <c r="A134" s="261" t="s">
        <v>286</v>
      </c>
      <c r="B134" s="261" t="s">
        <v>307</v>
      </c>
      <c r="C134" s="261" t="s">
        <v>308</v>
      </c>
      <c r="D134" s="262" t="s">
        <v>295</v>
      </c>
      <c r="E134" s="15" t="s">
        <v>392</v>
      </c>
      <c r="F134" s="15" t="s">
        <v>392</v>
      </c>
      <c r="G134" s="15" t="s">
        <v>392</v>
      </c>
      <c r="H134" s="15" t="s">
        <v>392</v>
      </c>
      <c r="I134" s="15" t="s">
        <v>392</v>
      </c>
      <c r="J134" s="15" t="s">
        <v>392</v>
      </c>
      <c r="K134" s="15" t="s">
        <v>392</v>
      </c>
      <c r="L134" s="15" t="s">
        <v>392</v>
      </c>
      <c r="M134" s="15" t="s">
        <v>392</v>
      </c>
      <c r="N134" s="15" t="s">
        <v>392</v>
      </c>
      <c r="O134" s="15" t="s">
        <v>392</v>
      </c>
      <c r="P134" s="15" t="s">
        <v>392</v>
      </c>
      <c r="Q134" s="15" t="s">
        <v>392</v>
      </c>
      <c r="R134" s="15" t="s">
        <v>392</v>
      </c>
      <c r="S134" s="15" t="s">
        <v>392</v>
      </c>
      <c r="T134" s="15" t="s">
        <v>392</v>
      </c>
      <c r="U134" s="15" t="s">
        <v>392</v>
      </c>
      <c r="V134" s="15" t="s">
        <v>392</v>
      </c>
      <c r="W134" s="15" t="s">
        <v>392</v>
      </c>
      <c r="X134" s="15" t="s">
        <v>392</v>
      </c>
      <c r="Y134" s="15" t="s">
        <v>392</v>
      </c>
      <c r="Z134" s="15" t="s">
        <v>392</v>
      </c>
      <c r="AA134" s="15" t="s">
        <v>392</v>
      </c>
      <c r="AB134" s="15" t="s">
        <v>392</v>
      </c>
      <c r="AC134" s="15" t="s">
        <v>392</v>
      </c>
      <c r="AD134" s="15" t="s">
        <v>392</v>
      </c>
      <c r="AE134" s="263"/>
      <c r="AF134" s="15" t="s">
        <v>392</v>
      </c>
      <c r="AG134" s="15" t="s">
        <v>392</v>
      </c>
      <c r="AH134" s="15" t="s">
        <v>392</v>
      </c>
      <c r="AI134" s="15" t="s">
        <v>392</v>
      </c>
      <c r="AJ134" s="15" t="s">
        <v>392</v>
      </c>
      <c r="AK134" s="15" t="s">
        <v>392</v>
      </c>
      <c r="AL134" s="264" t="s">
        <v>401</v>
      </c>
    </row>
    <row r="135" spans="1:38" s="265" customFormat="1" ht="26.25" customHeight="1" thickBot="1" x14ac:dyDescent="0.25">
      <c r="A135" s="261" t="s">
        <v>286</v>
      </c>
      <c r="B135" s="261" t="s">
        <v>309</v>
      </c>
      <c r="C135" s="261" t="s">
        <v>310</v>
      </c>
      <c r="D135" s="262"/>
      <c r="E135" s="15" t="s">
        <v>392</v>
      </c>
      <c r="F135" s="93" t="s">
        <v>392</v>
      </c>
      <c r="G135" s="15" t="s">
        <v>392</v>
      </c>
      <c r="H135" s="15" t="s">
        <v>392</v>
      </c>
      <c r="I135" s="15" t="s">
        <v>392</v>
      </c>
      <c r="J135" s="15" t="s">
        <v>392</v>
      </c>
      <c r="K135" s="15" t="s">
        <v>392</v>
      </c>
      <c r="L135" s="15" t="s">
        <v>392</v>
      </c>
      <c r="M135" s="15" t="s">
        <v>392</v>
      </c>
      <c r="N135" s="15" t="s">
        <v>392</v>
      </c>
      <c r="O135" s="15" t="s">
        <v>392</v>
      </c>
      <c r="P135" s="15" t="s">
        <v>392</v>
      </c>
      <c r="Q135" s="15" t="s">
        <v>392</v>
      </c>
      <c r="R135" s="15" t="s">
        <v>392</v>
      </c>
      <c r="S135" s="15" t="s">
        <v>392</v>
      </c>
      <c r="T135" s="15" t="s">
        <v>392</v>
      </c>
      <c r="U135" s="15" t="s">
        <v>392</v>
      </c>
      <c r="V135" s="15" t="s">
        <v>392</v>
      </c>
      <c r="W135" s="93" t="s">
        <v>392</v>
      </c>
      <c r="X135" s="93" t="s">
        <v>392</v>
      </c>
      <c r="Y135" s="93" t="s">
        <v>392</v>
      </c>
      <c r="Z135" s="93" t="s">
        <v>392</v>
      </c>
      <c r="AA135" s="93" t="s">
        <v>392</v>
      </c>
      <c r="AB135" s="93" t="s">
        <v>392</v>
      </c>
      <c r="AC135" s="15" t="s">
        <v>392</v>
      </c>
      <c r="AD135" s="93" t="s">
        <v>392</v>
      </c>
      <c r="AE135" s="263"/>
      <c r="AF135" s="15" t="s">
        <v>392</v>
      </c>
      <c r="AG135" s="15" t="s">
        <v>392</v>
      </c>
      <c r="AH135" s="15" t="s">
        <v>392</v>
      </c>
      <c r="AI135" s="15" t="s">
        <v>392</v>
      </c>
      <c r="AJ135" s="15" t="s">
        <v>392</v>
      </c>
      <c r="AK135" s="15" t="s">
        <v>392</v>
      </c>
      <c r="AL135" s="264" t="s">
        <v>401</v>
      </c>
    </row>
    <row r="136" spans="1:38" s="265" customFormat="1" ht="26.25" customHeight="1" thickBot="1" x14ac:dyDescent="0.25">
      <c r="A136" s="261" t="s">
        <v>286</v>
      </c>
      <c r="B136" s="261" t="s">
        <v>311</v>
      </c>
      <c r="C136" s="261" t="s">
        <v>312</v>
      </c>
      <c r="D136" s="262"/>
      <c r="E136" s="15" t="s">
        <v>388</v>
      </c>
      <c r="F136" s="93">
        <v>7.0001473804349994E-3</v>
      </c>
      <c r="G136" s="15" t="s">
        <v>388</v>
      </c>
      <c r="H136" s="93">
        <v>0.38420720000000008</v>
      </c>
      <c r="I136" s="93" t="s">
        <v>388</v>
      </c>
      <c r="J136" s="93" t="s">
        <v>388</v>
      </c>
      <c r="K136" s="93" t="s">
        <v>388</v>
      </c>
      <c r="L136" s="93" t="s">
        <v>388</v>
      </c>
      <c r="M136" s="15" t="s">
        <v>388</v>
      </c>
      <c r="N136" s="15" t="s">
        <v>388</v>
      </c>
      <c r="O136" s="15" t="s">
        <v>388</v>
      </c>
      <c r="P136" s="15" t="s">
        <v>388</v>
      </c>
      <c r="Q136" s="15" t="s">
        <v>388</v>
      </c>
      <c r="R136" s="15" t="s">
        <v>388</v>
      </c>
      <c r="S136" s="15" t="s">
        <v>388</v>
      </c>
      <c r="T136" s="15" t="s">
        <v>388</v>
      </c>
      <c r="U136" s="15" t="s">
        <v>388</v>
      </c>
      <c r="V136" s="15" t="s">
        <v>388</v>
      </c>
      <c r="W136" s="93" t="s">
        <v>388</v>
      </c>
      <c r="X136" s="15" t="s">
        <v>388</v>
      </c>
      <c r="Y136" s="15" t="s">
        <v>388</v>
      </c>
      <c r="Z136" s="15" t="s">
        <v>388</v>
      </c>
      <c r="AA136" s="15" t="s">
        <v>388</v>
      </c>
      <c r="AB136" s="15" t="s">
        <v>388</v>
      </c>
      <c r="AC136" s="15" t="s">
        <v>388</v>
      </c>
      <c r="AD136" s="93" t="s">
        <v>388</v>
      </c>
      <c r="AE136" s="263"/>
      <c r="AF136" s="15" t="s">
        <v>388</v>
      </c>
      <c r="AG136" s="15" t="s">
        <v>388</v>
      </c>
      <c r="AH136" s="15" t="s">
        <v>388</v>
      </c>
      <c r="AI136" s="15" t="s">
        <v>388</v>
      </c>
      <c r="AJ136" s="15" t="s">
        <v>388</v>
      </c>
      <c r="AK136" s="93">
        <v>466676.49202899996</v>
      </c>
      <c r="AL136" s="264" t="s">
        <v>440</v>
      </c>
    </row>
    <row r="137" spans="1:38" s="265" customFormat="1" ht="26.25" customHeight="1" thickBot="1" x14ac:dyDescent="0.25">
      <c r="A137" s="261" t="s">
        <v>286</v>
      </c>
      <c r="B137" s="261" t="s">
        <v>313</v>
      </c>
      <c r="C137" s="261" t="s">
        <v>314</v>
      </c>
      <c r="D137" s="262"/>
      <c r="E137" s="15" t="s">
        <v>388</v>
      </c>
      <c r="F137" s="93">
        <v>1.2316548782970001E-2</v>
      </c>
      <c r="G137" s="15" t="s">
        <v>388</v>
      </c>
      <c r="H137" s="15" t="s">
        <v>388</v>
      </c>
      <c r="I137" s="93" t="s">
        <v>388</v>
      </c>
      <c r="J137" s="93" t="s">
        <v>388</v>
      </c>
      <c r="K137" s="93" t="s">
        <v>388</v>
      </c>
      <c r="L137" s="93" t="s">
        <v>388</v>
      </c>
      <c r="M137" s="15" t="s">
        <v>388</v>
      </c>
      <c r="N137" s="15" t="s">
        <v>388</v>
      </c>
      <c r="O137" s="15" t="s">
        <v>388</v>
      </c>
      <c r="P137" s="15" t="s">
        <v>388</v>
      </c>
      <c r="Q137" s="15" t="s">
        <v>388</v>
      </c>
      <c r="R137" s="15" t="s">
        <v>388</v>
      </c>
      <c r="S137" s="15" t="s">
        <v>388</v>
      </c>
      <c r="T137" s="15" t="s">
        <v>388</v>
      </c>
      <c r="U137" s="15" t="s">
        <v>388</v>
      </c>
      <c r="V137" s="15" t="s">
        <v>388</v>
      </c>
      <c r="W137" s="93" t="s">
        <v>388</v>
      </c>
      <c r="X137" s="15" t="s">
        <v>388</v>
      </c>
      <c r="Y137" s="15" t="s">
        <v>388</v>
      </c>
      <c r="Z137" s="15" t="s">
        <v>388</v>
      </c>
      <c r="AA137" s="15" t="s">
        <v>388</v>
      </c>
      <c r="AB137" s="15" t="s">
        <v>388</v>
      </c>
      <c r="AC137" s="15" t="s">
        <v>388</v>
      </c>
      <c r="AD137" s="15" t="s">
        <v>388</v>
      </c>
      <c r="AE137" s="263"/>
      <c r="AF137" s="15" t="s">
        <v>388</v>
      </c>
      <c r="AG137" s="15" t="s">
        <v>388</v>
      </c>
      <c r="AH137" s="15" t="s">
        <v>388</v>
      </c>
      <c r="AI137" s="15" t="s">
        <v>388</v>
      </c>
      <c r="AJ137" s="15" t="s">
        <v>388</v>
      </c>
      <c r="AK137" s="93">
        <v>821103.25219800009</v>
      </c>
      <c r="AL137" s="264" t="s">
        <v>429</v>
      </c>
    </row>
    <row r="138" spans="1:38" s="265" customFormat="1" ht="26.25" customHeight="1" thickBot="1" x14ac:dyDescent="0.25">
      <c r="A138" s="261" t="s">
        <v>286</v>
      </c>
      <c r="B138" s="261" t="s">
        <v>315</v>
      </c>
      <c r="C138" s="261" t="s">
        <v>316</v>
      </c>
      <c r="D138" s="262"/>
      <c r="E138" s="15" t="s">
        <v>392</v>
      </c>
      <c r="F138" s="15" t="s">
        <v>392</v>
      </c>
      <c r="G138" s="15" t="s">
        <v>392</v>
      </c>
      <c r="H138" s="15" t="s">
        <v>392</v>
      </c>
      <c r="I138" s="93" t="s">
        <v>392</v>
      </c>
      <c r="J138" s="93" t="s">
        <v>392</v>
      </c>
      <c r="K138" s="93" t="s">
        <v>392</v>
      </c>
      <c r="L138" s="15" t="s">
        <v>392</v>
      </c>
      <c r="M138" s="15" t="s">
        <v>392</v>
      </c>
      <c r="N138" s="15" t="s">
        <v>392</v>
      </c>
      <c r="O138" s="15" t="s">
        <v>392</v>
      </c>
      <c r="P138" s="15" t="s">
        <v>392</v>
      </c>
      <c r="Q138" s="15" t="s">
        <v>392</v>
      </c>
      <c r="R138" s="15" t="s">
        <v>392</v>
      </c>
      <c r="S138" s="15" t="s">
        <v>392</v>
      </c>
      <c r="T138" s="15" t="s">
        <v>392</v>
      </c>
      <c r="U138" s="15" t="s">
        <v>392</v>
      </c>
      <c r="V138" s="15" t="s">
        <v>392</v>
      </c>
      <c r="W138" s="15" t="s">
        <v>392</v>
      </c>
      <c r="X138" s="15" t="s">
        <v>392</v>
      </c>
      <c r="Y138" s="15" t="s">
        <v>392</v>
      </c>
      <c r="Z138" s="15" t="s">
        <v>392</v>
      </c>
      <c r="AA138" s="15" t="s">
        <v>392</v>
      </c>
      <c r="AB138" s="15" t="s">
        <v>392</v>
      </c>
      <c r="AC138" s="15" t="s">
        <v>392</v>
      </c>
      <c r="AD138" s="15" t="s">
        <v>392</v>
      </c>
      <c r="AE138" s="263"/>
      <c r="AF138" s="15" t="s">
        <v>392</v>
      </c>
      <c r="AG138" s="15" t="s">
        <v>392</v>
      </c>
      <c r="AH138" s="15" t="s">
        <v>392</v>
      </c>
      <c r="AI138" s="15" t="s">
        <v>392</v>
      </c>
      <c r="AJ138" s="15" t="s">
        <v>392</v>
      </c>
      <c r="AK138" s="15" t="s">
        <v>392</v>
      </c>
      <c r="AL138" s="264" t="s">
        <v>428</v>
      </c>
    </row>
    <row r="139" spans="1:38" s="265" customFormat="1" ht="26.25" customHeight="1" thickBot="1" x14ac:dyDescent="0.25">
      <c r="A139" s="261" t="s">
        <v>286</v>
      </c>
      <c r="B139" s="261" t="s">
        <v>317</v>
      </c>
      <c r="C139" s="261" t="s">
        <v>430</v>
      </c>
      <c r="D139" s="262" t="s">
        <v>318</v>
      </c>
      <c r="E139" s="15" t="s">
        <v>388</v>
      </c>
      <c r="F139" s="15" t="s">
        <v>388</v>
      </c>
      <c r="G139" s="15" t="s">
        <v>388</v>
      </c>
      <c r="H139" s="15" t="s">
        <v>388</v>
      </c>
      <c r="I139" s="93">
        <v>0.12177510799999999</v>
      </c>
      <c r="J139" s="93">
        <v>0.12177510799999999</v>
      </c>
      <c r="K139" s="93">
        <v>0.12177510799999999</v>
      </c>
      <c r="L139" s="93">
        <v>1.0518642719999999E-2</v>
      </c>
      <c r="M139" s="15" t="s">
        <v>388</v>
      </c>
      <c r="N139" s="93">
        <v>3.8232000000000001E-4</v>
      </c>
      <c r="O139" s="93">
        <v>7.6936000000000007E-4</v>
      </c>
      <c r="P139" s="93">
        <v>7.6936000000000007E-4</v>
      </c>
      <c r="Q139" s="93">
        <v>1.22248E-3</v>
      </c>
      <c r="R139" s="93">
        <v>1.16584E-3</v>
      </c>
      <c r="S139" s="93">
        <v>2.7139999999999998E-3</v>
      </c>
      <c r="T139" s="15" t="s">
        <v>388</v>
      </c>
      <c r="U139" s="15" t="s">
        <v>388</v>
      </c>
      <c r="V139" s="15" t="s">
        <v>388</v>
      </c>
      <c r="W139" s="93">
        <v>1.2710440159999998</v>
      </c>
      <c r="X139" s="15" t="s">
        <v>388</v>
      </c>
      <c r="Y139" s="15" t="s">
        <v>388</v>
      </c>
      <c r="Z139" s="15" t="s">
        <v>388</v>
      </c>
      <c r="AA139" s="15" t="s">
        <v>388</v>
      </c>
      <c r="AB139" s="15" t="s">
        <v>388</v>
      </c>
      <c r="AC139" s="15" t="s">
        <v>388</v>
      </c>
      <c r="AD139" s="15" t="s">
        <v>388</v>
      </c>
      <c r="AE139" s="263"/>
      <c r="AF139" s="15" t="s">
        <v>388</v>
      </c>
      <c r="AG139" s="15" t="s">
        <v>388</v>
      </c>
      <c r="AH139" s="15" t="s">
        <v>388</v>
      </c>
      <c r="AI139" s="15" t="s">
        <v>388</v>
      </c>
      <c r="AJ139" s="15" t="s">
        <v>388</v>
      </c>
      <c r="AK139" s="93">
        <v>1888</v>
      </c>
      <c r="AL139" s="264" t="s">
        <v>407</v>
      </c>
    </row>
    <row r="140" spans="1:38" s="265" customFormat="1" ht="26.25" customHeight="1" thickBot="1" x14ac:dyDescent="0.25">
      <c r="A140" s="261" t="s">
        <v>319</v>
      </c>
      <c r="B140" s="261" t="s">
        <v>320</v>
      </c>
      <c r="C140" s="261" t="s">
        <v>431</v>
      </c>
      <c r="D140" s="262"/>
      <c r="E140" s="15" t="s">
        <v>388</v>
      </c>
      <c r="F140" s="15" t="s">
        <v>388</v>
      </c>
      <c r="G140" s="15" t="s">
        <v>388</v>
      </c>
      <c r="H140" s="93">
        <v>0.7056</v>
      </c>
      <c r="I140" s="93" t="s">
        <v>388</v>
      </c>
      <c r="J140" s="93" t="s">
        <v>388</v>
      </c>
      <c r="K140" s="93" t="s">
        <v>388</v>
      </c>
      <c r="L140" s="15" t="s">
        <v>388</v>
      </c>
      <c r="M140" s="15" t="s">
        <v>388</v>
      </c>
      <c r="N140" s="15" t="s">
        <v>388</v>
      </c>
      <c r="O140" s="15" t="s">
        <v>388</v>
      </c>
      <c r="P140" s="15" t="s">
        <v>388</v>
      </c>
      <c r="Q140" s="15" t="s">
        <v>388</v>
      </c>
      <c r="R140" s="15" t="s">
        <v>388</v>
      </c>
      <c r="S140" s="15" t="s">
        <v>388</v>
      </c>
      <c r="T140" s="15" t="s">
        <v>388</v>
      </c>
      <c r="U140" s="15" t="s">
        <v>388</v>
      </c>
      <c r="V140" s="15" t="s">
        <v>388</v>
      </c>
      <c r="W140" s="15" t="s">
        <v>388</v>
      </c>
      <c r="X140" s="15" t="s">
        <v>388</v>
      </c>
      <c r="Y140" s="15" t="s">
        <v>388</v>
      </c>
      <c r="Z140" s="15" t="s">
        <v>388</v>
      </c>
      <c r="AA140" s="15" t="s">
        <v>388</v>
      </c>
      <c r="AB140" s="15" t="s">
        <v>388</v>
      </c>
      <c r="AC140" s="15" t="s">
        <v>388</v>
      </c>
      <c r="AD140" s="15" t="s">
        <v>388</v>
      </c>
      <c r="AE140" s="263"/>
      <c r="AF140" s="15" t="s">
        <v>388</v>
      </c>
      <c r="AG140" s="15" t="s">
        <v>388</v>
      </c>
      <c r="AH140" s="15" t="s">
        <v>388</v>
      </c>
      <c r="AI140" s="15" t="s">
        <v>388</v>
      </c>
      <c r="AJ140" s="15" t="s">
        <v>388</v>
      </c>
      <c r="AK140" s="15" t="s">
        <v>388</v>
      </c>
      <c r="AL140" s="264" t="s">
        <v>447</v>
      </c>
    </row>
    <row r="141" spans="1:38" s="233" customFormat="1" ht="37.5" customHeight="1" thickBot="1" x14ac:dyDescent="0.25">
      <c r="A141" s="94"/>
      <c r="B141" s="95" t="s">
        <v>321</v>
      </c>
      <c r="C141" s="96" t="s">
        <v>376</v>
      </c>
      <c r="D141" s="94" t="s">
        <v>141</v>
      </c>
      <c r="E141" s="94">
        <f t="shared" ref="E141:T141" si="0">SUM(E14:E140)</f>
        <v>99.291545229573174</v>
      </c>
      <c r="F141" s="94">
        <f t="shared" si="0"/>
        <v>75.463661153269712</v>
      </c>
      <c r="G141" s="94">
        <f t="shared" si="0"/>
        <v>22.69185066021943</v>
      </c>
      <c r="H141" s="94">
        <f t="shared" si="0"/>
        <v>31.58321374921173</v>
      </c>
      <c r="I141" s="94">
        <f t="shared" si="0"/>
        <v>13.384056991365176</v>
      </c>
      <c r="J141" s="94">
        <f t="shared" si="0"/>
        <v>26.777699502044502</v>
      </c>
      <c r="K141" s="94">
        <f t="shared" si="0"/>
        <v>42.013861519120972</v>
      </c>
      <c r="L141" s="94">
        <f t="shared" si="0"/>
        <v>3.1205590119986142</v>
      </c>
      <c r="M141" s="94">
        <f t="shared" si="0"/>
        <v>310.20853895038067</v>
      </c>
      <c r="N141" s="94">
        <f t="shared" si="0"/>
        <v>12.515659744606621</v>
      </c>
      <c r="O141" s="94">
        <f t="shared" si="0"/>
        <v>0.77914647526679581</v>
      </c>
      <c r="P141" s="94">
        <f t="shared" si="0"/>
        <v>0.5049182218270607</v>
      </c>
      <c r="Q141" s="94">
        <f t="shared" si="0"/>
        <v>1.9197906697788505</v>
      </c>
      <c r="R141" s="94">
        <f t="shared" si="0"/>
        <v>14.905486504495158</v>
      </c>
      <c r="S141" s="94">
        <f t="shared" si="0"/>
        <v>38.391450466398737</v>
      </c>
      <c r="T141" s="94">
        <f t="shared" si="0"/>
        <v>9.917049441309242</v>
      </c>
      <c r="U141" s="94" t="s">
        <v>387</v>
      </c>
      <c r="V141" s="94">
        <f t="shared" ref="V141:AD141" si="1">SUM(V14:V140)</f>
        <v>131.53259010177391</v>
      </c>
      <c r="W141" s="94">
        <f t="shared" si="1"/>
        <v>9.4974013855913668</v>
      </c>
      <c r="X141" s="94">
        <f t="shared" si="1"/>
        <v>6.0519228119539736</v>
      </c>
      <c r="Y141" s="94">
        <f t="shared" si="1"/>
        <v>4.8204057468337371</v>
      </c>
      <c r="Z141" s="94">
        <f t="shared" si="1"/>
        <v>3.5199882586548896</v>
      </c>
      <c r="AA141" s="94">
        <f t="shared" si="1"/>
        <v>4.1391667027309449</v>
      </c>
      <c r="AB141" s="94">
        <f t="shared" si="1"/>
        <v>18.531483520173545</v>
      </c>
      <c r="AC141" s="94">
        <f t="shared" si="1"/>
        <v>29.2446028480386</v>
      </c>
      <c r="AD141" s="94">
        <f t="shared" si="1"/>
        <v>19.921536591321338</v>
      </c>
      <c r="AE141" s="232"/>
      <c r="AF141" s="94">
        <f>SUM(AF14:AF140)</f>
        <v>261908.57653166458</v>
      </c>
      <c r="AG141" s="94">
        <f>SUM(AG14:AG140)</f>
        <v>103915.46478074673</v>
      </c>
      <c r="AH141" s="94">
        <f>SUM(AH14:AH140)</f>
        <v>46725.288318582345</v>
      </c>
      <c r="AI141" s="94">
        <f>SUM(AI14:AI140)</f>
        <v>391769.77997032291</v>
      </c>
      <c r="AJ141" s="94">
        <f>SUM(AJ14:AJ140)</f>
        <v>21444.498837296247</v>
      </c>
      <c r="AK141" s="94"/>
      <c r="AL141" s="98"/>
    </row>
    <row r="142" spans="1:38" s="241" customFormat="1" ht="15" customHeight="1" thickBot="1" x14ac:dyDescent="0.3">
      <c r="A142" s="234"/>
      <c r="B142" s="235"/>
      <c r="C142" s="236"/>
      <c r="D142" s="237"/>
      <c r="E142" s="105"/>
      <c r="F142" s="105"/>
      <c r="G142" s="105"/>
      <c r="H142" s="105"/>
      <c r="I142" s="105"/>
      <c r="J142" s="105"/>
      <c r="K142" s="105"/>
      <c r="L142" s="105"/>
      <c r="M142" s="105"/>
      <c r="N142" s="105"/>
      <c r="O142" s="238"/>
      <c r="P142" s="238"/>
      <c r="Q142" s="238"/>
      <c r="R142" s="238"/>
      <c r="S142" s="238"/>
      <c r="T142" s="238"/>
      <c r="U142" s="238"/>
      <c r="V142" s="238"/>
      <c r="W142" s="238"/>
      <c r="X142" s="238"/>
      <c r="Y142" s="238"/>
      <c r="Z142" s="238"/>
      <c r="AA142" s="238"/>
      <c r="AB142" s="238"/>
      <c r="AC142" s="238"/>
      <c r="AD142" s="238"/>
      <c r="AE142" s="239"/>
      <c r="AF142" s="240"/>
      <c r="AG142" s="240"/>
      <c r="AH142" s="240"/>
      <c r="AI142" s="240"/>
      <c r="AJ142" s="240"/>
      <c r="AK142" s="240"/>
      <c r="AL142" s="235"/>
    </row>
    <row r="143" spans="1:38" s="241" customFormat="1" ht="26.25" customHeight="1" thickBot="1" x14ac:dyDescent="0.25">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242"/>
      <c r="AF143" s="113" t="s">
        <v>388</v>
      </c>
      <c r="AG143" s="113" t="s">
        <v>388</v>
      </c>
      <c r="AH143" s="113" t="s">
        <v>388</v>
      </c>
      <c r="AI143" s="113" t="s">
        <v>388</v>
      </c>
      <c r="AJ143" s="113" t="s">
        <v>388</v>
      </c>
      <c r="AK143" s="113" t="s">
        <v>388</v>
      </c>
      <c r="AL143" s="111" t="s">
        <v>48</v>
      </c>
    </row>
    <row r="144" spans="1:38" s="241" customFormat="1" ht="26.25" customHeight="1" thickBot="1" x14ac:dyDescent="0.25">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242"/>
      <c r="AF144" s="113" t="s">
        <v>388</v>
      </c>
      <c r="AG144" s="113" t="s">
        <v>388</v>
      </c>
      <c r="AH144" s="113" t="s">
        <v>388</v>
      </c>
      <c r="AI144" s="113" t="s">
        <v>388</v>
      </c>
      <c r="AJ144" s="113" t="s">
        <v>388</v>
      </c>
      <c r="AK144" s="113" t="s">
        <v>388</v>
      </c>
      <c r="AL144" s="111" t="s">
        <v>48</v>
      </c>
    </row>
    <row r="145" spans="1:38" s="241" customFormat="1" ht="26.25" customHeight="1" thickBot="1" x14ac:dyDescent="0.25">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242"/>
      <c r="AF145" s="113" t="s">
        <v>388</v>
      </c>
      <c r="AG145" s="113" t="s">
        <v>388</v>
      </c>
      <c r="AH145" s="113" t="s">
        <v>388</v>
      </c>
      <c r="AI145" s="113" t="s">
        <v>388</v>
      </c>
      <c r="AJ145" s="113" t="s">
        <v>388</v>
      </c>
      <c r="AK145" s="113" t="s">
        <v>388</v>
      </c>
      <c r="AL145" s="111" t="s">
        <v>48</v>
      </c>
    </row>
    <row r="146" spans="1:38" s="241" customFormat="1" ht="26.25" customHeight="1" thickBot="1" x14ac:dyDescent="0.25">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242"/>
      <c r="AF146" s="113" t="s">
        <v>388</v>
      </c>
      <c r="AG146" s="113" t="s">
        <v>388</v>
      </c>
      <c r="AH146" s="113" t="s">
        <v>388</v>
      </c>
      <c r="AI146" s="113" t="s">
        <v>388</v>
      </c>
      <c r="AJ146" s="113" t="s">
        <v>388</v>
      </c>
      <c r="AK146" s="113" t="s">
        <v>388</v>
      </c>
      <c r="AL146" s="111" t="s">
        <v>48</v>
      </c>
    </row>
    <row r="147" spans="1:38" s="241" customFormat="1" ht="26.25" customHeight="1" thickBot="1" x14ac:dyDescent="0.25">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242"/>
      <c r="AF147" s="113" t="s">
        <v>388</v>
      </c>
      <c r="AG147" s="113" t="s">
        <v>388</v>
      </c>
      <c r="AH147" s="113" t="s">
        <v>388</v>
      </c>
      <c r="AI147" s="113" t="s">
        <v>388</v>
      </c>
      <c r="AJ147" s="113" t="s">
        <v>388</v>
      </c>
      <c r="AK147" s="113" t="s">
        <v>388</v>
      </c>
      <c r="AL147" s="111" t="s">
        <v>48</v>
      </c>
    </row>
    <row r="148" spans="1:38" s="241" customFormat="1" ht="26.25" customHeight="1" thickBot="1" x14ac:dyDescent="0.25">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242"/>
      <c r="AF148" s="113" t="s">
        <v>388</v>
      </c>
      <c r="AG148" s="113" t="s">
        <v>388</v>
      </c>
      <c r="AH148" s="113" t="s">
        <v>388</v>
      </c>
      <c r="AI148" s="113" t="s">
        <v>388</v>
      </c>
      <c r="AJ148" s="113" t="s">
        <v>388</v>
      </c>
      <c r="AK148" s="113" t="s">
        <v>388</v>
      </c>
      <c r="AL148" s="111" t="s">
        <v>385</v>
      </c>
    </row>
    <row r="149" spans="1:38" s="241" customFormat="1" ht="26.25" customHeight="1" thickBot="1" x14ac:dyDescent="0.25">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242"/>
      <c r="AF149" s="113" t="s">
        <v>388</v>
      </c>
      <c r="AG149" s="113" t="s">
        <v>388</v>
      </c>
      <c r="AH149" s="113" t="s">
        <v>388</v>
      </c>
      <c r="AI149" s="113" t="s">
        <v>388</v>
      </c>
      <c r="AJ149" s="113" t="s">
        <v>388</v>
      </c>
      <c r="AK149" s="113" t="s">
        <v>388</v>
      </c>
      <c r="AL149" s="111" t="s">
        <v>385</v>
      </c>
    </row>
    <row r="150" spans="1:38" s="241" customFormat="1" ht="15" customHeight="1" thickBot="1" x14ac:dyDescent="0.3">
      <c r="A150" s="243"/>
      <c r="B150" s="244"/>
      <c r="C150" s="244"/>
      <c r="D150" s="237"/>
      <c r="E150" s="105"/>
      <c r="F150" s="105"/>
      <c r="G150" s="105"/>
      <c r="H150" s="105"/>
      <c r="I150" s="105"/>
      <c r="J150" s="105"/>
      <c r="K150" s="105"/>
      <c r="L150" s="105"/>
      <c r="M150" s="105"/>
      <c r="N150" s="105"/>
      <c r="O150" s="237"/>
      <c r="P150" s="237"/>
      <c r="Q150" s="237"/>
      <c r="R150" s="237"/>
      <c r="S150" s="237"/>
      <c r="T150" s="237"/>
      <c r="U150" s="237"/>
      <c r="V150" s="237"/>
      <c r="W150" s="237"/>
      <c r="X150" s="237"/>
      <c r="Y150" s="237"/>
      <c r="Z150" s="237"/>
      <c r="AA150" s="237"/>
      <c r="AB150" s="237"/>
      <c r="AC150" s="237"/>
      <c r="AD150" s="237"/>
      <c r="AE150" s="245"/>
      <c r="AF150" s="237"/>
      <c r="AG150" s="237"/>
      <c r="AH150" s="237"/>
      <c r="AI150" s="237"/>
      <c r="AJ150" s="237"/>
      <c r="AK150" s="237"/>
      <c r="AL150" s="246"/>
    </row>
    <row r="151" spans="1:38" s="241" customFormat="1" ht="26.25" customHeight="1" thickBot="1" x14ac:dyDescent="0.25">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247"/>
      <c r="AF151" s="121"/>
      <c r="AG151" s="121"/>
      <c r="AH151" s="121"/>
      <c r="AI151" s="121"/>
      <c r="AJ151" s="121"/>
      <c r="AK151" s="121"/>
      <c r="AL151" s="122"/>
    </row>
    <row r="152" spans="1:38" s="241" customFormat="1" ht="37.5" customHeight="1" thickBot="1" x14ac:dyDescent="0.25">
      <c r="A152" s="125"/>
      <c r="B152" s="126" t="s">
        <v>365</v>
      </c>
      <c r="C152" s="127" t="s">
        <v>362</v>
      </c>
      <c r="D152" s="125" t="s">
        <v>295</v>
      </c>
      <c r="E152" s="125">
        <f>SUM(E$141, E$151, IF(AND(ISNUMBER(SEARCH($B$4,"AT|BE|CH|GB|IE|LT|LU|NL")),SUM(E$143:E$149)&gt;0),SUM(E$143:E$149)-SUM(E$27:E$33),0))</f>
        <v>99.291545229573174</v>
      </c>
      <c r="F152" s="125">
        <f t="shared" ref="F152:AD152" si="2">SUM(F$141, F$151, IF(AND(ISNUMBER(SEARCH($B$4,"AT|BE|CH|GB|IE|LT|LU|NL")),SUM(F$143:F$149)&gt;0),SUM(F$143:F$149)-SUM(F$27:F$33),0))</f>
        <v>75.463661153269712</v>
      </c>
      <c r="G152" s="125">
        <f t="shared" si="2"/>
        <v>22.69185066021943</v>
      </c>
      <c r="H152" s="125">
        <f t="shared" si="2"/>
        <v>31.58321374921173</v>
      </c>
      <c r="I152" s="125">
        <f t="shared" si="2"/>
        <v>13.384056991365176</v>
      </c>
      <c r="J152" s="125">
        <f t="shared" si="2"/>
        <v>26.777699502044502</v>
      </c>
      <c r="K152" s="125">
        <f t="shared" si="2"/>
        <v>42.013861519120972</v>
      </c>
      <c r="L152" s="125">
        <f t="shared" si="2"/>
        <v>3.1205590119986142</v>
      </c>
      <c r="M152" s="125">
        <f t="shared" si="2"/>
        <v>310.20853895038067</v>
      </c>
      <c r="N152" s="125">
        <f t="shared" si="2"/>
        <v>12.515659744606621</v>
      </c>
      <c r="O152" s="125">
        <f t="shared" si="2"/>
        <v>0.77914647526679581</v>
      </c>
      <c r="P152" s="125">
        <f t="shared" si="2"/>
        <v>0.5049182218270607</v>
      </c>
      <c r="Q152" s="125">
        <f t="shared" si="2"/>
        <v>1.9197906697788505</v>
      </c>
      <c r="R152" s="125">
        <f t="shared" si="2"/>
        <v>14.905486504495158</v>
      </c>
      <c r="S152" s="125">
        <f t="shared" si="2"/>
        <v>38.391450466398737</v>
      </c>
      <c r="T152" s="125">
        <f t="shared" si="2"/>
        <v>9.917049441309242</v>
      </c>
      <c r="U152" s="125">
        <f t="shared" si="2"/>
        <v>0</v>
      </c>
      <c r="V152" s="125">
        <f t="shared" si="2"/>
        <v>131.53259010177391</v>
      </c>
      <c r="W152" s="125">
        <f t="shared" si="2"/>
        <v>9.4974013855913668</v>
      </c>
      <c r="X152" s="125">
        <f t="shared" si="2"/>
        <v>6.0519228119539736</v>
      </c>
      <c r="Y152" s="125">
        <f t="shared" si="2"/>
        <v>4.8204057468337371</v>
      </c>
      <c r="Z152" s="125">
        <f t="shared" si="2"/>
        <v>3.5199882586548896</v>
      </c>
      <c r="AA152" s="125">
        <f t="shared" si="2"/>
        <v>4.1391667027309449</v>
      </c>
      <c r="AB152" s="125">
        <f t="shared" si="2"/>
        <v>18.531483520173545</v>
      </c>
      <c r="AC152" s="125">
        <f t="shared" si="2"/>
        <v>29.2446028480386</v>
      </c>
      <c r="AD152" s="125">
        <f t="shared" si="2"/>
        <v>19.921536591321338</v>
      </c>
      <c r="AE152" s="242"/>
      <c r="AF152" s="125"/>
      <c r="AG152" s="125"/>
      <c r="AH152" s="125"/>
      <c r="AI152" s="125"/>
      <c r="AJ152" s="125"/>
      <c r="AK152" s="125"/>
      <c r="AL152" s="128"/>
    </row>
    <row r="153" spans="1:38" s="241" customFormat="1" ht="26.25" customHeight="1" thickBot="1" x14ac:dyDescent="0.25">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247"/>
      <c r="AF153" s="121"/>
      <c r="AG153" s="121"/>
      <c r="AH153" s="121"/>
      <c r="AI153" s="121"/>
      <c r="AJ153" s="121"/>
      <c r="AK153" s="121"/>
      <c r="AL153" s="122"/>
    </row>
    <row r="154" spans="1:38" s="241" customFormat="1" ht="37.5" customHeight="1" thickBot="1" x14ac:dyDescent="0.25">
      <c r="A154" s="125"/>
      <c r="B154" s="126" t="s">
        <v>366</v>
      </c>
      <c r="C154" s="127" t="s">
        <v>363</v>
      </c>
      <c r="D154" s="125" t="s">
        <v>322</v>
      </c>
      <c r="E154" s="125">
        <f>SUM(E$141, E$153, -1 * IF(OR($B$6=2005,$B$6&gt;=2020),SUM(E$99:E$122),0), IF(AND(ISNUMBER(SEARCH($B$4,"AT|BE|CH|GB|IE|LT|LU|NL")),SUM(E$143:E$149)&gt;0),SUM(E$143:E$149)-SUM(E$27:E$33),0))</f>
        <v>89.538964180077173</v>
      </c>
      <c r="F154" s="125">
        <f>SUM(F$141, F$153, -1 * IF(OR($B$6=2005,$B$6&gt;=2020),SUM(F$99:F$122),0), IF(AND(ISNUMBER(SEARCH($B$4,"AT|BE|CH|GB|IE|LT|LU|NL")),SUM(F$143:F$149)&gt;0),SUM(F$143:F$149)-SUM(F$27:F$33),0))</f>
        <v>60.621729150394714</v>
      </c>
      <c r="G154" s="125">
        <f>SUM(G$141, G$153, IF(AND(ISNUMBER(SEARCH($B$4,"AT|BE|CH|GB|IE|LT|LU|NL")),SUM(G$143:G$149)&gt;0),SUM(G$143:G$149)-SUM(G$27:G$33),0))</f>
        <v>22.69185066021943</v>
      </c>
      <c r="H154" s="125">
        <f>SUM(H$141, H$153, IF(AND(ISNUMBER(SEARCH($B$4,"AT|BE|CH|GB|IE|LT|LU|NL")),SUM(H$143:H$149)&gt;0),SUM(H$143:H$149)-SUM(H$27:H$33),0))</f>
        <v>31.58321374921173</v>
      </c>
      <c r="I154" s="125">
        <f t="shared" ref="I154:AD154" si="3">SUM(I$141, I$153, IF(AND(ISNUMBER(SEARCH($B$4,"AT|BE|CH|GB|IE|LT|LU|NL")),SUM(I$143:I$149)&gt;0),SUM(I$143:I$149)-SUM(I$27:I$33),0))</f>
        <v>13.384056991365176</v>
      </c>
      <c r="J154" s="125">
        <f t="shared" si="3"/>
        <v>26.777699502044502</v>
      </c>
      <c r="K154" s="125">
        <f t="shared" si="3"/>
        <v>42.013861519120972</v>
      </c>
      <c r="L154" s="125">
        <f t="shared" si="3"/>
        <v>3.1205590119986142</v>
      </c>
      <c r="M154" s="125">
        <f t="shared" si="3"/>
        <v>310.20853895038067</v>
      </c>
      <c r="N154" s="125">
        <f t="shared" si="3"/>
        <v>12.515659744606621</v>
      </c>
      <c r="O154" s="125">
        <f t="shared" si="3"/>
        <v>0.77914647526679581</v>
      </c>
      <c r="P154" s="125">
        <f t="shared" si="3"/>
        <v>0.5049182218270607</v>
      </c>
      <c r="Q154" s="125">
        <f t="shared" si="3"/>
        <v>1.9197906697788505</v>
      </c>
      <c r="R154" s="125">
        <f t="shared" si="3"/>
        <v>14.905486504495158</v>
      </c>
      <c r="S154" s="125">
        <f t="shared" si="3"/>
        <v>38.391450466398737</v>
      </c>
      <c r="T154" s="125">
        <f t="shared" si="3"/>
        <v>9.917049441309242</v>
      </c>
      <c r="U154" s="125">
        <f t="shared" si="3"/>
        <v>0</v>
      </c>
      <c r="V154" s="125">
        <f t="shared" si="3"/>
        <v>131.53259010177391</v>
      </c>
      <c r="W154" s="125">
        <f t="shared" si="3"/>
        <v>9.4974013855913668</v>
      </c>
      <c r="X154" s="125">
        <f t="shared" si="3"/>
        <v>6.0519228119539736</v>
      </c>
      <c r="Y154" s="125">
        <f t="shared" si="3"/>
        <v>4.8204057468337371</v>
      </c>
      <c r="Z154" s="125">
        <f t="shared" si="3"/>
        <v>3.5199882586548896</v>
      </c>
      <c r="AA154" s="125">
        <f t="shared" si="3"/>
        <v>4.1391667027309449</v>
      </c>
      <c r="AB154" s="125">
        <f t="shared" si="3"/>
        <v>18.531483520173545</v>
      </c>
      <c r="AC154" s="125">
        <f t="shared" si="3"/>
        <v>29.2446028480386</v>
      </c>
      <c r="AD154" s="125">
        <f t="shared" si="3"/>
        <v>19.921536591321338</v>
      </c>
      <c r="AE154" s="248"/>
      <c r="AF154" s="125"/>
      <c r="AG154" s="125"/>
      <c r="AH154" s="125"/>
      <c r="AI154" s="125"/>
      <c r="AJ154" s="125"/>
      <c r="AK154" s="125"/>
      <c r="AL154" s="128"/>
    </row>
    <row r="155" spans="1:38" s="241" customFormat="1" ht="15" customHeight="1" thickBot="1" x14ac:dyDescent="0.3">
      <c r="A155" s="243"/>
      <c r="B155" s="244"/>
      <c r="C155" s="244"/>
      <c r="D155" s="237"/>
      <c r="E155" s="105"/>
      <c r="F155" s="105"/>
      <c r="G155" s="105"/>
      <c r="H155" s="105"/>
      <c r="I155" s="105"/>
      <c r="J155" s="105"/>
      <c r="K155" s="105"/>
      <c r="L155" s="105"/>
      <c r="M155" s="105"/>
      <c r="N155" s="105"/>
      <c r="O155" s="237"/>
      <c r="P155" s="237"/>
      <c r="Q155" s="237"/>
      <c r="R155" s="237"/>
      <c r="S155" s="237"/>
      <c r="T155" s="237"/>
      <c r="U155" s="237"/>
      <c r="V155" s="237"/>
      <c r="W155" s="237"/>
      <c r="X155" s="237"/>
      <c r="Y155" s="237"/>
      <c r="Z155" s="237"/>
      <c r="AA155" s="237"/>
      <c r="AB155" s="237"/>
      <c r="AC155" s="237"/>
      <c r="AD155" s="237"/>
      <c r="AE155" s="245"/>
      <c r="AF155" s="237"/>
      <c r="AG155" s="237"/>
      <c r="AH155" s="237"/>
      <c r="AI155" s="237"/>
      <c r="AJ155" s="237"/>
      <c r="AK155" s="237"/>
      <c r="AL155" s="246"/>
    </row>
    <row r="156" spans="1:38" s="241" customFormat="1" ht="26.25" customHeight="1" thickBot="1" x14ac:dyDescent="0.25">
      <c r="A156" s="249" t="s">
        <v>361</v>
      </c>
      <c r="B156" s="250"/>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1"/>
      <c r="AF156" s="250"/>
      <c r="AG156" s="250"/>
      <c r="AH156" s="250"/>
      <c r="AI156" s="250"/>
      <c r="AJ156" s="250"/>
      <c r="AK156" s="250"/>
      <c r="AL156" s="252"/>
    </row>
    <row r="157" spans="1:38" s="241" customFormat="1" ht="26.25" customHeight="1" thickBot="1" x14ac:dyDescent="0.25">
      <c r="A157" s="134" t="s">
        <v>325</v>
      </c>
      <c r="B157" s="134" t="s">
        <v>326</v>
      </c>
      <c r="C157" s="135" t="s">
        <v>327</v>
      </c>
      <c r="D157" s="136"/>
      <c r="E157" s="136">
        <v>5.9859429224448988</v>
      </c>
      <c r="F157" s="136">
        <v>0.11120495631800006</v>
      </c>
      <c r="G157" s="136">
        <v>0.39721499467120636</v>
      </c>
      <c r="H157" s="136" t="s">
        <v>388</v>
      </c>
      <c r="I157" s="136">
        <v>0.10287024736700004</v>
      </c>
      <c r="J157" s="136">
        <v>0.10287024736700004</v>
      </c>
      <c r="K157" s="136">
        <v>0.10287024736700004</v>
      </c>
      <c r="L157" s="136">
        <v>5.143512368350002E-2</v>
      </c>
      <c r="M157" s="136">
        <v>1.2944806973140002</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242"/>
      <c r="AF157" s="136">
        <v>20474.9997253199</v>
      </c>
      <c r="AG157" s="136" t="s">
        <v>388</v>
      </c>
      <c r="AH157" s="136" t="s">
        <v>388</v>
      </c>
      <c r="AI157" s="136" t="s">
        <v>388</v>
      </c>
      <c r="AJ157" s="136" t="s">
        <v>388</v>
      </c>
      <c r="AK157" s="136" t="s">
        <v>388</v>
      </c>
      <c r="AL157" s="134" t="s">
        <v>434</v>
      </c>
    </row>
    <row r="158" spans="1:38" s="241" customFormat="1" ht="26.25" customHeight="1" thickBot="1" x14ac:dyDescent="0.25">
      <c r="A158" s="134" t="s">
        <v>325</v>
      </c>
      <c r="B158" s="134" t="s">
        <v>328</v>
      </c>
      <c r="C158" s="135" t="s">
        <v>329</v>
      </c>
      <c r="D158" s="136"/>
      <c r="E158" s="136">
        <v>0.39808633381739872</v>
      </c>
      <c r="F158" s="136">
        <v>3.0205154083593977E-2</v>
      </c>
      <c r="G158" s="136">
        <v>2.6580209177545382E-2</v>
      </c>
      <c r="H158" s="136" t="s">
        <v>388</v>
      </c>
      <c r="I158" s="136">
        <v>5.8960203895071211E-3</v>
      </c>
      <c r="J158" s="136">
        <v>5.8960203895071211E-3</v>
      </c>
      <c r="K158" s="136">
        <v>5.8960203895071211E-3</v>
      </c>
      <c r="L158" s="136">
        <v>2.9480101947535605E-3</v>
      </c>
      <c r="M158" s="136">
        <v>0.71732587058455377</v>
      </c>
      <c r="N158" s="136">
        <v>0.25469725917605546</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242"/>
      <c r="AF158" s="136">
        <v>1388.19318427242</v>
      </c>
      <c r="AG158" s="136" t="s">
        <v>388</v>
      </c>
      <c r="AH158" s="136" t="s">
        <v>388</v>
      </c>
      <c r="AI158" s="136" t="s">
        <v>388</v>
      </c>
      <c r="AJ158" s="136" t="s">
        <v>388</v>
      </c>
      <c r="AK158" s="136" t="s">
        <v>388</v>
      </c>
      <c r="AL158" s="134" t="s">
        <v>434</v>
      </c>
    </row>
    <row r="159" spans="1:38" s="241" customFormat="1" ht="26.25" customHeight="1" thickBot="1" x14ac:dyDescent="0.25">
      <c r="A159" s="134" t="s">
        <v>330</v>
      </c>
      <c r="B159" s="134" t="s">
        <v>331</v>
      </c>
      <c r="C159" s="135" t="s">
        <v>435</v>
      </c>
      <c r="D159" s="136"/>
      <c r="E159" s="136">
        <v>18.819099999999999</v>
      </c>
      <c r="F159" s="136">
        <v>0.80240000000000011</v>
      </c>
      <c r="G159" s="136">
        <v>0.66895000000000004</v>
      </c>
      <c r="H159" s="136" t="s">
        <v>388</v>
      </c>
      <c r="I159" s="136">
        <v>0.47535569892473117</v>
      </c>
      <c r="J159" s="136">
        <v>0.52090000000000003</v>
      </c>
      <c r="K159" s="136">
        <v>0.52090000000000003</v>
      </c>
      <c r="L159" s="136" t="s">
        <v>388</v>
      </c>
      <c r="M159" s="136">
        <v>2.6003000000000003</v>
      </c>
      <c r="N159" s="136">
        <v>5.3488402046640238E-2</v>
      </c>
      <c r="O159" s="136">
        <v>5.3493884475667424E-3</v>
      </c>
      <c r="P159" s="136">
        <v>8.0213414568365195E-3</v>
      </c>
      <c r="Q159" s="136">
        <v>1.537743587586919E-2</v>
      </c>
      <c r="R159" s="136">
        <v>0.15116271246872115</v>
      </c>
      <c r="S159" s="136">
        <v>6.6853649522016334E-2</v>
      </c>
      <c r="T159" s="136">
        <v>6.5550567591544535</v>
      </c>
      <c r="U159" s="136">
        <v>9.3628003904985945E-3</v>
      </c>
      <c r="V159" s="136">
        <v>0.40112189713209795</v>
      </c>
      <c r="W159" s="136">
        <v>0.1116828752191521</v>
      </c>
      <c r="X159" s="136">
        <v>1.2705482866599408E-3</v>
      </c>
      <c r="Y159" s="136">
        <v>7.3560944190326676E-3</v>
      </c>
      <c r="Z159" s="136">
        <v>5.3493884475667415E-3</v>
      </c>
      <c r="AA159" s="136">
        <v>1.9396330247828221E-3</v>
      </c>
      <c r="AB159" s="136">
        <v>1.5915664178042174E-2</v>
      </c>
      <c r="AC159" s="136">
        <v>3.8781695637602087E-2</v>
      </c>
      <c r="AD159" s="136">
        <v>0.11945895109117037</v>
      </c>
      <c r="AE159" s="242"/>
      <c r="AF159" s="136">
        <v>13838.3765053157</v>
      </c>
      <c r="AG159" s="136" t="s">
        <v>388</v>
      </c>
      <c r="AH159" s="136" t="s">
        <v>388</v>
      </c>
      <c r="AI159" s="136" t="s">
        <v>388</v>
      </c>
      <c r="AJ159" s="136" t="s">
        <v>388</v>
      </c>
      <c r="AK159" s="136" t="s">
        <v>388</v>
      </c>
      <c r="AL159" s="134" t="s">
        <v>434</v>
      </c>
    </row>
    <row r="160" spans="1:38" s="241" customFormat="1" ht="26.25" customHeight="1" thickBot="1" x14ac:dyDescent="0.25">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242"/>
      <c r="AF160" s="136" t="s">
        <v>388</v>
      </c>
      <c r="AG160" s="136" t="s">
        <v>388</v>
      </c>
      <c r="AH160" s="136" t="s">
        <v>388</v>
      </c>
      <c r="AI160" s="136" t="s">
        <v>388</v>
      </c>
      <c r="AJ160" s="136" t="s">
        <v>388</v>
      </c>
      <c r="AK160" s="136" t="s">
        <v>388</v>
      </c>
      <c r="AL160" s="134" t="s">
        <v>434</v>
      </c>
    </row>
    <row r="161" spans="1:38" s="241" customFormat="1" ht="26.25" customHeight="1" thickBot="1" x14ac:dyDescent="0.25">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247"/>
      <c r="AF161" s="139" t="s">
        <v>392</v>
      </c>
      <c r="AG161" s="139" t="s">
        <v>392</v>
      </c>
      <c r="AH161" s="139" t="s">
        <v>392</v>
      </c>
      <c r="AI161" s="139" t="s">
        <v>392</v>
      </c>
      <c r="AJ161" s="139" t="s">
        <v>392</v>
      </c>
      <c r="AK161" s="139" t="s">
        <v>392</v>
      </c>
      <c r="AL161" s="137" t="s">
        <v>392</v>
      </c>
    </row>
    <row r="162" spans="1:38" s="241" customFormat="1" ht="26.25" customHeight="1" thickBot="1" x14ac:dyDescent="0.25">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247"/>
      <c r="AF162" s="142" t="s">
        <v>392</v>
      </c>
      <c r="AG162" s="142" t="s">
        <v>392</v>
      </c>
      <c r="AH162" s="142" t="s">
        <v>392</v>
      </c>
      <c r="AI162" s="142" t="s">
        <v>392</v>
      </c>
      <c r="AJ162" s="142" t="s">
        <v>392</v>
      </c>
      <c r="AK162" s="142" t="s">
        <v>392</v>
      </c>
      <c r="AL162" s="140" t="s">
        <v>407</v>
      </c>
    </row>
    <row r="163" spans="1:38" s="241" customFormat="1" ht="26.25" customHeight="1" thickBot="1" x14ac:dyDescent="0.25">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247"/>
      <c r="AF163" s="142" t="s">
        <v>388</v>
      </c>
      <c r="AG163" s="142" t="s">
        <v>388</v>
      </c>
      <c r="AH163" s="142" t="s">
        <v>388</v>
      </c>
      <c r="AI163" s="142" t="s">
        <v>388</v>
      </c>
      <c r="AJ163" s="142" t="s">
        <v>388</v>
      </c>
      <c r="AK163" s="142" t="s">
        <v>388</v>
      </c>
      <c r="AL163" s="140" t="s">
        <v>342</v>
      </c>
    </row>
    <row r="164" spans="1:38" s="241" customFormat="1" ht="26.25" customHeight="1" thickBot="1" x14ac:dyDescent="0.25">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253"/>
      <c r="AF164" s="142" t="s">
        <v>388</v>
      </c>
      <c r="AG164" s="142" t="s">
        <v>388</v>
      </c>
      <c r="AH164" s="142" t="s">
        <v>388</v>
      </c>
      <c r="AI164" s="142" t="s">
        <v>388</v>
      </c>
      <c r="AJ164" s="142" t="s">
        <v>388</v>
      </c>
      <c r="AK164" s="142" t="s">
        <v>388</v>
      </c>
      <c r="AL164" s="140" t="s">
        <v>388</v>
      </c>
    </row>
    <row r="165" spans="1:38" ht="15" customHeight="1" x14ac:dyDescent="0.2">
      <c r="D165" s="254"/>
      <c r="E165" s="254"/>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6"/>
      <c r="AG165" s="256"/>
      <c r="AH165" s="256"/>
      <c r="AI165" s="256"/>
      <c r="AJ165" s="256"/>
      <c r="AK165" s="256"/>
      <c r="AL165" s="257"/>
    </row>
    <row r="166" spans="1:38" s="83"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AC166" s="258"/>
      <c r="AD166" s="258"/>
      <c r="AG166" s="259"/>
      <c r="AH166" s="259"/>
      <c r="AI166" s="259"/>
      <c r="AJ166" s="259"/>
      <c r="AK166" s="259"/>
      <c r="AL166" s="259"/>
    </row>
    <row r="167" spans="1:38" s="260"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row>
    <row r="168" spans="1:38" s="260"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row>
    <row r="169" spans="1:38" s="83"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AC169" s="258"/>
      <c r="AD169" s="258"/>
      <c r="AG169" s="259"/>
      <c r="AH169" s="259"/>
      <c r="AI169" s="259"/>
      <c r="AJ169" s="259"/>
      <c r="AK169" s="259"/>
      <c r="AL169" s="259"/>
    </row>
    <row r="170" spans="1:38" s="260"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94C92-8B90-44D1-ABF6-9A09BE55F3E6}">
  <sheetPr codeName="Tabelle8"/>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11.140625" style="5" customWidth="1"/>
    <col min="2" max="2" width="12.140625" style="5" customWidth="1"/>
    <col min="3" max="3" width="41.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1984</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1984</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1" customFormat="1" ht="26.25" customHeight="1" thickBot="1" x14ac:dyDescent="0.25">
      <c r="A14" s="43" t="s">
        <v>49</v>
      </c>
      <c r="B14" s="43" t="s">
        <v>50</v>
      </c>
      <c r="C14" s="44" t="s">
        <v>51</v>
      </c>
      <c r="D14" s="45"/>
      <c r="E14" s="93">
        <v>88.552999999999997</v>
      </c>
      <c r="F14" s="93" t="s">
        <v>387</v>
      </c>
      <c r="G14" s="93">
        <v>356.46699999999998</v>
      </c>
      <c r="H14" s="93">
        <v>1E-3</v>
      </c>
      <c r="I14" s="93" t="s">
        <v>387</v>
      </c>
      <c r="J14" s="93" t="s">
        <v>387</v>
      </c>
      <c r="K14" s="93" t="s">
        <v>387</v>
      </c>
      <c r="L14" s="93" t="s">
        <v>387</v>
      </c>
      <c r="M14" s="93" t="s">
        <v>387</v>
      </c>
      <c r="N14" s="93" t="s">
        <v>387</v>
      </c>
      <c r="O14" s="93" t="s">
        <v>387</v>
      </c>
      <c r="P14" s="93" t="s">
        <v>387</v>
      </c>
      <c r="Q14" s="93" t="s">
        <v>387</v>
      </c>
      <c r="R14" s="93" t="s">
        <v>387</v>
      </c>
      <c r="S14" s="93" t="s">
        <v>387</v>
      </c>
      <c r="T14" s="93" t="s">
        <v>387</v>
      </c>
      <c r="U14" s="93" t="s">
        <v>387</v>
      </c>
      <c r="V14" s="93" t="s">
        <v>387</v>
      </c>
      <c r="W14" s="93" t="s">
        <v>387</v>
      </c>
      <c r="X14" s="93" t="s">
        <v>387</v>
      </c>
      <c r="Y14" s="93" t="s">
        <v>387</v>
      </c>
      <c r="Z14" s="93" t="s">
        <v>387</v>
      </c>
      <c r="AA14" s="93" t="s">
        <v>387</v>
      </c>
      <c r="AB14" s="93" t="s">
        <v>387</v>
      </c>
      <c r="AC14" s="93" t="s">
        <v>387</v>
      </c>
      <c r="AD14" s="93" t="s">
        <v>387</v>
      </c>
      <c r="AE14" s="40"/>
      <c r="AF14" s="15" t="s">
        <v>388</v>
      </c>
      <c r="AG14" s="15" t="s">
        <v>388</v>
      </c>
      <c r="AH14" s="15" t="s">
        <v>388</v>
      </c>
      <c r="AI14" s="15" t="s">
        <v>388</v>
      </c>
      <c r="AJ14" s="15" t="s">
        <v>388</v>
      </c>
      <c r="AK14" s="15" t="s">
        <v>388</v>
      </c>
      <c r="AL14" s="38" t="s">
        <v>48</v>
      </c>
    </row>
    <row r="15" spans="1:38" s="1" customFormat="1" ht="26.25" customHeight="1" thickBot="1" x14ac:dyDescent="0.25">
      <c r="A15" s="43" t="s">
        <v>52</v>
      </c>
      <c r="B15" s="43" t="s">
        <v>53</v>
      </c>
      <c r="C15" s="44" t="s">
        <v>54</v>
      </c>
      <c r="D15" s="45"/>
      <c r="E15" s="93" t="s">
        <v>389</v>
      </c>
      <c r="F15" s="93" t="s">
        <v>387</v>
      </c>
      <c r="G15" s="93" t="s">
        <v>389</v>
      </c>
      <c r="H15" s="93" t="s">
        <v>388</v>
      </c>
      <c r="I15" s="93" t="s">
        <v>387</v>
      </c>
      <c r="J15" s="93" t="s">
        <v>387</v>
      </c>
      <c r="K15" s="93" t="s">
        <v>387</v>
      </c>
      <c r="L15" s="93" t="s">
        <v>387</v>
      </c>
      <c r="M15" s="93" t="s">
        <v>387</v>
      </c>
      <c r="N15" s="93" t="s">
        <v>387</v>
      </c>
      <c r="O15" s="93" t="s">
        <v>387</v>
      </c>
      <c r="P15" s="93" t="s">
        <v>387</v>
      </c>
      <c r="Q15" s="93" t="s">
        <v>387</v>
      </c>
      <c r="R15" s="93" t="s">
        <v>387</v>
      </c>
      <c r="S15" s="93" t="s">
        <v>387</v>
      </c>
      <c r="T15" s="93" t="s">
        <v>387</v>
      </c>
      <c r="U15" s="93" t="s">
        <v>387</v>
      </c>
      <c r="V15" s="93" t="s">
        <v>387</v>
      </c>
      <c r="W15" s="93" t="s">
        <v>387</v>
      </c>
      <c r="X15" s="93" t="s">
        <v>387</v>
      </c>
      <c r="Y15" s="93" t="s">
        <v>387</v>
      </c>
      <c r="Z15" s="93" t="s">
        <v>387</v>
      </c>
      <c r="AA15" s="93" t="s">
        <v>387</v>
      </c>
      <c r="AB15" s="93" t="s">
        <v>387</v>
      </c>
      <c r="AC15" s="93" t="s">
        <v>388</v>
      </c>
      <c r="AD15" s="93" t="s">
        <v>388</v>
      </c>
      <c r="AE15" s="40"/>
      <c r="AF15" s="15" t="s">
        <v>388</v>
      </c>
      <c r="AG15" s="15" t="s">
        <v>388</v>
      </c>
      <c r="AH15" s="15" t="s">
        <v>388</v>
      </c>
      <c r="AI15" s="15" t="s">
        <v>388</v>
      </c>
      <c r="AJ15" s="15" t="s">
        <v>388</v>
      </c>
      <c r="AK15" s="15" t="s">
        <v>388</v>
      </c>
      <c r="AL15" s="38" t="s">
        <v>48</v>
      </c>
    </row>
    <row r="16" spans="1:38" s="1" customFormat="1" ht="26.25" customHeight="1" thickBot="1" x14ac:dyDescent="0.25">
      <c r="A16" s="43" t="s">
        <v>52</v>
      </c>
      <c r="B16" s="43" t="s">
        <v>55</v>
      </c>
      <c r="C16" s="44" t="s">
        <v>56</v>
      </c>
      <c r="D16" s="45"/>
      <c r="E16" s="93" t="s">
        <v>389</v>
      </c>
      <c r="F16" s="93" t="s">
        <v>387</v>
      </c>
      <c r="G16" s="93" t="s">
        <v>389</v>
      </c>
      <c r="H16" s="93" t="s">
        <v>388</v>
      </c>
      <c r="I16" s="93" t="s">
        <v>387</v>
      </c>
      <c r="J16" s="93" t="s">
        <v>387</v>
      </c>
      <c r="K16" s="93" t="s">
        <v>387</v>
      </c>
      <c r="L16" s="93" t="s">
        <v>387</v>
      </c>
      <c r="M16" s="93" t="s">
        <v>387</v>
      </c>
      <c r="N16" s="93" t="s">
        <v>387</v>
      </c>
      <c r="O16" s="93" t="s">
        <v>387</v>
      </c>
      <c r="P16" s="93" t="s">
        <v>387</v>
      </c>
      <c r="Q16" s="93" t="s">
        <v>387</v>
      </c>
      <c r="R16" s="93" t="s">
        <v>387</v>
      </c>
      <c r="S16" s="93" t="s">
        <v>387</v>
      </c>
      <c r="T16" s="93" t="s">
        <v>387</v>
      </c>
      <c r="U16" s="93" t="s">
        <v>387</v>
      </c>
      <c r="V16" s="93" t="s">
        <v>387</v>
      </c>
      <c r="W16" s="93" t="s">
        <v>387</v>
      </c>
      <c r="X16" s="93" t="s">
        <v>387</v>
      </c>
      <c r="Y16" s="93" t="s">
        <v>387</v>
      </c>
      <c r="Z16" s="93" t="s">
        <v>387</v>
      </c>
      <c r="AA16" s="93" t="s">
        <v>387</v>
      </c>
      <c r="AB16" s="93" t="s">
        <v>387</v>
      </c>
      <c r="AC16" s="93" t="s">
        <v>388</v>
      </c>
      <c r="AD16" s="93" t="s">
        <v>388</v>
      </c>
      <c r="AE16" s="40"/>
      <c r="AF16" s="15" t="s">
        <v>387</v>
      </c>
      <c r="AG16" s="15" t="s">
        <v>387</v>
      </c>
      <c r="AH16" s="15" t="s">
        <v>387</v>
      </c>
      <c r="AI16" s="15" t="s">
        <v>387</v>
      </c>
      <c r="AJ16" s="15" t="s">
        <v>387</v>
      </c>
      <c r="AK16" s="15" t="s">
        <v>387</v>
      </c>
      <c r="AL16" s="38" t="s">
        <v>48</v>
      </c>
    </row>
    <row r="17" spans="1:38" s="2" customFormat="1" ht="26.25" customHeight="1" thickBot="1" x14ac:dyDescent="0.25">
      <c r="A17" s="43" t="s">
        <v>52</v>
      </c>
      <c r="B17" s="43" t="s">
        <v>57</v>
      </c>
      <c r="C17" s="44" t="s">
        <v>58</v>
      </c>
      <c r="D17" s="45"/>
      <c r="E17" s="93" t="s">
        <v>389</v>
      </c>
      <c r="F17" s="93" t="s">
        <v>387</v>
      </c>
      <c r="G17" s="93" t="s">
        <v>389</v>
      </c>
      <c r="H17" s="93" t="s">
        <v>388</v>
      </c>
      <c r="I17" s="93" t="s">
        <v>387</v>
      </c>
      <c r="J17" s="93" t="s">
        <v>387</v>
      </c>
      <c r="K17" s="93" t="s">
        <v>387</v>
      </c>
      <c r="L17" s="93" t="s">
        <v>387</v>
      </c>
      <c r="M17" s="93" t="s">
        <v>387</v>
      </c>
      <c r="N17" s="93" t="s">
        <v>387</v>
      </c>
      <c r="O17" s="93" t="s">
        <v>387</v>
      </c>
      <c r="P17" s="93" t="s">
        <v>387</v>
      </c>
      <c r="Q17" s="93" t="s">
        <v>387</v>
      </c>
      <c r="R17" s="93" t="s">
        <v>387</v>
      </c>
      <c r="S17" s="93" t="s">
        <v>387</v>
      </c>
      <c r="T17" s="93" t="s">
        <v>387</v>
      </c>
      <c r="U17" s="93" t="s">
        <v>387</v>
      </c>
      <c r="V17" s="93" t="s">
        <v>387</v>
      </c>
      <c r="W17" s="93" t="s">
        <v>387</v>
      </c>
      <c r="X17" s="93" t="s">
        <v>387</v>
      </c>
      <c r="Y17" s="93" t="s">
        <v>387</v>
      </c>
      <c r="Z17" s="93" t="s">
        <v>387</v>
      </c>
      <c r="AA17" s="93" t="s">
        <v>387</v>
      </c>
      <c r="AB17" s="93" t="s">
        <v>387</v>
      </c>
      <c r="AC17" s="93" t="s">
        <v>387</v>
      </c>
      <c r="AD17" s="93" t="s">
        <v>388</v>
      </c>
      <c r="AE17" s="40"/>
      <c r="AF17" s="15" t="s">
        <v>388</v>
      </c>
      <c r="AG17" s="15" t="s">
        <v>388</v>
      </c>
      <c r="AH17" s="15" t="s">
        <v>388</v>
      </c>
      <c r="AI17" s="15" t="s">
        <v>388</v>
      </c>
      <c r="AJ17" s="15" t="s">
        <v>388</v>
      </c>
      <c r="AK17" s="15" t="s">
        <v>388</v>
      </c>
      <c r="AL17" s="38" t="s">
        <v>48</v>
      </c>
    </row>
    <row r="18" spans="1:38" s="2" customFormat="1" ht="26.25" customHeight="1" thickBot="1" x14ac:dyDescent="0.25">
      <c r="A18" s="43" t="s">
        <v>52</v>
      </c>
      <c r="B18" s="43" t="s">
        <v>59</v>
      </c>
      <c r="C18" s="44" t="s">
        <v>60</v>
      </c>
      <c r="D18" s="45"/>
      <c r="E18" s="93" t="s">
        <v>389</v>
      </c>
      <c r="F18" s="93" t="s">
        <v>387</v>
      </c>
      <c r="G18" s="93" t="s">
        <v>389</v>
      </c>
      <c r="H18" s="93" t="s">
        <v>388</v>
      </c>
      <c r="I18" s="93" t="s">
        <v>387</v>
      </c>
      <c r="J18" s="93" t="s">
        <v>387</v>
      </c>
      <c r="K18" s="93" t="s">
        <v>387</v>
      </c>
      <c r="L18" s="93" t="s">
        <v>387</v>
      </c>
      <c r="M18" s="93" t="s">
        <v>387</v>
      </c>
      <c r="N18" s="93" t="s">
        <v>387</v>
      </c>
      <c r="O18" s="93" t="s">
        <v>387</v>
      </c>
      <c r="P18" s="93" t="s">
        <v>387</v>
      </c>
      <c r="Q18" s="93" t="s">
        <v>387</v>
      </c>
      <c r="R18" s="93" t="s">
        <v>387</v>
      </c>
      <c r="S18" s="93" t="s">
        <v>387</v>
      </c>
      <c r="T18" s="93" t="s">
        <v>387</v>
      </c>
      <c r="U18" s="93" t="s">
        <v>387</v>
      </c>
      <c r="V18" s="93" t="s">
        <v>387</v>
      </c>
      <c r="W18" s="93" t="s">
        <v>387</v>
      </c>
      <c r="X18" s="93" t="s">
        <v>387</v>
      </c>
      <c r="Y18" s="93" t="s">
        <v>387</v>
      </c>
      <c r="Z18" s="93" t="s">
        <v>387</v>
      </c>
      <c r="AA18" s="93" t="s">
        <v>387</v>
      </c>
      <c r="AB18" s="93" t="s">
        <v>387</v>
      </c>
      <c r="AC18" s="93" t="s">
        <v>387</v>
      </c>
      <c r="AD18" s="93" t="s">
        <v>387</v>
      </c>
      <c r="AE18" s="40"/>
      <c r="AF18" s="15" t="s">
        <v>388</v>
      </c>
      <c r="AG18" s="15" t="s">
        <v>388</v>
      </c>
      <c r="AH18" s="15" t="s">
        <v>388</v>
      </c>
      <c r="AI18" s="15" t="s">
        <v>388</v>
      </c>
      <c r="AJ18" s="15" t="s">
        <v>388</v>
      </c>
      <c r="AK18" s="15" t="s">
        <v>388</v>
      </c>
      <c r="AL18" s="38" t="s">
        <v>48</v>
      </c>
    </row>
    <row r="19" spans="1:38" s="2" customFormat="1" ht="26.25" customHeight="1" thickBot="1" x14ac:dyDescent="0.25">
      <c r="A19" s="43" t="s">
        <v>52</v>
      </c>
      <c r="B19" s="43" t="s">
        <v>61</v>
      </c>
      <c r="C19" s="44" t="s">
        <v>62</v>
      </c>
      <c r="D19" s="45"/>
      <c r="E19" s="93" t="s">
        <v>389</v>
      </c>
      <c r="F19" s="93" t="s">
        <v>387</v>
      </c>
      <c r="G19" s="93" t="s">
        <v>389</v>
      </c>
      <c r="H19" s="93" t="s">
        <v>388</v>
      </c>
      <c r="I19" s="93" t="s">
        <v>387</v>
      </c>
      <c r="J19" s="93" t="s">
        <v>387</v>
      </c>
      <c r="K19" s="93" t="s">
        <v>387</v>
      </c>
      <c r="L19" s="93" t="s">
        <v>387</v>
      </c>
      <c r="M19" s="93" t="s">
        <v>387</v>
      </c>
      <c r="N19" s="93" t="s">
        <v>387</v>
      </c>
      <c r="O19" s="93" t="s">
        <v>387</v>
      </c>
      <c r="P19" s="93" t="s">
        <v>387</v>
      </c>
      <c r="Q19" s="93" t="s">
        <v>387</v>
      </c>
      <c r="R19" s="93" t="s">
        <v>387</v>
      </c>
      <c r="S19" s="93" t="s">
        <v>387</v>
      </c>
      <c r="T19" s="93" t="s">
        <v>387</v>
      </c>
      <c r="U19" s="93" t="s">
        <v>387</v>
      </c>
      <c r="V19" s="93" t="s">
        <v>387</v>
      </c>
      <c r="W19" s="93" t="s">
        <v>387</v>
      </c>
      <c r="X19" s="93" t="s">
        <v>387</v>
      </c>
      <c r="Y19" s="93" t="s">
        <v>387</v>
      </c>
      <c r="Z19" s="93" t="s">
        <v>387</v>
      </c>
      <c r="AA19" s="93" t="s">
        <v>387</v>
      </c>
      <c r="AB19" s="93" t="s">
        <v>387</v>
      </c>
      <c r="AC19" s="93" t="s">
        <v>388</v>
      </c>
      <c r="AD19" s="93" t="s">
        <v>388</v>
      </c>
      <c r="AE19" s="40"/>
      <c r="AF19" s="15" t="s">
        <v>388</v>
      </c>
      <c r="AG19" s="15" t="s">
        <v>388</v>
      </c>
      <c r="AH19" s="15" t="s">
        <v>388</v>
      </c>
      <c r="AI19" s="15" t="s">
        <v>388</v>
      </c>
      <c r="AJ19" s="15" t="s">
        <v>388</v>
      </c>
      <c r="AK19" s="15" t="s">
        <v>388</v>
      </c>
      <c r="AL19" s="38" t="s">
        <v>48</v>
      </c>
    </row>
    <row r="20" spans="1:38" s="2" customFormat="1" ht="26.25" customHeight="1" thickBot="1" x14ac:dyDescent="0.25">
      <c r="A20" s="43" t="s">
        <v>52</v>
      </c>
      <c r="B20" s="43" t="s">
        <v>63</v>
      </c>
      <c r="C20" s="44" t="s">
        <v>64</v>
      </c>
      <c r="D20" s="45"/>
      <c r="E20" s="93" t="s">
        <v>389</v>
      </c>
      <c r="F20" s="93" t="s">
        <v>387</v>
      </c>
      <c r="G20" s="93" t="s">
        <v>389</v>
      </c>
      <c r="H20" s="93" t="s">
        <v>388</v>
      </c>
      <c r="I20" s="93" t="s">
        <v>387</v>
      </c>
      <c r="J20" s="93" t="s">
        <v>387</v>
      </c>
      <c r="K20" s="93" t="s">
        <v>387</v>
      </c>
      <c r="L20" s="93" t="s">
        <v>387</v>
      </c>
      <c r="M20" s="93" t="s">
        <v>387</v>
      </c>
      <c r="N20" s="93" t="s">
        <v>387</v>
      </c>
      <c r="O20" s="93" t="s">
        <v>387</v>
      </c>
      <c r="P20" s="93" t="s">
        <v>387</v>
      </c>
      <c r="Q20" s="93" t="s">
        <v>387</v>
      </c>
      <c r="R20" s="93" t="s">
        <v>387</v>
      </c>
      <c r="S20" s="93" t="s">
        <v>387</v>
      </c>
      <c r="T20" s="93" t="s">
        <v>387</v>
      </c>
      <c r="U20" s="93" t="s">
        <v>387</v>
      </c>
      <c r="V20" s="93" t="s">
        <v>387</v>
      </c>
      <c r="W20" s="93" t="s">
        <v>387</v>
      </c>
      <c r="X20" s="93" t="s">
        <v>387</v>
      </c>
      <c r="Y20" s="93" t="s">
        <v>387</v>
      </c>
      <c r="Z20" s="93" t="s">
        <v>387</v>
      </c>
      <c r="AA20" s="93" t="s">
        <v>387</v>
      </c>
      <c r="AB20" s="93" t="s">
        <v>387</v>
      </c>
      <c r="AC20" s="93" t="s">
        <v>387</v>
      </c>
      <c r="AD20" s="93" t="s">
        <v>388</v>
      </c>
      <c r="AE20" s="40"/>
      <c r="AF20" s="15" t="s">
        <v>388</v>
      </c>
      <c r="AG20" s="15" t="s">
        <v>388</v>
      </c>
      <c r="AH20" s="15" t="s">
        <v>388</v>
      </c>
      <c r="AI20" s="15" t="s">
        <v>388</v>
      </c>
      <c r="AJ20" s="15" t="s">
        <v>388</v>
      </c>
      <c r="AK20" s="15" t="s">
        <v>388</v>
      </c>
      <c r="AL20" s="38" t="s">
        <v>48</v>
      </c>
    </row>
    <row r="21" spans="1:38" s="2" customFormat="1" ht="26.25" customHeight="1" thickBot="1" x14ac:dyDescent="0.25">
      <c r="A21" s="43" t="s">
        <v>52</v>
      </c>
      <c r="B21" s="43" t="s">
        <v>65</v>
      </c>
      <c r="C21" s="44" t="s">
        <v>66</v>
      </c>
      <c r="D21" s="45"/>
      <c r="E21" s="93" t="s">
        <v>389</v>
      </c>
      <c r="F21" s="93" t="s">
        <v>387</v>
      </c>
      <c r="G21" s="93" t="s">
        <v>389</v>
      </c>
      <c r="H21" s="93" t="s">
        <v>388</v>
      </c>
      <c r="I21" s="93" t="s">
        <v>387</v>
      </c>
      <c r="J21" s="93" t="s">
        <v>387</v>
      </c>
      <c r="K21" s="93" t="s">
        <v>387</v>
      </c>
      <c r="L21" s="93" t="s">
        <v>387</v>
      </c>
      <c r="M21" s="93" t="s">
        <v>387</v>
      </c>
      <c r="N21" s="93" t="s">
        <v>387</v>
      </c>
      <c r="O21" s="93" t="s">
        <v>387</v>
      </c>
      <c r="P21" s="93" t="s">
        <v>387</v>
      </c>
      <c r="Q21" s="93" t="s">
        <v>387</v>
      </c>
      <c r="R21" s="93" t="s">
        <v>387</v>
      </c>
      <c r="S21" s="93" t="s">
        <v>387</v>
      </c>
      <c r="T21" s="93" t="s">
        <v>387</v>
      </c>
      <c r="U21" s="93" t="s">
        <v>387</v>
      </c>
      <c r="V21" s="93" t="s">
        <v>387</v>
      </c>
      <c r="W21" s="93" t="s">
        <v>387</v>
      </c>
      <c r="X21" s="93" t="s">
        <v>387</v>
      </c>
      <c r="Y21" s="93" t="s">
        <v>387</v>
      </c>
      <c r="Z21" s="93" t="s">
        <v>387</v>
      </c>
      <c r="AA21" s="93" t="s">
        <v>387</v>
      </c>
      <c r="AB21" s="93" t="s">
        <v>387</v>
      </c>
      <c r="AC21" s="93" t="s">
        <v>387</v>
      </c>
      <c r="AD21" s="93" t="s">
        <v>388</v>
      </c>
      <c r="AE21" s="40"/>
      <c r="AF21" s="15" t="s">
        <v>388</v>
      </c>
      <c r="AG21" s="15" t="s">
        <v>388</v>
      </c>
      <c r="AH21" s="15" t="s">
        <v>388</v>
      </c>
      <c r="AI21" s="15" t="s">
        <v>388</v>
      </c>
      <c r="AJ21" s="15" t="s">
        <v>388</v>
      </c>
      <c r="AK21" s="15" t="s">
        <v>388</v>
      </c>
      <c r="AL21" s="38" t="s">
        <v>48</v>
      </c>
    </row>
    <row r="22" spans="1:38" s="2" customFormat="1" ht="26.25" customHeight="1" thickBot="1" x14ac:dyDescent="0.25">
      <c r="A22" s="43" t="s">
        <v>52</v>
      </c>
      <c r="B22" s="47" t="s">
        <v>67</v>
      </c>
      <c r="C22" s="44" t="s">
        <v>68</v>
      </c>
      <c r="D22" s="45"/>
      <c r="E22" s="93" t="s">
        <v>389</v>
      </c>
      <c r="F22" s="93" t="s">
        <v>387</v>
      </c>
      <c r="G22" s="93" t="s">
        <v>389</v>
      </c>
      <c r="H22" s="93" t="s">
        <v>388</v>
      </c>
      <c r="I22" s="93" t="s">
        <v>387</v>
      </c>
      <c r="J22" s="93" t="s">
        <v>387</v>
      </c>
      <c r="K22" s="93" t="s">
        <v>387</v>
      </c>
      <c r="L22" s="93" t="s">
        <v>387</v>
      </c>
      <c r="M22" s="93" t="s">
        <v>387</v>
      </c>
      <c r="N22" s="93" t="s">
        <v>387</v>
      </c>
      <c r="O22" s="93" t="s">
        <v>387</v>
      </c>
      <c r="P22" s="93" t="s">
        <v>387</v>
      </c>
      <c r="Q22" s="93" t="s">
        <v>387</v>
      </c>
      <c r="R22" s="93" t="s">
        <v>387</v>
      </c>
      <c r="S22" s="93" t="s">
        <v>387</v>
      </c>
      <c r="T22" s="93" t="s">
        <v>387</v>
      </c>
      <c r="U22" s="93" t="s">
        <v>387</v>
      </c>
      <c r="V22" s="93" t="s">
        <v>387</v>
      </c>
      <c r="W22" s="93" t="s">
        <v>387</v>
      </c>
      <c r="X22" s="93" t="s">
        <v>387</v>
      </c>
      <c r="Y22" s="93" t="s">
        <v>387</v>
      </c>
      <c r="Z22" s="93" t="s">
        <v>387</v>
      </c>
      <c r="AA22" s="93" t="s">
        <v>387</v>
      </c>
      <c r="AB22" s="93" t="s">
        <v>387</v>
      </c>
      <c r="AC22" s="93" t="s">
        <v>387</v>
      </c>
      <c r="AD22" s="93" t="s">
        <v>388</v>
      </c>
      <c r="AE22" s="40"/>
      <c r="AF22" s="15" t="s">
        <v>388</v>
      </c>
      <c r="AG22" s="15" t="s">
        <v>388</v>
      </c>
      <c r="AH22" s="15" t="s">
        <v>388</v>
      </c>
      <c r="AI22" s="15" t="s">
        <v>388</v>
      </c>
      <c r="AJ22" s="15" t="s">
        <v>388</v>
      </c>
      <c r="AK22" s="15" t="s">
        <v>388</v>
      </c>
      <c r="AL22" s="38" t="s">
        <v>48</v>
      </c>
    </row>
    <row r="23" spans="1:38" s="2" customFormat="1" ht="26.25" customHeight="1" thickBot="1" x14ac:dyDescent="0.25">
      <c r="A23" s="43" t="s">
        <v>69</v>
      </c>
      <c r="B23" s="47" t="s">
        <v>377</v>
      </c>
      <c r="C23" s="44" t="s">
        <v>390</v>
      </c>
      <c r="D23" s="67"/>
      <c r="E23" s="93">
        <v>8.9992109563595335</v>
      </c>
      <c r="F23" s="93">
        <v>1.829350145319476</v>
      </c>
      <c r="G23" s="93">
        <v>0.80877996065259428</v>
      </c>
      <c r="H23" s="93">
        <v>1.7720892671799363E-3</v>
      </c>
      <c r="I23" s="93">
        <v>1.0666827649008923</v>
      </c>
      <c r="J23" s="93">
        <v>1.0666827649008925</v>
      </c>
      <c r="K23" s="93">
        <v>1.0666827649008925</v>
      </c>
      <c r="L23" s="93">
        <v>0.65741575003528174</v>
      </c>
      <c r="M23" s="93">
        <v>6.7770403767249157</v>
      </c>
      <c r="N23" s="93" t="s">
        <v>388</v>
      </c>
      <c r="O23" s="93">
        <v>2.2121011245825242E-3</v>
      </c>
      <c r="P23" s="93" t="s">
        <v>388</v>
      </c>
      <c r="Q23" s="93" t="s">
        <v>388</v>
      </c>
      <c r="R23" s="93">
        <v>1.1060505622912621E-2</v>
      </c>
      <c r="S23" s="93">
        <v>0.37605719117902914</v>
      </c>
      <c r="T23" s="93">
        <v>1.5484707872077667E-2</v>
      </c>
      <c r="U23" s="93">
        <v>2.2121011245825242E-3</v>
      </c>
      <c r="V23" s="93">
        <v>0.22121011245825242</v>
      </c>
      <c r="W23" s="93" t="s">
        <v>388</v>
      </c>
      <c r="X23" s="93">
        <v>6.7229802079069251E-3</v>
      </c>
      <c r="Y23" s="93">
        <v>1.0973828788753267E-2</v>
      </c>
      <c r="Z23" s="93" t="s">
        <v>388</v>
      </c>
      <c r="AA23" s="93" t="s">
        <v>388</v>
      </c>
      <c r="AB23" s="93">
        <v>1.769680899666019E-2</v>
      </c>
      <c r="AC23" s="93" t="s">
        <v>388</v>
      </c>
      <c r="AD23" s="93" t="s">
        <v>388</v>
      </c>
      <c r="AE23" s="40"/>
      <c r="AF23" s="15">
        <v>9183.5336818401393</v>
      </c>
      <c r="AG23" s="15" t="s">
        <v>388</v>
      </c>
      <c r="AH23" s="15" t="s">
        <v>388</v>
      </c>
      <c r="AI23" s="15" t="s">
        <v>388</v>
      </c>
      <c r="AJ23" s="15" t="s">
        <v>388</v>
      </c>
      <c r="AK23" s="15" t="s">
        <v>388</v>
      </c>
      <c r="AL23" s="38" t="s">
        <v>48</v>
      </c>
    </row>
    <row r="24" spans="1:38" s="2" customFormat="1" ht="26.25" customHeight="1" thickBot="1" x14ac:dyDescent="0.25">
      <c r="A24" s="48" t="s">
        <v>52</v>
      </c>
      <c r="B24" s="47" t="s">
        <v>70</v>
      </c>
      <c r="C24" s="44" t="s">
        <v>71</v>
      </c>
      <c r="D24" s="45"/>
      <c r="E24" s="93" t="s">
        <v>389</v>
      </c>
      <c r="F24" s="93" t="s">
        <v>387</v>
      </c>
      <c r="G24" s="93" t="s">
        <v>389</v>
      </c>
      <c r="H24" s="93" t="s">
        <v>388</v>
      </c>
      <c r="I24" s="93" t="s">
        <v>387</v>
      </c>
      <c r="J24" s="93" t="s">
        <v>387</v>
      </c>
      <c r="K24" s="93" t="s">
        <v>387</v>
      </c>
      <c r="L24" s="93" t="s">
        <v>387</v>
      </c>
      <c r="M24" s="93" t="s">
        <v>387</v>
      </c>
      <c r="N24" s="93" t="s">
        <v>387</v>
      </c>
      <c r="O24" s="93" t="s">
        <v>387</v>
      </c>
      <c r="P24" s="93" t="s">
        <v>387</v>
      </c>
      <c r="Q24" s="93" t="s">
        <v>387</v>
      </c>
      <c r="R24" s="93" t="s">
        <v>387</v>
      </c>
      <c r="S24" s="93" t="s">
        <v>387</v>
      </c>
      <c r="T24" s="93" t="s">
        <v>387</v>
      </c>
      <c r="U24" s="93" t="s">
        <v>387</v>
      </c>
      <c r="V24" s="93" t="s">
        <v>387</v>
      </c>
      <c r="W24" s="93" t="s">
        <v>387</v>
      </c>
      <c r="X24" s="93" t="s">
        <v>387</v>
      </c>
      <c r="Y24" s="93" t="s">
        <v>387</v>
      </c>
      <c r="Z24" s="93" t="s">
        <v>387</v>
      </c>
      <c r="AA24" s="93" t="s">
        <v>387</v>
      </c>
      <c r="AB24" s="93" t="s">
        <v>387</v>
      </c>
      <c r="AC24" s="93" t="s">
        <v>387</v>
      </c>
      <c r="AD24" s="93" t="s">
        <v>387</v>
      </c>
      <c r="AE24" s="40"/>
      <c r="AF24" s="15" t="s">
        <v>388</v>
      </c>
      <c r="AG24" s="15" t="s">
        <v>388</v>
      </c>
      <c r="AH24" s="15" t="s">
        <v>388</v>
      </c>
      <c r="AI24" s="15" t="s">
        <v>388</v>
      </c>
      <c r="AJ24" s="15" t="s">
        <v>388</v>
      </c>
      <c r="AK24" s="15" t="s">
        <v>388</v>
      </c>
      <c r="AL24" s="38" t="s">
        <v>48</v>
      </c>
    </row>
    <row r="25" spans="1:38" s="2" customFormat="1" ht="26.25" customHeight="1" thickBot="1" x14ac:dyDescent="0.25">
      <c r="A25" s="43" t="s">
        <v>72</v>
      </c>
      <c r="B25" s="47" t="s">
        <v>73</v>
      </c>
      <c r="C25" s="49" t="s">
        <v>74</v>
      </c>
      <c r="D25" s="45"/>
      <c r="E25" s="93">
        <v>0.12939101539968906</v>
      </c>
      <c r="F25" s="93">
        <v>2.8672460856800006E-2</v>
      </c>
      <c r="G25" s="93">
        <v>1.092951374619152E-2</v>
      </c>
      <c r="H25" s="93" t="s">
        <v>388</v>
      </c>
      <c r="I25" s="93">
        <v>1.480253634836787E-3</v>
      </c>
      <c r="J25" s="93">
        <v>1.480253634836787E-3</v>
      </c>
      <c r="K25" s="93">
        <v>1.480253634836787E-3</v>
      </c>
      <c r="L25" s="93">
        <v>7.4012681741839352E-4</v>
      </c>
      <c r="M25" s="93">
        <v>0.11905230963013472</v>
      </c>
      <c r="N25" s="93" t="s">
        <v>388</v>
      </c>
      <c r="O25" s="93" t="s">
        <v>388</v>
      </c>
      <c r="P25" s="93" t="s">
        <v>388</v>
      </c>
      <c r="Q25" s="93" t="s">
        <v>388</v>
      </c>
      <c r="R25" s="93" t="s">
        <v>388</v>
      </c>
      <c r="S25" s="93" t="s">
        <v>388</v>
      </c>
      <c r="T25" s="93" t="s">
        <v>388</v>
      </c>
      <c r="U25" s="93" t="s">
        <v>388</v>
      </c>
      <c r="V25" s="93" t="s">
        <v>388</v>
      </c>
      <c r="W25" s="93" t="s">
        <v>388</v>
      </c>
      <c r="X25" s="93" t="s">
        <v>388</v>
      </c>
      <c r="Y25" s="93" t="s">
        <v>388</v>
      </c>
      <c r="Z25" s="93" t="s">
        <v>388</v>
      </c>
      <c r="AA25" s="93" t="s">
        <v>388</v>
      </c>
      <c r="AB25" s="93" t="s">
        <v>388</v>
      </c>
      <c r="AC25" s="93" t="s">
        <v>388</v>
      </c>
      <c r="AD25" s="93" t="s">
        <v>388</v>
      </c>
      <c r="AE25" s="40"/>
      <c r="AF25" s="15">
        <v>563.37699722636705</v>
      </c>
      <c r="AG25" s="15" t="s">
        <v>388</v>
      </c>
      <c r="AH25" s="15" t="s">
        <v>388</v>
      </c>
      <c r="AI25" s="15" t="s">
        <v>388</v>
      </c>
      <c r="AJ25" s="15" t="s">
        <v>388</v>
      </c>
      <c r="AK25" s="15" t="s">
        <v>388</v>
      </c>
      <c r="AL25" s="38" t="s">
        <v>48</v>
      </c>
    </row>
    <row r="26" spans="1:38" s="2" customFormat="1" ht="26.25" customHeight="1" thickBot="1" x14ac:dyDescent="0.25">
      <c r="A26" s="43" t="s">
        <v>72</v>
      </c>
      <c r="B26" s="43" t="s">
        <v>75</v>
      </c>
      <c r="C26" s="44" t="s">
        <v>76</v>
      </c>
      <c r="D26" s="45"/>
      <c r="E26" s="93">
        <v>0.20654933079772186</v>
      </c>
      <c r="F26" s="93">
        <v>3.5996719154643322E-2</v>
      </c>
      <c r="G26" s="93">
        <v>1.3984025682322172E-2</v>
      </c>
      <c r="H26" s="93" t="s">
        <v>388</v>
      </c>
      <c r="I26" s="93">
        <v>1.4464877752182717E-3</v>
      </c>
      <c r="J26" s="93">
        <v>1.4464877752182717E-3</v>
      </c>
      <c r="K26" s="93">
        <v>1.4464877752182717E-3</v>
      </c>
      <c r="L26" s="93">
        <v>7.2324388760913586E-4</v>
      </c>
      <c r="M26" s="93">
        <v>0.35217274683888766</v>
      </c>
      <c r="N26" s="93">
        <v>0.15424195611605557</v>
      </c>
      <c r="O26" s="93" t="s">
        <v>388</v>
      </c>
      <c r="P26" s="93" t="s">
        <v>388</v>
      </c>
      <c r="Q26" s="93" t="s">
        <v>388</v>
      </c>
      <c r="R26" s="93" t="s">
        <v>388</v>
      </c>
      <c r="S26" s="93" t="s">
        <v>388</v>
      </c>
      <c r="T26" s="93" t="s">
        <v>388</v>
      </c>
      <c r="U26" s="93" t="s">
        <v>388</v>
      </c>
      <c r="V26" s="93" t="s">
        <v>388</v>
      </c>
      <c r="W26" s="93" t="s">
        <v>388</v>
      </c>
      <c r="X26" s="93" t="s">
        <v>388</v>
      </c>
      <c r="Y26" s="93" t="s">
        <v>388</v>
      </c>
      <c r="Z26" s="93" t="s">
        <v>388</v>
      </c>
      <c r="AA26" s="93" t="s">
        <v>388</v>
      </c>
      <c r="AB26" s="93" t="s">
        <v>388</v>
      </c>
      <c r="AC26" s="93" t="s">
        <v>388</v>
      </c>
      <c r="AD26" s="93" t="s">
        <v>388</v>
      </c>
      <c r="AE26" s="40"/>
      <c r="AF26" s="15">
        <v>731.75496295825019</v>
      </c>
      <c r="AG26" s="15" t="s">
        <v>388</v>
      </c>
      <c r="AH26" s="15" t="s">
        <v>388</v>
      </c>
      <c r="AI26" s="15" t="s">
        <v>388</v>
      </c>
      <c r="AJ26" s="15" t="s">
        <v>388</v>
      </c>
      <c r="AK26" s="15" t="s">
        <v>388</v>
      </c>
      <c r="AL26" s="38" t="s">
        <v>48</v>
      </c>
    </row>
    <row r="27" spans="1:38" s="2" customFormat="1" ht="26.25" customHeight="1" thickBot="1" x14ac:dyDescent="0.25">
      <c r="A27" s="43" t="s">
        <v>77</v>
      </c>
      <c r="B27" s="43" t="s">
        <v>78</v>
      </c>
      <c r="C27" s="44" t="s">
        <v>79</v>
      </c>
      <c r="D27" s="45"/>
      <c r="E27" s="93">
        <v>57.72023634904118</v>
      </c>
      <c r="F27" s="93">
        <v>47.57927409157805</v>
      </c>
      <c r="G27" s="93">
        <v>2.5187880626229746</v>
      </c>
      <c r="H27" s="93">
        <v>4.9368494507957189E-2</v>
      </c>
      <c r="I27" s="93">
        <v>2.1057089237344222</v>
      </c>
      <c r="J27" s="93">
        <v>2.1057089237344222</v>
      </c>
      <c r="K27" s="93">
        <v>2.1057089237344222</v>
      </c>
      <c r="L27" s="93">
        <v>1.1333470327736552</v>
      </c>
      <c r="M27" s="93">
        <v>445.214795857387</v>
      </c>
      <c r="N27" s="93">
        <v>713.00221180323842</v>
      </c>
      <c r="O27" s="93">
        <v>2.736106485424638E-4</v>
      </c>
      <c r="P27" s="93">
        <v>1.2618252274010857E-2</v>
      </c>
      <c r="Q27" s="93">
        <v>4.1614548531300515E-4</v>
      </c>
      <c r="R27" s="93">
        <v>1.0205810391396331E-2</v>
      </c>
      <c r="S27" s="93">
        <v>7.2047403795790681E-3</v>
      </c>
      <c r="T27" s="93">
        <v>3.0605797707486909E-3</v>
      </c>
      <c r="U27" s="93">
        <v>2.8506967354108276E-4</v>
      </c>
      <c r="V27" s="93">
        <v>4.7380266884237222E-2</v>
      </c>
      <c r="W27" s="93">
        <v>0.72296854541036926</v>
      </c>
      <c r="X27" s="93">
        <v>1.211363234686464E-2</v>
      </c>
      <c r="Y27" s="93">
        <v>1.5488632329363157E-2</v>
      </c>
      <c r="Z27" s="93">
        <v>7.816286558779046E-3</v>
      </c>
      <c r="AA27" s="93">
        <v>1.6524373847115525E-2</v>
      </c>
      <c r="AB27" s="93">
        <v>5.1942925082122365E-2</v>
      </c>
      <c r="AC27" s="93">
        <v>9.2396317061496175E-2</v>
      </c>
      <c r="AD27" s="93">
        <v>1.514672586884156E-4</v>
      </c>
      <c r="AE27" s="40"/>
      <c r="AF27" s="15">
        <v>65863.536737206145</v>
      </c>
      <c r="AG27" s="15" t="s">
        <v>388</v>
      </c>
      <c r="AH27" s="15" t="s">
        <v>388</v>
      </c>
      <c r="AI27" s="15" t="s">
        <v>388</v>
      </c>
      <c r="AJ27" s="15" t="s">
        <v>388</v>
      </c>
      <c r="AK27" s="15" t="s">
        <v>388</v>
      </c>
      <c r="AL27" s="38" t="s">
        <v>48</v>
      </c>
    </row>
    <row r="28" spans="1:38" s="2" customFormat="1" ht="26.25" customHeight="1" thickBot="1" x14ac:dyDescent="0.25">
      <c r="A28" s="43" t="s">
        <v>77</v>
      </c>
      <c r="B28" s="43" t="s">
        <v>80</v>
      </c>
      <c r="C28" s="44" t="s">
        <v>81</v>
      </c>
      <c r="D28" s="45"/>
      <c r="E28" s="93">
        <v>4.9631451345752637</v>
      </c>
      <c r="F28" s="93">
        <v>2.6904751819192487</v>
      </c>
      <c r="G28" s="93">
        <v>0.90013005964790693</v>
      </c>
      <c r="H28" s="93">
        <v>4.0558074603906551E-3</v>
      </c>
      <c r="I28" s="93">
        <v>0.80991513588254194</v>
      </c>
      <c r="J28" s="93">
        <v>0.80991513588254194</v>
      </c>
      <c r="K28" s="93">
        <v>0.80991513588254194</v>
      </c>
      <c r="L28" s="93">
        <v>0.44213524099082563</v>
      </c>
      <c r="M28" s="93">
        <v>24.859979796141328</v>
      </c>
      <c r="N28" s="93">
        <v>33.000177098374181</v>
      </c>
      <c r="O28" s="93">
        <v>2.0147203980311285E-5</v>
      </c>
      <c r="P28" s="93">
        <v>1.3739265712939862E-3</v>
      </c>
      <c r="Q28" s="93">
        <v>3.4200991555670495E-5</v>
      </c>
      <c r="R28" s="93">
        <v>1.7371483324811921E-3</v>
      </c>
      <c r="S28" s="93">
        <v>1.1816860516492558E-3</v>
      </c>
      <c r="T28" s="93">
        <v>1.7199006199552635E-4</v>
      </c>
      <c r="U28" s="93">
        <v>2.8107575150718413E-5</v>
      </c>
      <c r="V28" s="93">
        <v>4.8765610349807515E-3</v>
      </c>
      <c r="W28" s="93">
        <v>2.5958424331592386E-2</v>
      </c>
      <c r="X28" s="93">
        <v>2.7714007788566383E-3</v>
      </c>
      <c r="Y28" s="93">
        <v>3.0145416292772418E-3</v>
      </c>
      <c r="Z28" s="93">
        <v>1.5679070757994016E-3</v>
      </c>
      <c r="AA28" s="93">
        <v>2.9359230217903443E-3</v>
      </c>
      <c r="AB28" s="93">
        <v>1.0289772505723625E-2</v>
      </c>
      <c r="AC28" s="93">
        <v>1.3208495247459796E-2</v>
      </c>
      <c r="AD28" s="93">
        <v>2.5958424331592387E-5</v>
      </c>
      <c r="AE28" s="40"/>
      <c r="AF28" s="15">
        <v>9390.2184585063605</v>
      </c>
      <c r="AG28" s="15" t="s">
        <v>388</v>
      </c>
      <c r="AH28" s="15" t="s">
        <v>388</v>
      </c>
      <c r="AI28" s="15" t="s">
        <v>388</v>
      </c>
      <c r="AJ28" s="15" t="s">
        <v>388</v>
      </c>
      <c r="AK28" s="15" t="s">
        <v>388</v>
      </c>
      <c r="AL28" s="38" t="s">
        <v>48</v>
      </c>
    </row>
    <row r="29" spans="1:38" s="2" customFormat="1" ht="26.25" customHeight="1" thickBot="1" x14ac:dyDescent="0.25">
      <c r="A29" s="43" t="s">
        <v>77</v>
      </c>
      <c r="B29" s="43" t="s">
        <v>82</v>
      </c>
      <c r="C29" s="44" t="s">
        <v>83</v>
      </c>
      <c r="D29" s="45"/>
      <c r="E29" s="93">
        <v>65.476524828347024</v>
      </c>
      <c r="F29" s="93">
        <v>9.3928575485834926</v>
      </c>
      <c r="G29" s="93">
        <v>4.462785785241028</v>
      </c>
      <c r="H29" s="93">
        <v>8.9030000000000012E-3</v>
      </c>
      <c r="I29" s="93">
        <v>5.0900267580745506</v>
      </c>
      <c r="J29" s="93">
        <v>5.0900267580745506</v>
      </c>
      <c r="K29" s="93">
        <v>5.0900267580745506</v>
      </c>
      <c r="L29" s="93">
        <v>2.6977141817795118</v>
      </c>
      <c r="M29" s="93">
        <v>18.621696184761831</v>
      </c>
      <c r="N29" s="93">
        <v>4.2332703830973931E-4</v>
      </c>
      <c r="O29" s="93">
        <v>4.2332703830973931E-5</v>
      </c>
      <c r="P29" s="93">
        <v>4.4872666060832359E-3</v>
      </c>
      <c r="Q29" s="93">
        <v>8.4665407661947863E-5</v>
      </c>
      <c r="R29" s="93">
        <v>7.1965596512655683E-3</v>
      </c>
      <c r="S29" s="93">
        <v>4.8259282367310282E-3</v>
      </c>
      <c r="T29" s="93">
        <v>1.6933081532389573E-4</v>
      </c>
      <c r="U29" s="93">
        <v>8.4665407661947863E-5</v>
      </c>
      <c r="V29" s="93">
        <v>1.5239773379150617E-2</v>
      </c>
      <c r="W29" s="93">
        <v>0.19341000000000003</v>
      </c>
      <c r="X29" s="93">
        <v>4.317935790759341E-3</v>
      </c>
      <c r="Y29" s="93">
        <v>2.6076945559879942E-2</v>
      </c>
      <c r="Z29" s="93">
        <v>2.9124900235710065E-2</v>
      </c>
      <c r="AA29" s="93">
        <v>6.6885672052938803E-3</v>
      </c>
      <c r="AB29" s="93">
        <v>6.6208348791643223E-2</v>
      </c>
      <c r="AC29" s="93">
        <v>5.0799244597168711E-2</v>
      </c>
      <c r="AD29" s="93">
        <v>3.3463000000000008E-5</v>
      </c>
      <c r="AE29" s="40"/>
      <c r="AF29" s="15">
        <v>36067.463663989787</v>
      </c>
      <c r="AG29" s="15" t="s">
        <v>388</v>
      </c>
      <c r="AH29" s="15" t="s">
        <v>388</v>
      </c>
      <c r="AI29" s="15" t="s">
        <v>388</v>
      </c>
      <c r="AJ29" s="15" t="s">
        <v>388</v>
      </c>
      <c r="AK29" s="15" t="s">
        <v>388</v>
      </c>
      <c r="AL29" s="38" t="s">
        <v>48</v>
      </c>
    </row>
    <row r="30" spans="1:38" s="2" customFormat="1" ht="26.25" customHeight="1" thickBot="1" x14ac:dyDescent="0.25">
      <c r="A30" s="43" t="s">
        <v>77</v>
      </c>
      <c r="B30" s="43" t="s">
        <v>84</v>
      </c>
      <c r="C30" s="44" t="s">
        <v>85</v>
      </c>
      <c r="D30" s="45"/>
      <c r="E30" s="93">
        <v>5.5657609788892032E-2</v>
      </c>
      <c r="F30" s="93">
        <v>3.1632463509595756</v>
      </c>
      <c r="G30" s="93">
        <v>1.4208334534903866E-2</v>
      </c>
      <c r="H30" s="93">
        <v>6.7225370000000017E-4</v>
      </c>
      <c r="I30" s="93">
        <v>6.6075756988000015E-2</v>
      </c>
      <c r="J30" s="93">
        <v>6.6075756988000015E-2</v>
      </c>
      <c r="K30" s="93">
        <v>6.6075756988000015E-2</v>
      </c>
      <c r="L30" s="93">
        <v>7.2683332686800011E-3</v>
      </c>
      <c r="M30" s="93">
        <v>8.0048616855537489</v>
      </c>
      <c r="N30" s="93">
        <v>7.2000227333352562</v>
      </c>
      <c r="O30" s="93">
        <v>2.8416669069807725E-6</v>
      </c>
      <c r="P30" s="93">
        <v>1.236125104536636E-4</v>
      </c>
      <c r="Q30" s="93">
        <v>4.2625003604711586E-6</v>
      </c>
      <c r="R30" s="93">
        <v>8.9512507569894338E-5</v>
      </c>
      <c r="S30" s="93">
        <v>6.3937505407067388E-5</v>
      </c>
      <c r="T30" s="93">
        <v>3.2679169430278885E-5</v>
      </c>
      <c r="U30" s="93">
        <v>2.8416669069807725E-6</v>
      </c>
      <c r="V30" s="93">
        <v>4.6887503965182745E-4</v>
      </c>
      <c r="W30" s="93">
        <v>1.4754744900000002E-2</v>
      </c>
      <c r="X30" s="93">
        <v>1.1935001009319242E-4</v>
      </c>
      <c r="Y30" s="93">
        <v>1.3355834462809631E-4</v>
      </c>
      <c r="Z30" s="93">
        <v>9.6616674837346267E-5</v>
      </c>
      <c r="AA30" s="93">
        <v>1.449250122560194E-4</v>
      </c>
      <c r="AB30" s="93">
        <v>4.9445004181465429E-4</v>
      </c>
      <c r="AC30" s="93">
        <v>8.5250007209423169E-4</v>
      </c>
      <c r="AD30" s="93">
        <v>1.4754744900000003E-5</v>
      </c>
      <c r="AE30" s="40"/>
      <c r="AF30" s="15">
        <v>606.22227348923161</v>
      </c>
      <c r="AG30" s="15" t="s">
        <v>388</v>
      </c>
      <c r="AH30" s="15" t="s">
        <v>388</v>
      </c>
      <c r="AI30" s="15" t="s">
        <v>388</v>
      </c>
      <c r="AJ30" s="15" t="s">
        <v>388</v>
      </c>
      <c r="AK30" s="15" t="s">
        <v>388</v>
      </c>
      <c r="AL30" s="38" t="s">
        <v>48</v>
      </c>
    </row>
    <row r="31" spans="1:38" s="2" customFormat="1" ht="26.25" customHeight="1" thickBot="1" x14ac:dyDescent="0.25">
      <c r="A31" s="43" t="s">
        <v>77</v>
      </c>
      <c r="B31" s="43" t="s">
        <v>86</v>
      </c>
      <c r="C31" s="44" t="s">
        <v>87</v>
      </c>
      <c r="D31" s="45"/>
      <c r="E31" s="93" t="s">
        <v>388</v>
      </c>
      <c r="F31" s="93" t="s">
        <v>387</v>
      </c>
      <c r="G31" s="93" t="s">
        <v>388</v>
      </c>
      <c r="H31" s="93" t="s">
        <v>388</v>
      </c>
      <c r="I31" s="93" t="s">
        <v>388</v>
      </c>
      <c r="J31" s="93" t="s">
        <v>388</v>
      </c>
      <c r="K31" s="93" t="s">
        <v>388</v>
      </c>
      <c r="L31" s="93" t="s">
        <v>388</v>
      </c>
      <c r="M31" s="93" t="s">
        <v>388</v>
      </c>
      <c r="N31" s="93" t="s">
        <v>388</v>
      </c>
      <c r="O31" s="93" t="s">
        <v>388</v>
      </c>
      <c r="P31" s="93" t="s">
        <v>388</v>
      </c>
      <c r="Q31" s="93" t="s">
        <v>388</v>
      </c>
      <c r="R31" s="93" t="s">
        <v>388</v>
      </c>
      <c r="S31" s="93" t="s">
        <v>388</v>
      </c>
      <c r="T31" s="93" t="s">
        <v>388</v>
      </c>
      <c r="U31" s="93" t="s">
        <v>388</v>
      </c>
      <c r="V31" s="93" t="s">
        <v>388</v>
      </c>
      <c r="W31" s="93" t="s">
        <v>388</v>
      </c>
      <c r="X31" s="93" t="s">
        <v>388</v>
      </c>
      <c r="Y31" s="93" t="s">
        <v>388</v>
      </c>
      <c r="Z31" s="93" t="s">
        <v>388</v>
      </c>
      <c r="AA31" s="93" t="s">
        <v>388</v>
      </c>
      <c r="AB31" s="93" t="s">
        <v>388</v>
      </c>
      <c r="AC31" s="93" t="s">
        <v>388</v>
      </c>
      <c r="AD31" s="93" t="s">
        <v>388</v>
      </c>
      <c r="AE31" s="40"/>
      <c r="AF31" s="15" t="s">
        <v>388</v>
      </c>
      <c r="AG31" s="15" t="s">
        <v>388</v>
      </c>
      <c r="AH31" s="15" t="s">
        <v>388</v>
      </c>
      <c r="AI31" s="15" t="s">
        <v>388</v>
      </c>
      <c r="AJ31" s="15" t="s">
        <v>388</v>
      </c>
      <c r="AK31" s="15" t="s">
        <v>388</v>
      </c>
      <c r="AL31" s="38" t="s">
        <v>48</v>
      </c>
    </row>
    <row r="32" spans="1:38" s="2" customFormat="1" ht="26.25" customHeight="1" thickBot="1" x14ac:dyDescent="0.25">
      <c r="A32" s="43" t="s">
        <v>77</v>
      </c>
      <c r="B32" s="43" t="s">
        <v>88</v>
      </c>
      <c r="C32" s="44" t="s">
        <v>89</v>
      </c>
      <c r="D32" s="45"/>
      <c r="E32" s="93" t="s">
        <v>388</v>
      </c>
      <c r="F32" s="93" t="s">
        <v>388</v>
      </c>
      <c r="G32" s="93" t="s">
        <v>388</v>
      </c>
      <c r="H32" s="93" t="s">
        <v>388</v>
      </c>
      <c r="I32" s="93">
        <v>0.42888878967867017</v>
      </c>
      <c r="J32" s="93">
        <v>0.77660975767209428</v>
      </c>
      <c r="K32" s="93">
        <v>1.048851536081405</v>
      </c>
      <c r="L32" s="93">
        <v>0.11128422635900609</v>
      </c>
      <c r="M32" s="93" t="s">
        <v>388</v>
      </c>
      <c r="N32" s="93" t="s">
        <v>387</v>
      </c>
      <c r="O32" s="93" t="s">
        <v>387</v>
      </c>
      <c r="P32" s="93" t="s">
        <v>388</v>
      </c>
      <c r="Q32" s="93" t="s">
        <v>387</v>
      </c>
      <c r="R32" s="93" t="s">
        <v>387</v>
      </c>
      <c r="S32" s="93" t="s">
        <v>387</v>
      </c>
      <c r="T32" s="93" t="s">
        <v>387</v>
      </c>
      <c r="U32" s="93" t="s">
        <v>387</v>
      </c>
      <c r="V32" s="93" t="s">
        <v>387</v>
      </c>
      <c r="W32" s="93" t="s">
        <v>388</v>
      </c>
      <c r="X32" s="93" t="s">
        <v>388</v>
      </c>
      <c r="Y32" s="93" t="s">
        <v>388</v>
      </c>
      <c r="Z32" s="93" t="s">
        <v>388</v>
      </c>
      <c r="AA32" s="93" t="s">
        <v>388</v>
      </c>
      <c r="AB32" s="93" t="s">
        <v>388</v>
      </c>
      <c r="AC32" s="93" t="s">
        <v>388</v>
      </c>
      <c r="AD32" s="93" t="s">
        <v>388</v>
      </c>
      <c r="AE32" s="40"/>
      <c r="AF32" s="15" t="s">
        <v>388</v>
      </c>
      <c r="AG32" s="15" t="s">
        <v>388</v>
      </c>
      <c r="AH32" s="15" t="s">
        <v>388</v>
      </c>
      <c r="AI32" s="15" t="s">
        <v>388</v>
      </c>
      <c r="AJ32" s="15" t="s">
        <v>388</v>
      </c>
      <c r="AK32" s="15" t="s">
        <v>388</v>
      </c>
      <c r="AL32" s="38" t="s">
        <v>391</v>
      </c>
    </row>
    <row r="33" spans="1:38" s="2" customFormat="1" ht="26.25" customHeight="1" thickBot="1" x14ac:dyDescent="0.25">
      <c r="A33" s="43" t="s">
        <v>77</v>
      </c>
      <c r="B33" s="43" t="s">
        <v>90</v>
      </c>
      <c r="C33" s="44" t="s">
        <v>91</v>
      </c>
      <c r="D33" s="45"/>
      <c r="E33" s="93" t="s">
        <v>388</v>
      </c>
      <c r="F33" s="93" t="s">
        <v>388</v>
      </c>
      <c r="G33" s="93" t="s">
        <v>388</v>
      </c>
      <c r="H33" s="93" t="s">
        <v>388</v>
      </c>
      <c r="I33" s="93">
        <v>0.31063364151511602</v>
      </c>
      <c r="J33" s="93">
        <v>3.5542277042174839</v>
      </c>
      <c r="K33" s="93">
        <v>7.1084554084349678</v>
      </c>
      <c r="L33" s="93">
        <v>5.9000179890010239E-2</v>
      </c>
      <c r="M33" s="93" t="s">
        <v>388</v>
      </c>
      <c r="N33" s="93" t="s">
        <v>388</v>
      </c>
      <c r="O33" s="93" t="s">
        <v>388</v>
      </c>
      <c r="P33" s="93" t="s">
        <v>388</v>
      </c>
      <c r="Q33" s="93" t="s">
        <v>388</v>
      </c>
      <c r="R33" s="93" t="s">
        <v>388</v>
      </c>
      <c r="S33" s="93" t="s">
        <v>388</v>
      </c>
      <c r="T33" s="93" t="s">
        <v>388</v>
      </c>
      <c r="U33" s="93" t="s">
        <v>388</v>
      </c>
      <c r="V33" s="93" t="s">
        <v>388</v>
      </c>
      <c r="W33" s="93" t="s">
        <v>388</v>
      </c>
      <c r="X33" s="93" t="s">
        <v>388</v>
      </c>
      <c r="Y33" s="93" t="s">
        <v>388</v>
      </c>
      <c r="Z33" s="93" t="s">
        <v>388</v>
      </c>
      <c r="AA33" s="93" t="s">
        <v>388</v>
      </c>
      <c r="AB33" s="93" t="s">
        <v>388</v>
      </c>
      <c r="AC33" s="93" t="s">
        <v>388</v>
      </c>
      <c r="AD33" s="93" t="s">
        <v>388</v>
      </c>
      <c r="AE33" s="40"/>
      <c r="AF33" s="15" t="s">
        <v>388</v>
      </c>
      <c r="AG33" s="15" t="s">
        <v>388</v>
      </c>
      <c r="AH33" s="15" t="s">
        <v>388</v>
      </c>
      <c r="AI33" s="15" t="s">
        <v>388</v>
      </c>
      <c r="AJ33" s="15" t="s">
        <v>388</v>
      </c>
      <c r="AK33" s="15" t="s">
        <v>388</v>
      </c>
      <c r="AL33" s="38" t="s">
        <v>391</v>
      </c>
    </row>
    <row r="34" spans="1:38" s="2" customFormat="1" ht="26.25" customHeight="1" thickBot="1" x14ac:dyDescent="0.25">
      <c r="A34" s="43" t="s">
        <v>69</v>
      </c>
      <c r="B34" s="43" t="s">
        <v>92</v>
      </c>
      <c r="C34" s="44" t="s">
        <v>93</v>
      </c>
      <c r="D34" s="45"/>
      <c r="E34" s="93">
        <v>4.4814724666546217</v>
      </c>
      <c r="F34" s="93">
        <v>0.24880491872004748</v>
      </c>
      <c r="G34" s="93">
        <v>0.46559530427131057</v>
      </c>
      <c r="H34" s="93">
        <v>4.498452E-4</v>
      </c>
      <c r="I34" s="93">
        <v>8.9718897132851166E-2</v>
      </c>
      <c r="J34" s="93">
        <v>9.4303074358617262E-2</v>
      </c>
      <c r="K34" s="93">
        <v>9.954213404520712E-2</v>
      </c>
      <c r="L34" s="93">
        <v>5.831728313635326E-2</v>
      </c>
      <c r="M34" s="93">
        <v>0.58359883148762259</v>
      </c>
      <c r="N34" s="93" t="s">
        <v>388</v>
      </c>
      <c r="O34" s="93">
        <v>6.4263600000000003E-4</v>
      </c>
      <c r="P34" s="93" t="s">
        <v>388</v>
      </c>
      <c r="Q34" s="93" t="s">
        <v>388</v>
      </c>
      <c r="R34" s="93">
        <v>3.2131800000000004E-3</v>
      </c>
      <c r="S34" s="93">
        <v>0.10924812</v>
      </c>
      <c r="T34" s="93">
        <v>4.498452E-3</v>
      </c>
      <c r="U34" s="93">
        <v>6.4263600000000003E-4</v>
      </c>
      <c r="V34" s="93">
        <v>6.4263600000000004E-2</v>
      </c>
      <c r="W34" s="93" t="s">
        <v>388</v>
      </c>
      <c r="X34" s="93">
        <v>1.9279079999999999E-3</v>
      </c>
      <c r="Y34" s="93">
        <v>3.2131799999999999E-3</v>
      </c>
      <c r="Z34" s="93" t="s">
        <v>388</v>
      </c>
      <c r="AA34" s="93" t="s">
        <v>388</v>
      </c>
      <c r="AB34" s="93">
        <v>5.1410879999999994E-3</v>
      </c>
      <c r="AC34" s="93" t="s">
        <v>388</v>
      </c>
      <c r="AD34" s="93" t="s">
        <v>388</v>
      </c>
      <c r="AE34" s="40"/>
      <c r="AF34" s="15">
        <v>2744.0557200000003</v>
      </c>
      <c r="AG34" s="15" t="s">
        <v>388</v>
      </c>
      <c r="AH34" s="15" t="s">
        <v>388</v>
      </c>
      <c r="AI34" s="15" t="s">
        <v>388</v>
      </c>
      <c r="AJ34" s="15" t="s">
        <v>388</v>
      </c>
      <c r="AK34" s="15" t="s">
        <v>388</v>
      </c>
      <c r="AL34" s="38" t="s">
        <v>48</v>
      </c>
    </row>
    <row r="35" spans="1:38" s="6" customFormat="1" ht="26.25" customHeight="1" thickBot="1" x14ac:dyDescent="0.25">
      <c r="A35" s="43" t="s">
        <v>94</v>
      </c>
      <c r="B35" s="43" t="s">
        <v>95</v>
      </c>
      <c r="C35" s="44" t="s">
        <v>96</v>
      </c>
      <c r="D35" s="45"/>
      <c r="E35" s="93" t="s">
        <v>392</v>
      </c>
      <c r="F35" s="93" t="s">
        <v>392</v>
      </c>
      <c r="G35" s="93" t="s">
        <v>392</v>
      </c>
      <c r="H35" s="93" t="s">
        <v>392</v>
      </c>
      <c r="I35" s="93" t="s">
        <v>392</v>
      </c>
      <c r="J35" s="93" t="s">
        <v>392</v>
      </c>
      <c r="K35" s="93" t="s">
        <v>392</v>
      </c>
      <c r="L35" s="93" t="s">
        <v>392</v>
      </c>
      <c r="M35" s="93" t="s">
        <v>392</v>
      </c>
      <c r="N35" s="93" t="s">
        <v>392</v>
      </c>
      <c r="O35" s="93" t="s">
        <v>392</v>
      </c>
      <c r="P35" s="93" t="s">
        <v>392</v>
      </c>
      <c r="Q35" s="93" t="s">
        <v>392</v>
      </c>
      <c r="R35" s="93" t="s">
        <v>392</v>
      </c>
      <c r="S35" s="93" t="s">
        <v>392</v>
      </c>
      <c r="T35" s="93" t="s">
        <v>392</v>
      </c>
      <c r="U35" s="93" t="s">
        <v>392</v>
      </c>
      <c r="V35" s="93" t="s">
        <v>392</v>
      </c>
      <c r="W35" s="93" t="s">
        <v>392</v>
      </c>
      <c r="X35" s="93" t="s">
        <v>392</v>
      </c>
      <c r="Y35" s="93" t="s">
        <v>392</v>
      </c>
      <c r="Z35" s="93" t="s">
        <v>392</v>
      </c>
      <c r="AA35" s="93" t="s">
        <v>392</v>
      </c>
      <c r="AB35" s="93" t="s">
        <v>392</v>
      </c>
      <c r="AC35" s="93" t="s">
        <v>392</v>
      </c>
      <c r="AD35" s="93" t="s">
        <v>392</v>
      </c>
      <c r="AE35" s="40"/>
      <c r="AF35" s="15" t="s">
        <v>392</v>
      </c>
      <c r="AG35" s="15" t="s">
        <v>392</v>
      </c>
      <c r="AH35" s="15" t="s">
        <v>392</v>
      </c>
      <c r="AI35" s="15" t="s">
        <v>392</v>
      </c>
      <c r="AJ35" s="15" t="s">
        <v>392</v>
      </c>
      <c r="AK35" s="15" t="s">
        <v>392</v>
      </c>
      <c r="AL35" s="38" t="s">
        <v>48</v>
      </c>
    </row>
    <row r="36" spans="1:38" s="2" customFormat="1" ht="26.25" customHeight="1" thickBot="1" x14ac:dyDescent="0.25">
      <c r="A36" s="43" t="s">
        <v>94</v>
      </c>
      <c r="B36" s="43" t="s">
        <v>97</v>
      </c>
      <c r="C36" s="44" t="s">
        <v>98</v>
      </c>
      <c r="D36" s="45"/>
      <c r="E36" s="93">
        <v>11.452842378722373</v>
      </c>
      <c r="F36" s="93">
        <v>6.6495247269358799</v>
      </c>
      <c r="G36" s="93">
        <v>1.7775211340476931</v>
      </c>
      <c r="H36" s="93">
        <v>1.2402439209259803E-3</v>
      </c>
      <c r="I36" s="93">
        <v>0.53504777398541081</v>
      </c>
      <c r="J36" s="93">
        <v>0.55412554889122212</v>
      </c>
      <c r="K36" s="93">
        <v>0.5530026679413157</v>
      </c>
      <c r="L36" s="93" t="s">
        <v>387</v>
      </c>
      <c r="M36" s="93">
        <v>15.377975090042506</v>
      </c>
      <c r="N36" s="93" t="s">
        <v>387</v>
      </c>
      <c r="O36" s="93" t="s">
        <v>387</v>
      </c>
      <c r="P36" s="93" t="s">
        <v>387</v>
      </c>
      <c r="Q36" s="93" t="s">
        <v>387</v>
      </c>
      <c r="R36" s="93" t="s">
        <v>387</v>
      </c>
      <c r="S36" s="93" t="s">
        <v>387</v>
      </c>
      <c r="T36" s="93" t="s">
        <v>387</v>
      </c>
      <c r="U36" s="93" t="s">
        <v>387</v>
      </c>
      <c r="V36" s="93" t="s">
        <v>387</v>
      </c>
      <c r="W36" s="93" t="s">
        <v>387</v>
      </c>
      <c r="X36" s="93" t="s">
        <v>387</v>
      </c>
      <c r="Y36" s="93" t="s">
        <v>387</v>
      </c>
      <c r="Z36" s="93" t="s">
        <v>387</v>
      </c>
      <c r="AA36" s="93" t="s">
        <v>387</v>
      </c>
      <c r="AB36" s="93" t="s">
        <v>387</v>
      </c>
      <c r="AC36" s="93" t="s">
        <v>387</v>
      </c>
      <c r="AD36" s="93" t="s">
        <v>387</v>
      </c>
      <c r="AE36" s="40"/>
      <c r="AF36" s="15" t="s">
        <v>388</v>
      </c>
      <c r="AG36" s="15" t="s">
        <v>388</v>
      </c>
      <c r="AH36" s="15" t="s">
        <v>388</v>
      </c>
      <c r="AI36" s="15" t="s">
        <v>388</v>
      </c>
      <c r="AJ36" s="15" t="s">
        <v>388</v>
      </c>
      <c r="AK36" s="15" t="s">
        <v>388</v>
      </c>
      <c r="AL36" s="38" t="s">
        <v>48</v>
      </c>
    </row>
    <row r="37" spans="1:38" s="2" customFormat="1" ht="26.25" customHeight="1" thickBot="1" x14ac:dyDescent="0.25">
      <c r="A37" s="43" t="s">
        <v>69</v>
      </c>
      <c r="B37" s="43" t="s">
        <v>99</v>
      </c>
      <c r="C37" s="44" t="s">
        <v>393</v>
      </c>
      <c r="D37" s="45"/>
      <c r="E37" s="93" t="s">
        <v>389</v>
      </c>
      <c r="F37" s="93" t="s">
        <v>387</v>
      </c>
      <c r="G37" s="93" t="s">
        <v>389</v>
      </c>
      <c r="H37" s="93" t="s">
        <v>388</v>
      </c>
      <c r="I37" s="93" t="s">
        <v>388</v>
      </c>
      <c r="J37" s="93" t="s">
        <v>388</v>
      </c>
      <c r="K37" s="93" t="s">
        <v>388</v>
      </c>
      <c r="L37" s="93" t="s">
        <v>388</v>
      </c>
      <c r="M37" s="93" t="s">
        <v>387</v>
      </c>
      <c r="N37" s="93" t="s">
        <v>388</v>
      </c>
      <c r="O37" s="93" t="s">
        <v>388</v>
      </c>
      <c r="P37" s="93" t="s">
        <v>388</v>
      </c>
      <c r="Q37" s="93" t="s">
        <v>388</v>
      </c>
      <c r="R37" s="93" t="s">
        <v>388</v>
      </c>
      <c r="S37" s="93" t="s">
        <v>388</v>
      </c>
      <c r="T37" s="93" t="s">
        <v>388</v>
      </c>
      <c r="U37" s="93" t="s">
        <v>388</v>
      </c>
      <c r="V37" s="93" t="s">
        <v>388</v>
      </c>
      <c r="W37" s="93" t="s">
        <v>387</v>
      </c>
      <c r="X37" s="93" t="s">
        <v>388</v>
      </c>
      <c r="Y37" s="93" t="s">
        <v>388</v>
      </c>
      <c r="Z37" s="93" t="s">
        <v>388</v>
      </c>
      <c r="AA37" s="93" t="s">
        <v>388</v>
      </c>
      <c r="AB37" s="93" t="s">
        <v>388</v>
      </c>
      <c r="AC37" s="93" t="s">
        <v>388</v>
      </c>
      <c r="AD37" s="93" t="s">
        <v>388</v>
      </c>
      <c r="AE37" s="40"/>
      <c r="AF37" s="15" t="s">
        <v>388</v>
      </c>
      <c r="AG37" s="15" t="s">
        <v>388</v>
      </c>
      <c r="AH37" s="15" t="s">
        <v>388</v>
      </c>
      <c r="AI37" s="15" t="s">
        <v>388</v>
      </c>
      <c r="AJ37" s="15" t="s">
        <v>388</v>
      </c>
      <c r="AK37" s="15" t="s">
        <v>388</v>
      </c>
      <c r="AL37" s="38" t="s">
        <v>48</v>
      </c>
    </row>
    <row r="38" spans="1:38" s="2" customFormat="1" ht="26.25" customHeight="1" thickBot="1" x14ac:dyDescent="0.25">
      <c r="A38" s="43" t="s">
        <v>69</v>
      </c>
      <c r="B38" s="43" t="s">
        <v>100</v>
      </c>
      <c r="C38" s="44" t="s">
        <v>101</v>
      </c>
      <c r="D38" s="50"/>
      <c r="E38" s="93" t="s">
        <v>392</v>
      </c>
      <c r="F38" s="93" t="s">
        <v>392</v>
      </c>
      <c r="G38" s="93" t="s">
        <v>392</v>
      </c>
      <c r="H38" s="93" t="s">
        <v>392</v>
      </c>
      <c r="I38" s="93" t="s">
        <v>392</v>
      </c>
      <c r="J38" s="93" t="s">
        <v>392</v>
      </c>
      <c r="K38" s="93" t="s">
        <v>392</v>
      </c>
      <c r="L38" s="93" t="s">
        <v>392</v>
      </c>
      <c r="M38" s="93" t="s">
        <v>392</v>
      </c>
      <c r="N38" s="93" t="s">
        <v>392</v>
      </c>
      <c r="O38" s="93" t="s">
        <v>392</v>
      </c>
      <c r="P38" s="93" t="s">
        <v>392</v>
      </c>
      <c r="Q38" s="93" t="s">
        <v>392</v>
      </c>
      <c r="R38" s="93" t="s">
        <v>392</v>
      </c>
      <c r="S38" s="93" t="s">
        <v>392</v>
      </c>
      <c r="T38" s="93" t="s">
        <v>392</v>
      </c>
      <c r="U38" s="93" t="s">
        <v>392</v>
      </c>
      <c r="V38" s="93" t="s">
        <v>392</v>
      </c>
      <c r="W38" s="93" t="s">
        <v>392</v>
      </c>
      <c r="X38" s="93" t="s">
        <v>392</v>
      </c>
      <c r="Y38" s="93" t="s">
        <v>392</v>
      </c>
      <c r="Z38" s="93" t="s">
        <v>392</v>
      </c>
      <c r="AA38" s="93" t="s">
        <v>392</v>
      </c>
      <c r="AB38" s="93" t="s">
        <v>392</v>
      </c>
      <c r="AC38" s="93" t="s">
        <v>392</v>
      </c>
      <c r="AD38" s="93" t="s">
        <v>392</v>
      </c>
      <c r="AE38" s="40"/>
      <c r="AF38" s="15" t="s">
        <v>392</v>
      </c>
      <c r="AG38" s="15" t="s">
        <v>392</v>
      </c>
      <c r="AH38" s="15" t="s">
        <v>392</v>
      </c>
      <c r="AI38" s="15" t="s">
        <v>392</v>
      </c>
      <c r="AJ38" s="15" t="s">
        <v>392</v>
      </c>
      <c r="AK38" s="15" t="s">
        <v>392</v>
      </c>
      <c r="AL38" s="38" t="s">
        <v>48</v>
      </c>
    </row>
    <row r="39" spans="1:38" s="2" customFormat="1" ht="26.25" customHeight="1" thickBot="1" x14ac:dyDescent="0.25">
      <c r="A39" s="43" t="s">
        <v>102</v>
      </c>
      <c r="B39" s="43" t="s">
        <v>103</v>
      </c>
      <c r="C39" s="44" t="s">
        <v>394</v>
      </c>
      <c r="D39" s="45"/>
      <c r="E39" s="93" t="s">
        <v>389</v>
      </c>
      <c r="F39" s="93" t="s">
        <v>387</v>
      </c>
      <c r="G39" s="93" t="s">
        <v>389</v>
      </c>
      <c r="H39" s="93" t="s">
        <v>387</v>
      </c>
      <c r="I39" s="93" t="s">
        <v>387</v>
      </c>
      <c r="J39" s="93" t="s">
        <v>387</v>
      </c>
      <c r="K39" s="93" t="s">
        <v>387</v>
      </c>
      <c r="L39" s="93" t="s">
        <v>387</v>
      </c>
      <c r="M39" s="93" t="s">
        <v>387</v>
      </c>
      <c r="N39" s="93" t="s">
        <v>387</v>
      </c>
      <c r="O39" s="93" t="s">
        <v>387</v>
      </c>
      <c r="P39" s="93" t="s">
        <v>387</v>
      </c>
      <c r="Q39" s="93" t="s">
        <v>387</v>
      </c>
      <c r="R39" s="93" t="s">
        <v>387</v>
      </c>
      <c r="S39" s="93" t="s">
        <v>387</v>
      </c>
      <c r="T39" s="93" t="s">
        <v>387</v>
      </c>
      <c r="U39" s="93" t="s">
        <v>387</v>
      </c>
      <c r="V39" s="93" t="s">
        <v>387</v>
      </c>
      <c r="W39" s="93" t="s">
        <v>387</v>
      </c>
      <c r="X39" s="93" t="s">
        <v>387</v>
      </c>
      <c r="Y39" s="93" t="s">
        <v>387</v>
      </c>
      <c r="Z39" s="93" t="s">
        <v>387</v>
      </c>
      <c r="AA39" s="93" t="s">
        <v>387</v>
      </c>
      <c r="AB39" s="93" t="s">
        <v>387</v>
      </c>
      <c r="AC39" s="93" t="s">
        <v>387</v>
      </c>
      <c r="AD39" s="93" t="s">
        <v>387</v>
      </c>
      <c r="AE39" s="40"/>
      <c r="AF39" s="15" t="s">
        <v>388</v>
      </c>
      <c r="AG39" s="15" t="s">
        <v>388</v>
      </c>
      <c r="AH39" s="15" t="s">
        <v>388</v>
      </c>
      <c r="AI39" s="15" t="s">
        <v>388</v>
      </c>
      <c r="AJ39" s="15" t="s">
        <v>388</v>
      </c>
      <c r="AK39" s="15" t="s">
        <v>388</v>
      </c>
      <c r="AL39" s="38" t="s">
        <v>48</v>
      </c>
    </row>
    <row r="40" spans="1:38" s="2" customFormat="1" ht="26.25" customHeight="1" thickBot="1" x14ac:dyDescent="0.25">
      <c r="A40" s="43" t="s">
        <v>69</v>
      </c>
      <c r="B40" s="43" t="s">
        <v>104</v>
      </c>
      <c r="C40" s="44" t="s">
        <v>395</v>
      </c>
      <c r="D40" s="45"/>
      <c r="E40" s="93">
        <v>4.1903246260218507</v>
      </c>
      <c r="F40" s="93">
        <v>3.2116835621310043</v>
      </c>
      <c r="G40" s="93">
        <v>0.37928885373919391</v>
      </c>
      <c r="H40" s="93">
        <v>8.1681186823043088E-4</v>
      </c>
      <c r="I40" s="93">
        <v>0.56607346839548278</v>
      </c>
      <c r="J40" s="93">
        <v>0.56607346839548278</v>
      </c>
      <c r="K40" s="93">
        <v>0.56607346839548278</v>
      </c>
      <c r="L40" s="93">
        <v>0.19674775317157656</v>
      </c>
      <c r="M40" s="93">
        <v>5.9481572018962643</v>
      </c>
      <c r="N40" s="93" t="s">
        <v>388</v>
      </c>
      <c r="O40" s="93">
        <v>1.0740440040091417E-3</v>
      </c>
      <c r="P40" s="93" t="s">
        <v>388</v>
      </c>
      <c r="Q40" s="93" t="s">
        <v>388</v>
      </c>
      <c r="R40" s="93">
        <v>5.3702200200457084E-3</v>
      </c>
      <c r="S40" s="93">
        <v>0.18258748068155403</v>
      </c>
      <c r="T40" s="93">
        <v>7.5183080280639917E-3</v>
      </c>
      <c r="U40" s="93">
        <v>1.0740440040091417E-3</v>
      </c>
      <c r="V40" s="93">
        <v>0.10740440040091413</v>
      </c>
      <c r="W40" s="93" t="s">
        <v>388</v>
      </c>
      <c r="X40" s="93">
        <v>3.3069786819811889E-3</v>
      </c>
      <c r="Y40" s="93">
        <v>5.2853733500919419E-3</v>
      </c>
      <c r="Z40" s="93" t="s">
        <v>388</v>
      </c>
      <c r="AA40" s="93" t="s">
        <v>388</v>
      </c>
      <c r="AB40" s="93">
        <v>8.5923520320731316E-3</v>
      </c>
      <c r="AC40" s="93" t="s">
        <v>388</v>
      </c>
      <c r="AD40" s="93" t="s">
        <v>388</v>
      </c>
      <c r="AE40" s="40"/>
      <c r="AF40" s="15">
        <v>4592.1071640157979</v>
      </c>
      <c r="AG40" s="15" t="s">
        <v>388</v>
      </c>
      <c r="AH40" s="15" t="s">
        <v>388</v>
      </c>
      <c r="AI40" s="15" t="s">
        <v>388</v>
      </c>
      <c r="AJ40" s="15" t="s">
        <v>388</v>
      </c>
      <c r="AK40" s="15" t="s">
        <v>388</v>
      </c>
      <c r="AL40" s="38" t="s">
        <v>48</v>
      </c>
    </row>
    <row r="41" spans="1:38" s="2" customFormat="1" ht="26.25" customHeight="1" thickBot="1" x14ac:dyDescent="0.25">
      <c r="A41" s="43" t="s">
        <v>102</v>
      </c>
      <c r="B41" s="43" t="s">
        <v>105</v>
      </c>
      <c r="C41" s="44" t="s">
        <v>396</v>
      </c>
      <c r="D41" s="45"/>
      <c r="E41" s="93" t="s">
        <v>389</v>
      </c>
      <c r="F41" s="93" t="s">
        <v>387</v>
      </c>
      <c r="G41" s="93" t="s">
        <v>389</v>
      </c>
      <c r="H41" s="93" t="s">
        <v>387</v>
      </c>
      <c r="I41" s="93" t="s">
        <v>387</v>
      </c>
      <c r="J41" s="93" t="s">
        <v>387</v>
      </c>
      <c r="K41" s="93" t="s">
        <v>387</v>
      </c>
      <c r="L41" s="93" t="s">
        <v>387</v>
      </c>
      <c r="M41" s="93" t="s">
        <v>387</v>
      </c>
      <c r="N41" s="93" t="s">
        <v>387</v>
      </c>
      <c r="O41" s="93" t="s">
        <v>387</v>
      </c>
      <c r="P41" s="93" t="s">
        <v>387</v>
      </c>
      <c r="Q41" s="93" t="s">
        <v>387</v>
      </c>
      <c r="R41" s="93" t="s">
        <v>387</v>
      </c>
      <c r="S41" s="93" t="s">
        <v>387</v>
      </c>
      <c r="T41" s="93" t="s">
        <v>387</v>
      </c>
      <c r="U41" s="93" t="s">
        <v>387</v>
      </c>
      <c r="V41" s="93" t="s">
        <v>387</v>
      </c>
      <c r="W41" s="93" t="s">
        <v>387</v>
      </c>
      <c r="X41" s="93" t="s">
        <v>387</v>
      </c>
      <c r="Y41" s="93" t="s">
        <v>387</v>
      </c>
      <c r="Z41" s="93" t="s">
        <v>387</v>
      </c>
      <c r="AA41" s="93" t="s">
        <v>387</v>
      </c>
      <c r="AB41" s="93" t="s">
        <v>387</v>
      </c>
      <c r="AC41" s="93" t="s">
        <v>387</v>
      </c>
      <c r="AD41" s="93" t="s">
        <v>387</v>
      </c>
      <c r="AE41" s="40"/>
      <c r="AF41" s="15" t="s">
        <v>388</v>
      </c>
      <c r="AG41" s="15" t="s">
        <v>388</v>
      </c>
      <c r="AH41" s="15" t="s">
        <v>388</v>
      </c>
      <c r="AI41" s="15" t="s">
        <v>388</v>
      </c>
      <c r="AJ41" s="15" t="s">
        <v>388</v>
      </c>
      <c r="AK41" s="15" t="s">
        <v>388</v>
      </c>
      <c r="AL41" s="38" t="s">
        <v>48</v>
      </c>
    </row>
    <row r="42" spans="1:38" s="2" customFormat="1" ht="26.25" customHeight="1" thickBot="1" x14ac:dyDescent="0.25">
      <c r="A42" s="43" t="s">
        <v>69</v>
      </c>
      <c r="B42" s="43" t="s">
        <v>106</v>
      </c>
      <c r="C42" s="44" t="s">
        <v>107</v>
      </c>
      <c r="D42" s="45"/>
      <c r="E42" s="93">
        <v>0.26328525647188911</v>
      </c>
      <c r="F42" s="93">
        <v>4.1732381018654499</v>
      </c>
      <c r="G42" s="93">
        <v>2.5216385533710001E-2</v>
      </c>
      <c r="H42" s="93">
        <v>1.2051384433118955E-4</v>
      </c>
      <c r="I42" s="93">
        <v>0.14853599280204272</v>
      </c>
      <c r="J42" s="93">
        <v>0.14853599280204272</v>
      </c>
      <c r="K42" s="93">
        <v>0.14853599280204272</v>
      </c>
      <c r="L42" s="93">
        <v>1.7519607452415875E-2</v>
      </c>
      <c r="M42" s="93">
        <v>23.855812403857854</v>
      </c>
      <c r="N42" s="93" t="s">
        <v>388</v>
      </c>
      <c r="O42" s="93">
        <v>2.8787701166109225E-4</v>
      </c>
      <c r="P42" s="93" t="s">
        <v>388</v>
      </c>
      <c r="Q42" s="93" t="s">
        <v>388</v>
      </c>
      <c r="R42" s="93">
        <v>1.439385058305461E-3</v>
      </c>
      <c r="S42" s="93">
        <v>4.8939091982385677E-2</v>
      </c>
      <c r="T42" s="93">
        <v>2.015139081627646E-3</v>
      </c>
      <c r="U42" s="93">
        <v>2.8787701166109225E-4</v>
      </c>
      <c r="V42" s="93">
        <v>2.8787701166109226E-2</v>
      </c>
      <c r="W42" s="93" t="s">
        <v>388</v>
      </c>
      <c r="X42" s="93">
        <v>1.1112100905641738E-3</v>
      </c>
      <c r="Y42" s="93">
        <v>1.191806002724564E-3</v>
      </c>
      <c r="Z42" s="93" t="s">
        <v>388</v>
      </c>
      <c r="AA42" s="93" t="s">
        <v>388</v>
      </c>
      <c r="AB42" s="93">
        <v>2.303016093288738E-3</v>
      </c>
      <c r="AC42" s="93" t="s">
        <v>388</v>
      </c>
      <c r="AD42" s="93" t="s">
        <v>388</v>
      </c>
      <c r="AE42" s="40"/>
      <c r="AF42" s="15">
        <v>1246.5653736835268</v>
      </c>
      <c r="AG42" s="15" t="s">
        <v>388</v>
      </c>
      <c r="AH42" s="15" t="s">
        <v>388</v>
      </c>
      <c r="AI42" s="15" t="s">
        <v>388</v>
      </c>
      <c r="AJ42" s="15" t="s">
        <v>388</v>
      </c>
      <c r="AK42" s="15" t="s">
        <v>388</v>
      </c>
      <c r="AL42" s="38" t="s">
        <v>48</v>
      </c>
    </row>
    <row r="43" spans="1:38" s="2" customFormat="1" ht="26.25" customHeight="1" thickBot="1" x14ac:dyDescent="0.25">
      <c r="A43" s="43" t="s">
        <v>102</v>
      </c>
      <c r="B43" s="43" t="s">
        <v>108</v>
      </c>
      <c r="C43" s="44" t="s">
        <v>109</v>
      </c>
      <c r="D43" s="45"/>
      <c r="E43" s="93" t="s">
        <v>389</v>
      </c>
      <c r="F43" s="93" t="s">
        <v>387</v>
      </c>
      <c r="G43" s="93" t="s">
        <v>389</v>
      </c>
      <c r="H43" s="93" t="s">
        <v>387</v>
      </c>
      <c r="I43" s="93" t="s">
        <v>387</v>
      </c>
      <c r="J43" s="93" t="s">
        <v>387</v>
      </c>
      <c r="K43" s="93" t="s">
        <v>387</v>
      </c>
      <c r="L43" s="93" t="s">
        <v>387</v>
      </c>
      <c r="M43" s="93" t="s">
        <v>387</v>
      </c>
      <c r="N43" s="93" t="s">
        <v>387</v>
      </c>
      <c r="O43" s="93" t="s">
        <v>387</v>
      </c>
      <c r="P43" s="93" t="s">
        <v>387</v>
      </c>
      <c r="Q43" s="93" t="s">
        <v>387</v>
      </c>
      <c r="R43" s="93" t="s">
        <v>387</v>
      </c>
      <c r="S43" s="93" t="s">
        <v>387</v>
      </c>
      <c r="T43" s="93" t="s">
        <v>387</v>
      </c>
      <c r="U43" s="93" t="s">
        <v>387</v>
      </c>
      <c r="V43" s="93" t="s">
        <v>387</v>
      </c>
      <c r="W43" s="93" t="s">
        <v>387</v>
      </c>
      <c r="X43" s="93" t="s">
        <v>387</v>
      </c>
      <c r="Y43" s="93" t="s">
        <v>387</v>
      </c>
      <c r="Z43" s="93" t="s">
        <v>387</v>
      </c>
      <c r="AA43" s="93" t="s">
        <v>387</v>
      </c>
      <c r="AB43" s="93" t="s">
        <v>387</v>
      </c>
      <c r="AC43" s="93" t="s">
        <v>387</v>
      </c>
      <c r="AD43" s="93" t="s">
        <v>387</v>
      </c>
      <c r="AE43" s="40"/>
      <c r="AF43" s="15" t="s">
        <v>388</v>
      </c>
      <c r="AG43" s="15" t="s">
        <v>388</v>
      </c>
      <c r="AH43" s="15" t="s">
        <v>388</v>
      </c>
      <c r="AI43" s="15" t="s">
        <v>388</v>
      </c>
      <c r="AJ43" s="15" t="s">
        <v>388</v>
      </c>
      <c r="AK43" s="15" t="s">
        <v>388</v>
      </c>
      <c r="AL43" s="38" t="s">
        <v>48</v>
      </c>
    </row>
    <row r="44" spans="1:38" s="2" customFormat="1" ht="26.25" customHeight="1" thickBot="1" x14ac:dyDescent="0.25">
      <c r="A44" s="43" t="s">
        <v>69</v>
      </c>
      <c r="B44" s="43" t="s">
        <v>110</v>
      </c>
      <c r="C44" s="44" t="s">
        <v>111</v>
      </c>
      <c r="D44" s="45"/>
      <c r="E44" s="93">
        <v>9.4919989289348994</v>
      </c>
      <c r="F44" s="93">
        <v>8.1183337492299081</v>
      </c>
      <c r="G44" s="93">
        <v>0.86000255229467648</v>
      </c>
      <c r="H44" s="93">
        <v>1.848066617648093E-3</v>
      </c>
      <c r="I44" s="93">
        <v>1.5326419750793474</v>
      </c>
      <c r="J44" s="93">
        <v>1.5326419750793474</v>
      </c>
      <c r="K44" s="93">
        <v>1.5326419750793474</v>
      </c>
      <c r="L44" s="93">
        <v>0.78482877172365206</v>
      </c>
      <c r="M44" s="93">
        <v>23.258731978409429</v>
      </c>
      <c r="N44" s="93" t="s">
        <v>388</v>
      </c>
      <c r="O44" s="93">
        <v>2.4169326453698636E-3</v>
      </c>
      <c r="P44" s="93" t="s">
        <v>388</v>
      </c>
      <c r="Q44" s="93" t="s">
        <v>388</v>
      </c>
      <c r="R44" s="93">
        <v>1.208466322684932E-2</v>
      </c>
      <c r="S44" s="93">
        <v>0.41087854971287674</v>
      </c>
      <c r="T44" s="93">
        <v>1.6918528517589047E-2</v>
      </c>
      <c r="U44" s="93">
        <v>2.4169326453698636E-3</v>
      </c>
      <c r="V44" s="93">
        <v>0.24169326453698631</v>
      </c>
      <c r="W44" s="93" t="s">
        <v>388</v>
      </c>
      <c r="X44" s="93">
        <v>7.4226563271268592E-3</v>
      </c>
      <c r="Y44" s="93">
        <v>1.1912804835832047E-2</v>
      </c>
      <c r="Z44" s="93" t="s">
        <v>388</v>
      </c>
      <c r="AA44" s="93" t="s">
        <v>388</v>
      </c>
      <c r="AB44" s="93">
        <v>1.9335461162958905E-2</v>
      </c>
      <c r="AC44" s="93" t="s">
        <v>388</v>
      </c>
      <c r="AD44" s="93" t="s">
        <v>388</v>
      </c>
      <c r="AE44" s="40"/>
      <c r="AF44" s="15">
        <v>10332.332483100523</v>
      </c>
      <c r="AG44" s="15" t="s">
        <v>388</v>
      </c>
      <c r="AH44" s="15" t="s">
        <v>388</v>
      </c>
      <c r="AI44" s="15" t="s">
        <v>388</v>
      </c>
      <c r="AJ44" s="15" t="s">
        <v>388</v>
      </c>
      <c r="AK44" s="15" t="s">
        <v>388</v>
      </c>
      <c r="AL44" s="38" t="s">
        <v>48</v>
      </c>
    </row>
    <row r="45" spans="1:38" s="2" customFormat="1" ht="26.25" customHeight="1" thickBot="1" x14ac:dyDescent="0.25">
      <c r="A45" s="43" t="s">
        <v>69</v>
      </c>
      <c r="B45" s="43" t="s">
        <v>112</v>
      </c>
      <c r="C45" s="44" t="s">
        <v>113</v>
      </c>
      <c r="D45" s="45"/>
      <c r="E45" s="93" t="s">
        <v>389</v>
      </c>
      <c r="F45" s="93" t="s">
        <v>387</v>
      </c>
      <c r="G45" s="93" t="s">
        <v>389</v>
      </c>
      <c r="H45" s="93">
        <v>2.6141554944484501E-4</v>
      </c>
      <c r="I45" s="93" t="s">
        <v>387</v>
      </c>
      <c r="J45" s="93" t="s">
        <v>387</v>
      </c>
      <c r="K45" s="93" t="s">
        <v>387</v>
      </c>
      <c r="L45" s="93" t="s">
        <v>387</v>
      </c>
      <c r="M45" s="93" t="s">
        <v>389</v>
      </c>
      <c r="N45" s="93" t="s">
        <v>388</v>
      </c>
      <c r="O45" s="93" t="s">
        <v>388</v>
      </c>
      <c r="P45" s="93" t="s">
        <v>388</v>
      </c>
      <c r="Q45" s="93" t="s">
        <v>387</v>
      </c>
      <c r="R45" s="93" t="s">
        <v>388</v>
      </c>
      <c r="S45" s="93" t="s">
        <v>388</v>
      </c>
      <c r="T45" s="93" t="s">
        <v>388</v>
      </c>
      <c r="U45" s="93" t="s">
        <v>387</v>
      </c>
      <c r="V45" s="93" t="s">
        <v>388</v>
      </c>
      <c r="W45" s="93" t="s">
        <v>387</v>
      </c>
      <c r="X45" s="93" t="s">
        <v>388</v>
      </c>
      <c r="Y45" s="93" t="s">
        <v>388</v>
      </c>
      <c r="Z45" s="93" t="s">
        <v>388</v>
      </c>
      <c r="AA45" s="93" t="s">
        <v>388</v>
      </c>
      <c r="AB45" s="93" t="s">
        <v>388</v>
      </c>
      <c r="AC45" s="93" t="s">
        <v>388</v>
      </c>
      <c r="AD45" s="93" t="s">
        <v>387</v>
      </c>
      <c r="AE45" s="40"/>
      <c r="AF45" s="15" t="s">
        <v>388</v>
      </c>
      <c r="AG45" s="15" t="s">
        <v>388</v>
      </c>
      <c r="AH45" s="15" t="s">
        <v>388</v>
      </c>
      <c r="AI45" s="15" t="s">
        <v>388</v>
      </c>
      <c r="AJ45" s="15" t="s">
        <v>388</v>
      </c>
      <c r="AK45" s="15" t="s">
        <v>388</v>
      </c>
      <c r="AL45" s="38" t="s">
        <v>48</v>
      </c>
    </row>
    <row r="46" spans="1:38" s="2" customFormat="1" ht="26.25" customHeight="1" thickBot="1" x14ac:dyDescent="0.25">
      <c r="A46" s="43" t="s">
        <v>102</v>
      </c>
      <c r="B46" s="43" t="s">
        <v>114</v>
      </c>
      <c r="C46" s="44" t="s">
        <v>115</v>
      </c>
      <c r="D46" s="45"/>
      <c r="E46" s="93" t="s">
        <v>389</v>
      </c>
      <c r="F46" s="93" t="s">
        <v>387</v>
      </c>
      <c r="G46" s="93" t="s">
        <v>389</v>
      </c>
      <c r="H46" s="93">
        <v>6.7603278668172207E-5</v>
      </c>
      <c r="I46" s="93" t="s">
        <v>387</v>
      </c>
      <c r="J46" s="93" t="s">
        <v>387</v>
      </c>
      <c r="K46" s="93" t="s">
        <v>387</v>
      </c>
      <c r="L46" s="93" t="s">
        <v>387</v>
      </c>
      <c r="M46" s="93" t="s">
        <v>387</v>
      </c>
      <c r="N46" s="93" t="s">
        <v>387</v>
      </c>
      <c r="O46" s="93" t="s">
        <v>387</v>
      </c>
      <c r="P46" s="93" t="s">
        <v>387</v>
      </c>
      <c r="Q46" s="93" t="s">
        <v>387</v>
      </c>
      <c r="R46" s="93" t="s">
        <v>387</v>
      </c>
      <c r="S46" s="93" t="s">
        <v>387</v>
      </c>
      <c r="T46" s="93" t="s">
        <v>387</v>
      </c>
      <c r="U46" s="93" t="s">
        <v>387</v>
      </c>
      <c r="V46" s="93" t="s">
        <v>387</v>
      </c>
      <c r="W46" s="93" t="s">
        <v>387</v>
      </c>
      <c r="X46" s="93" t="s">
        <v>387</v>
      </c>
      <c r="Y46" s="93" t="s">
        <v>387</v>
      </c>
      <c r="Z46" s="93" t="s">
        <v>387</v>
      </c>
      <c r="AA46" s="93" t="s">
        <v>387</v>
      </c>
      <c r="AB46" s="93" t="s">
        <v>387</v>
      </c>
      <c r="AC46" s="93" t="s">
        <v>387</v>
      </c>
      <c r="AD46" s="93" t="s">
        <v>388</v>
      </c>
      <c r="AE46" s="40"/>
      <c r="AF46" s="15" t="s">
        <v>388</v>
      </c>
      <c r="AG46" s="15" t="s">
        <v>388</v>
      </c>
      <c r="AH46" s="15" t="s">
        <v>388</v>
      </c>
      <c r="AI46" s="15" t="s">
        <v>388</v>
      </c>
      <c r="AJ46" s="15" t="s">
        <v>388</v>
      </c>
      <c r="AK46" s="15" t="s">
        <v>388</v>
      </c>
      <c r="AL46" s="38" t="s">
        <v>48</v>
      </c>
    </row>
    <row r="47" spans="1:38" s="2" customFormat="1" ht="26.25" customHeight="1" thickBot="1" x14ac:dyDescent="0.25">
      <c r="A47" s="43" t="s">
        <v>69</v>
      </c>
      <c r="B47" s="43" t="s">
        <v>116</v>
      </c>
      <c r="C47" s="44" t="s">
        <v>117</v>
      </c>
      <c r="D47" s="45"/>
      <c r="E47" s="93" t="s">
        <v>389</v>
      </c>
      <c r="F47" s="93" t="s">
        <v>387</v>
      </c>
      <c r="G47" s="93" t="s">
        <v>389</v>
      </c>
      <c r="H47" s="93" t="s">
        <v>388</v>
      </c>
      <c r="I47" s="93" t="s">
        <v>387</v>
      </c>
      <c r="J47" s="93" t="s">
        <v>387</v>
      </c>
      <c r="K47" s="93" t="s">
        <v>387</v>
      </c>
      <c r="L47" s="93" t="s">
        <v>387</v>
      </c>
      <c r="M47" s="93" t="s">
        <v>387</v>
      </c>
      <c r="N47" s="93" t="s">
        <v>388</v>
      </c>
      <c r="O47" s="93" t="s">
        <v>388</v>
      </c>
      <c r="P47" s="93" t="s">
        <v>388</v>
      </c>
      <c r="Q47" s="93" t="s">
        <v>388</v>
      </c>
      <c r="R47" s="93" t="s">
        <v>388</v>
      </c>
      <c r="S47" s="93" t="s">
        <v>388</v>
      </c>
      <c r="T47" s="93" t="s">
        <v>388</v>
      </c>
      <c r="U47" s="93" t="s">
        <v>388</v>
      </c>
      <c r="V47" s="93" t="s">
        <v>388</v>
      </c>
      <c r="W47" s="93" t="s">
        <v>388</v>
      </c>
      <c r="X47" s="93" t="s">
        <v>388</v>
      </c>
      <c r="Y47" s="93" t="s">
        <v>388</v>
      </c>
      <c r="Z47" s="93" t="s">
        <v>388</v>
      </c>
      <c r="AA47" s="93" t="s">
        <v>388</v>
      </c>
      <c r="AB47" s="93" t="s">
        <v>388</v>
      </c>
      <c r="AC47" s="93" t="s">
        <v>388</v>
      </c>
      <c r="AD47" s="93" t="s">
        <v>388</v>
      </c>
      <c r="AE47" s="40"/>
      <c r="AF47" s="15" t="s">
        <v>388</v>
      </c>
      <c r="AG47" s="15" t="s">
        <v>388</v>
      </c>
      <c r="AH47" s="15" t="s">
        <v>388</v>
      </c>
      <c r="AI47" s="15" t="s">
        <v>388</v>
      </c>
      <c r="AJ47" s="15" t="s">
        <v>388</v>
      </c>
      <c r="AK47" s="15" t="s">
        <v>388</v>
      </c>
      <c r="AL47" s="38" t="s">
        <v>48</v>
      </c>
    </row>
    <row r="48" spans="1:38" s="2" customFormat="1" ht="26.25" customHeight="1" thickBot="1" x14ac:dyDescent="0.25">
      <c r="A48" s="43" t="s">
        <v>118</v>
      </c>
      <c r="B48" s="43" t="s">
        <v>119</v>
      </c>
      <c r="C48" s="44" t="s">
        <v>120</v>
      </c>
      <c r="D48" s="45"/>
      <c r="E48" s="93" t="s">
        <v>388</v>
      </c>
      <c r="F48" s="93" t="s">
        <v>388</v>
      </c>
      <c r="G48" s="93" t="s">
        <v>388</v>
      </c>
      <c r="H48" s="93" t="s">
        <v>388</v>
      </c>
      <c r="I48" s="93" t="s">
        <v>387</v>
      </c>
      <c r="J48" s="93" t="s">
        <v>387</v>
      </c>
      <c r="K48" s="93" t="s">
        <v>387</v>
      </c>
      <c r="L48" s="93" t="s">
        <v>388</v>
      </c>
      <c r="M48" s="93" t="s">
        <v>388</v>
      </c>
      <c r="N48" s="93" t="s">
        <v>388</v>
      </c>
      <c r="O48" s="93" t="s">
        <v>388</v>
      </c>
      <c r="P48" s="93" t="s">
        <v>388</v>
      </c>
      <c r="Q48" s="93" t="s">
        <v>388</v>
      </c>
      <c r="R48" s="93" t="s">
        <v>388</v>
      </c>
      <c r="S48" s="93" t="s">
        <v>388</v>
      </c>
      <c r="T48" s="93" t="s">
        <v>388</v>
      </c>
      <c r="U48" s="93" t="s">
        <v>388</v>
      </c>
      <c r="V48" s="93" t="s">
        <v>388</v>
      </c>
      <c r="W48" s="93" t="s">
        <v>388</v>
      </c>
      <c r="X48" s="93" t="s">
        <v>388</v>
      </c>
      <c r="Y48" s="93" t="s">
        <v>388</v>
      </c>
      <c r="Z48" s="93" t="s">
        <v>388</v>
      </c>
      <c r="AA48" s="93" t="s">
        <v>388</v>
      </c>
      <c r="AB48" s="93" t="s">
        <v>388</v>
      </c>
      <c r="AC48" s="93" t="s">
        <v>388</v>
      </c>
      <c r="AD48" s="93" t="s">
        <v>388</v>
      </c>
      <c r="AE48" s="40"/>
      <c r="AF48" s="15" t="s">
        <v>388</v>
      </c>
      <c r="AG48" s="15" t="s">
        <v>388</v>
      </c>
      <c r="AH48" s="15" t="s">
        <v>388</v>
      </c>
      <c r="AI48" s="15" t="s">
        <v>388</v>
      </c>
      <c r="AJ48" s="15" t="s">
        <v>388</v>
      </c>
      <c r="AK48" s="15" t="s">
        <v>388</v>
      </c>
      <c r="AL48" s="38" t="s">
        <v>121</v>
      </c>
    </row>
    <row r="49" spans="1:38" s="2" customFormat="1" ht="26.25" customHeight="1" thickBot="1" x14ac:dyDescent="0.25">
      <c r="A49" s="43" t="s">
        <v>118</v>
      </c>
      <c r="B49" s="43" t="s">
        <v>122</v>
      </c>
      <c r="C49" s="44" t="s">
        <v>123</v>
      </c>
      <c r="D49" s="45"/>
      <c r="E49" s="93" t="s">
        <v>389</v>
      </c>
      <c r="F49" s="93" t="s">
        <v>387</v>
      </c>
      <c r="G49" s="93" t="s">
        <v>389</v>
      </c>
      <c r="H49" s="93" t="s">
        <v>387</v>
      </c>
      <c r="I49" s="93" t="s">
        <v>387</v>
      </c>
      <c r="J49" s="93" t="s">
        <v>387</v>
      </c>
      <c r="K49" s="93" t="s">
        <v>387</v>
      </c>
      <c r="L49" s="93" t="s">
        <v>387</v>
      </c>
      <c r="M49" s="93" t="s">
        <v>389</v>
      </c>
      <c r="N49" s="93" t="s">
        <v>387</v>
      </c>
      <c r="O49" s="93" t="s">
        <v>387</v>
      </c>
      <c r="P49" s="93" t="s">
        <v>387</v>
      </c>
      <c r="Q49" s="93" t="s">
        <v>387</v>
      </c>
      <c r="R49" s="93" t="s">
        <v>387</v>
      </c>
      <c r="S49" s="93" t="s">
        <v>387</v>
      </c>
      <c r="T49" s="93" t="s">
        <v>387</v>
      </c>
      <c r="U49" s="93" t="s">
        <v>387</v>
      </c>
      <c r="V49" s="93" t="s">
        <v>387</v>
      </c>
      <c r="W49" s="93" t="s">
        <v>387</v>
      </c>
      <c r="X49" s="93" t="s">
        <v>387</v>
      </c>
      <c r="Y49" s="93" t="s">
        <v>387</v>
      </c>
      <c r="Z49" s="93" t="s">
        <v>388</v>
      </c>
      <c r="AA49" s="93" t="s">
        <v>387</v>
      </c>
      <c r="AB49" s="93" t="s">
        <v>387</v>
      </c>
      <c r="AC49" s="93" t="s">
        <v>388</v>
      </c>
      <c r="AD49" s="93" t="s">
        <v>387</v>
      </c>
      <c r="AE49" s="40"/>
      <c r="AF49" s="15" t="s">
        <v>388</v>
      </c>
      <c r="AG49" s="15" t="s">
        <v>388</v>
      </c>
      <c r="AH49" s="15" t="s">
        <v>388</v>
      </c>
      <c r="AI49" s="15" t="s">
        <v>388</v>
      </c>
      <c r="AJ49" s="15" t="s">
        <v>388</v>
      </c>
      <c r="AK49" s="15" t="s">
        <v>388</v>
      </c>
      <c r="AL49" s="38" t="s">
        <v>124</v>
      </c>
    </row>
    <row r="50" spans="1:38" s="2" customFormat="1" ht="26.25" customHeight="1" thickBot="1" x14ac:dyDescent="0.25">
      <c r="A50" s="43" t="s">
        <v>118</v>
      </c>
      <c r="B50" s="43" t="s">
        <v>125</v>
      </c>
      <c r="C50" s="44" t="s">
        <v>126</v>
      </c>
      <c r="D50" s="45"/>
      <c r="E50" s="93" t="s">
        <v>388</v>
      </c>
      <c r="F50" s="93" t="s">
        <v>388</v>
      </c>
      <c r="G50" s="93" t="s">
        <v>388</v>
      </c>
      <c r="H50" s="93" t="s">
        <v>388</v>
      </c>
      <c r="I50" s="93" t="s">
        <v>387</v>
      </c>
      <c r="J50" s="93" t="s">
        <v>387</v>
      </c>
      <c r="K50" s="93" t="s">
        <v>387</v>
      </c>
      <c r="L50" s="93" t="s">
        <v>388</v>
      </c>
      <c r="M50" s="93" t="s">
        <v>388</v>
      </c>
      <c r="N50" s="93" t="s">
        <v>388</v>
      </c>
      <c r="O50" s="93" t="s">
        <v>388</v>
      </c>
      <c r="P50" s="93" t="s">
        <v>388</v>
      </c>
      <c r="Q50" s="93" t="s">
        <v>388</v>
      </c>
      <c r="R50" s="93" t="s">
        <v>388</v>
      </c>
      <c r="S50" s="93" t="s">
        <v>388</v>
      </c>
      <c r="T50" s="93" t="s">
        <v>388</v>
      </c>
      <c r="U50" s="93" t="s">
        <v>388</v>
      </c>
      <c r="V50" s="93" t="s">
        <v>388</v>
      </c>
      <c r="W50" s="93" t="s">
        <v>388</v>
      </c>
      <c r="X50" s="93" t="s">
        <v>388</v>
      </c>
      <c r="Y50" s="93" t="s">
        <v>388</v>
      </c>
      <c r="Z50" s="93" t="s">
        <v>388</v>
      </c>
      <c r="AA50" s="93" t="s">
        <v>388</v>
      </c>
      <c r="AB50" s="93" t="s">
        <v>388</v>
      </c>
      <c r="AC50" s="93" t="s">
        <v>388</v>
      </c>
      <c r="AD50" s="93" t="s">
        <v>388</v>
      </c>
      <c r="AE50" s="40"/>
      <c r="AF50" s="15" t="s">
        <v>388</v>
      </c>
      <c r="AG50" s="15" t="s">
        <v>388</v>
      </c>
      <c r="AH50" s="15" t="s">
        <v>388</v>
      </c>
      <c r="AI50" s="15" t="s">
        <v>388</v>
      </c>
      <c r="AJ50" s="15" t="s">
        <v>388</v>
      </c>
      <c r="AK50" s="15" t="s">
        <v>388</v>
      </c>
      <c r="AL50" s="38" t="s">
        <v>397</v>
      </c>
    </row>
    <row r="51" spans="1:38" s="2" customFormat="1" ht="26.25" customHeight="1" thickBot="1" x14ac:dyDescent="0.25">
      <c r="A51" s="43" t="s">
        <v>118</v>
      </c>
      <c r="B51" s="47" t="s">
        <v>127</v>
      </c>
      <c r="C51" s="44" t="s">
        <v>128</v>
      </c>
      <c r="D51" s="45"/>
      <c r="E51" s="93" t="s">
        <v>388</v>
      </c>
      <c r="F51" s="93" t="s">
        <v>387</v>
      </c>
      <c r="G51" s="93" t="s">
        <v>388</v>
      </c>
      <c r="H51" s="93" t="s">
        <v>388</v>
      </c>
      <c r="I51" s="93" t="s">
        <v>388</v>
      </c>
      <c r="J51" s="93" t="s">
        <v>388</v>
      </c>
      <c r="K51" s="93" t="s">
        <v>388</v>
      </c>
      <c r="L51" s="93" t="s">
        <v>388</v>
      </c>
      <c r="M51" s="93" t="s">
        <v>388</v>
      </c>
      <c r="N51" s="93" t="s">
        <v>388</v>
      </c>
      <c r="O51" s="93" t="s">
        <v>388</v>
      </c>
      <c r="P51" s="93" t="s">
        <v>388</v>
      </c>
      <c r="Q51" s="93" t="s">
        <v>388</v>
      </c>
      <c r="R51" s="93" t="s">
        <v>388</v>
      </c>
      <c r="S51" s="93" t="s">
        <v>388</v>
      </c>
      <c r="T51" s="93" t="s">
        <v>388</v>
      </c>
      <c r="U51" s="93" t="s">
        <v>388</v>
      </c>
      <c r="V51" s="93" t="s">
        <v>388</v>
      </c>
      <c r="W51" s="93" t="s">
        <v>388</v>
      </c>
      <c r="X51" s="93" t="s">
        <v>388</v>
      </c>
      <c r="Y51" s="93" t="s">
        <v>388</v>
      </c>
      <c r="Z51" s="93" t="s">
        <v>388</v>
      </c>
      <c r="AA51" s="93" t="s">
        <v>388</v>
      </c>
      <c r="AB51" s="93" t="s">
        <v>388</v>
      </c>
      <c r="AC51" s="93" t="s">
        <v>388</v>
      </c>
      <c r="AD51" s="93" t="s">
        <v>388</v>
      </c>
      <c r="AE51" s="40"/>
      <c r="AF51" s="15" t="s">
        <v>388</v>
      </c>
      <c r="AG51" s="15" t="s">
        <v>388</v>
      </c>
      <c r="AH51" s="15" t="s">
        <v>388</v>
      </c>
      <c r="AI51" s="15" t="s">
        <v>388</v>
      </c>
      <c r="AJ51" s="15" t="s">
        <v>388</v>
      </c>
      <c r="AK51" s="15" t="s">
        <v>388</v>
      </c>
      <c r="AL51" s="38" t="s">
        <v>129</v>
      </c>
    </row>
    <row r="52" spans="1:38" s="2" customFormat="1" ht="26.25" customHeight="1" thickBot="1" x14ac:dyDescent="0.25">
      <c r="A52" s="43" t="s">
        <v>118</v>
      </c>
      <c r="B52" s="47" t="s">
        <v>130</v>
      </c>
      <c r="C52" s="49" t="s">
        <v>398</v>
      </c>
      <c r="D52" s="46"/>
      <c r="E52" s="93" t="s">
        <v>389</v>
      </c>
      <c r="F52" s="93" t="s">
        <v>387</v>
      </c>
      <c r="G52" s="93" t="s">
        <v>389</v>
      </c>
      <c r="H52" s="93" t="s">
        <v>387</v>
      </c>
      <c r="I52" s="93" t="s">
        <v>387</v>
      </c>
      <c r="J52" s="93" t="s">
        <v>387</v>
      </c>
      <c r="K52" s="93" t="s">
        <v>387</v>
      </c>
      <c r="L52" s="93" t="s">
        <v>388</v>
      </c>
      <c r="M52" s="93" t="s">
        <v>387</v>
      </c>
      <c r="N52" s="93" t="s">
        <v>387</v>
      </c>
      <c r="O52" s="93" t="s">
        <v>387</v>
      </c>
      <c r="P52" s="93" t="s">
        <v>387</v>
      </c>
      <c r="Q52" s="93" t="s">
        <v>387</v>
      </c>
      <c r="R52" s="93" t="s">
        <v>387</v>
      </c>
      <c r="S52" s="93" t="s">
        <v>387</v>
      </c>
      <c r="T52" s="93" t="s">
        <v>387</v>
      </c>
      <c r="U52" s="93" t="s">
        <v>387</v>
      </c>
      <c r="V52" s="93" t="s">
        <v>387</v>
      </c>
      <c r="W52" s="93" t="s">
        <v>387</v>
      </c>
      <c r="X52" s="93" t="s">
        <v>388</v>
      </c>
      <c r="Y52" s="93" t="s">
        <v>388</v>
      </c>
      <c r="Z52" s="93" t="s">
        <v>388</v>
      </c>
      <c r="AA52" s="93" t="s">
        <v>388</v>
      </c>
      <c r="AB52" s="93" t="s">
        <v>388</v>
      </c>
      <c r="AC52" s="93" t="s">
        <v>388</v>
      </c>
      <c r="AD52" s="93" t="s">
        <v>388</v>
      </c>
      <c r="AE52" s="40"/>
      <c r="AF52" s="15" t="s">
        <v>388</v>
      </c>
      <c r="AG52" s="15" t="s">
        <v>388</v>
      </c>
      <c r="AH52" s="15" t="s">
        <v>388</v>
      </c>
      <c r="AI52" s="15" t="s">
        <v>388</v>
      </c>
      <c r="AJ52" s="15" t="s">
        <v>388</v>
      </c>
      <c r="AK52" s="15" t="s">
        <v>388</v>
      </c>
      <c r="AL52" s="38" t="s">
        <v>131</v>
      </c>
    </row>
    <row r="53" spans="1:38" s="2" customFormat="1" ht="26.25" customHeight="1" thickBot="1" x14ac:dyDescent="0.25">
      <c r="A53" s="43" t="s">
        <v>118</v>
      </c>
      <c r="B53" s="47" t="s">
        <v>132</v>
      </c>
      <c r="C53" s="49" t="s">
        <v>133</v>
      </c>
      <c r="D53" s="46"/>
      <c r="E53" s="93" t="s">
        <v>388</v>
      </c>
      <c r="F53" s="93" t="s">
        <v>387</v>
      </c>
      <c r="G53" s="93" t="s">
        <v>388</v>
      </c>
      <c r="H53" s="93" t="s">
        <v>388</v>
      </c>
      <c r="I53" s="93" t="s">
        <v>387</v>
      </c>
      <c r="J53" s="93" t="s">
        <v>387</v>
      </c>
      <c r="K53" s="93" t="s">
        <v>387</v>
      </c>
      <c r="L53" s="93" t="s">
        <v>388</v>
      </c>
      <c r="M53" s="93" t="s">
        <v>388</v>
      </c>
      <c r="N53" s="93" t="s">
        <v>388</v>
      </c>
      <c r="O53" s="93" t="s">
        <v>388</v>
      </c>
      <c r="P53" s="93" t="s">
        <v>388</v>
      </c>
      <c r="Q53" s="93" t="s">
        <v>388</v>
      </c>
      <c r="R53" s="93" t="s">
        <v>388</v>
      </c>
      <c r="S53" s="93" t="s">
        <v>388</v>
      </c>
      <c r="T53" s="93" t="s">
        <v>388</v>
      </c>
      <c r="U53" s="93" t="s">
        <v>388</v>
      </c>
      <c r="V53" s="93" t="s">
        <v>388</v>
      </c>
      <c r="W53" s="93" t="s">
        <v>388</v>
      </c>
      <c r="X53" s="93" t="s">
        <v>388</v>
      </c>
      <c r="Y53" s="93" t="s">
        <v>388</v>
      </c>
      <c r="Z53" s="93" t="s">
        <v>388</v>
      </c>
      <c r="AA53" s="93" t="s">
        <v>388</v>
      </c>
      <c r="AB53" s="93" t="s">
        <v>388</v>
      </c>
      <c r="AC53" s="93" t="s">
        <v>388</v>
      </c>
      <c r="AD53" s="93" t="s">
        <v>388</v>
      </c>
      <c r="AE53" s="40"/>
      <c r="AF53" s="15" t="s">
        <v>388</v>
      </c>
      <c r="AG53" s="15" t="s">
        <v>388</v>
      </c>
      <c r="AH53" s="15" t="s">
        <v>388</v>
      </c>
      <c r="AI53" s="15" t="s">
        <v>388</v>
      </c>
      <c r="AJ53" s="15" t="s">
        <v>388</v>
      </c>
      <c r="AK53" s="15" t="s">
        <v>388</v>
      </c>
      <c r="AL53" s="38" t="s">
        <v>134</v>
      </c>
    </row>
    <row r="54" spans="1:38" s="2" customFormat="1" ht="37.5" customHeight="1" thickBot="1" x14ac:dyDescent="0.25">
      <c r="A54" s="43" t="s">
        <v>118</v>
      </c>
      <c r="B54" s="47" t="s">
        <v>135</v>
      </c>
      <c r="C54" s="49" t="s">
        <v>136</v>
      </c>
      <c r="D54" s="46"/>
      <c r="E54" s="93" t="s">
        <v>388</v>
      </c>
      <c r="F54" s="93" t="s">
        <v>387</v>
      </c>
      <c r="G54" s="93" t="s">
        <v>388</v>
      </c>
      <c r="H54" s="93" t="s">
        <v>388</v>
      </c>
      <c r="I54" s="93" t="s">
        <v>388</v>
      </c>
      <c r="J54" s="93" t="s">
        <v>388</v>
      </c>
      <c r="K54" s="93" t="s">
        <v>388</v>
      </c>
      <c r="L54" s="93" t="s">
        <v>388</v>
      </c>
      <c r="M54" s="93" t="s">
        <v>388</v>
      </c>
      <c r="N54" s="93" t="s">
        <v>388</v>
      </c>
      <c r="O54" s="93" t="s">
        <v>388</v>
      </c>
      <c r="P54" s="93" t="s">
        <v>388</v>
      </c>
      <c r="Q54" s="93" t="s">
        <v>388</v>
      </c>
      <c r="R54" s="93" t="s">
        <v>388</v>
      </c>
      <c r="S54" s="93" t="s">
        <v>388</v>
      </c>
      <c r="T54" s="93" t="s">
        <v>388</v>
      </c>
      <c r="U54" s="93" t="s">
        <v>388</v>
      </c>
      <c r="V54" s="93" t="s">
        <v>388</v>
      </c>
      <c r="W54" s="93" t="s">
        <v>388</v>
      </c>
      <c r="X54" s="93" t="s">
        <v>388</v>
      </c>
      <c r="Y54" s="93" t="s">
        <v>388</v>
      </c>
      <c r="Z54" s="93" t="s">
        <v>388</v>
      </c>
      <c r="AA54" s="93" t="s">
        <v>388</v>
      </c>
      <c r="AB54" s="93" t="s">
        <v>388</v>
      </c>
      <c r="AC54" s="93" t="s">
        <v>388</v>
      </c>
      <c r="AD54" s="93" t="s">
        <v>388</v>
      </c>
      <c r="AE54" s="40"/>
      <c r="AF54" s="15" t="s">
        <v>388</v>
      </c>
      <c r="AG54" s="15" t="s">
        <v>388</v>
      </c>
      <c r="AH54" s="15" t="s">
        <v>388</v>
      </c>
      <c r="AI54" s="15" t="s">
        <v>388</v>
      </c>
      <c r="AJ54" s="15" t="s">
        <v>388</v>
      </c>
      <c r="AK54" s="15" t="s">
        <v>388</v>
      </c>
      <c r="AL54" s="38" t="s">
        <v>399</v>
      </c>
    </row>
    <row r="55" spans="1:38" s="2" customFormat="1" ht="26.25" customHeight="1" thickBot="1" x14ac:dyDescent="0.25">
      <c r="A55" s="43" t="s">
        <v>118</v>
      </c>
      <c r="B55" s="47" t="s">
        <v>137</v>
      </c>
      <c r="C55" s="49" t="s">
        <v>138</v>
      </c>
      <c r="D55" s="46"/>
      <c r="E55" s="93" t="s">
        <v>389</v>
      </c>
      <c r="F55" s="93" t="s">
        <v>387</v>
      </c>
      <c r="G55" s="93" t="s">
        <v>389</v>
      </c>
      <c r="H55" s="93" t="s">
        <v>388</v>
      </c>
      <c r="I55" s="93" t="s">
        <v>387</v>
      </c>
      <c r="J55" s="93" t="s">
        <v>387</v>
      </c>
      <c r="K55" s="93" t="s">
        <v>387</v>
      </c>
      <c r="L55" s="93" t="s">
        <v>387</v>
      </c>
      <c r="M55" s="93" t="s">
        <v>387</v>
      </c>
      <c r="N55" s="93" t="s">
        <v>387</v>
      </c>
      <c r="O55" s="93" t="s">
        <v>387</v>
      </c>
      <c r="P55" s="93" t="s">
        <v>387</v>
      </c>
      <c r="Q55" s="93" t="s">
        <v>387</v>
      </c>
      <c r="R55" s="93" t="s">
        <v>387</v>
      </c>
      <c r="S55" s="93" t="s">
        <v>387</v>
      </c>
      <c r="T55" s="93" t="s">
        <v>387</v>
      </c>
      <c r="U55" s="93" t="s">
        <v>387</v>
      </c>
      <c r="V55" s="93" t="s">
        <v>387</v>
      </c>
      <c r="W55" s="93" t="s">
        <v>388</v>
      </c>
      <c r="X55" s="93" t="s">
        <v>388</v>
      </c>
      <c r="Y55" s="93" t="s">
        <v>388</v>
      </c>
      <c r="Z55" s="93" t="s">
        <v>388</v>
      </c>
      <c r="AA55" s="93" t="s">
        <v>388</v>
      </c>
      <c r="AB55" s="93" t="s">
        <v>388</v>
      </c>
      <c r="AC55" s="93" t="s">
        <v>388</v>
      </c>
      <c r="AD55" s="93" t="s">
        <v>388</v>
      </c>
      <c r="AE55" s="40"/>
      <c r="AF55" s="15" t="s">
        <v>388</v>
      </c>
      <c r="AG55" s="15" t="s">
        <v>388</v>
      </c>
      <c r="AH55" s="15" t="s">
        <v>388</v>
      </c>
      <c r="AI55" s="15" t="s">
        <v>388</v>
      </c>
      <c r="AJ55" s="15" t="s">
        <v>388</v>
      </c>
      <c r="AK55" s="15" t="s">
        <v>388</v>
      </c>
      <c r="AL55" s="38" t="s">
        <v>139</v>
      </c>
    </row>
    <row r="56" spans="1:38" s="2" customFormat="1" ht="26.25" customHeight="1" thickBot="1" x14ac:dyDescent="0.25">
      <c r="A56" s="47" t="s">
        <v>118</v>
      </c>
      <c r="B56" s="47" t="s">
        <v>140</v>
      </c>
      <c r="C56" s="49" t="s">
        <v>400</v>
      </c>
      <c r="D56" s="46" t="s">
        <v>141</v>
      </c>
      <c r="E56" s="93" t="s">
        <v>392</v>
      </c>
      <c r="F56" s="93" t="s">
        <v>392</v>
      </c>
      <c r="G56" s="93" t="s">
        <v>392</v>
      </c>
      <c r="H56" s="93" t="s">
        <v>392</v>
      </c>
      <c r="I56" s="93" t="s">
        <v>392</v>
      </c>
      <c r="J56" s="93" t="s">
        <v>392</v>
      </c>
      <c r="K56" s="93" t="s">
        <v>392</v>
      </c>
      <c r="L56" s="93" t="s">
        <v>392</v>
      </c>
      <c r="M56" s="93" t="s">
        <v>392</v>
      </c>
      <c r="N56" s="93" t="s">
        <v>392</v>
      </c>
      <c r="O56" s="93" t="s">
        <v>392</v>
      </c>
      <c r="P56" s="93" t="s">
        <v>392</v>
      </c>
      <c r="Q56" s="93" t="s">
        <v>392</v>
      </c>
      <c r="R56" s="93" t="s">
        <v>392</v>
      </c>
      <c r="S56" s="93" t="s">
        <v>392</v>
      </c>
      <c r="T56" s="93" t="s">
        <v>392</v>
      </c>
      <c r="U56" s="93" t="s">
        <v>392</v>
      </c>
      <c r="V56" s="93" t="s">
        <v>392</v>
      </c>
      <c r="W56" s="93" t="s">
        <v>392</v>
      </c>
      <c r="X56" s="93" t="s">
        <v>392</v>
      </c>
      <c r="Y56" s="93" t="s">
        <v>392</v>
      </c>
      <c r="Z56" s="93" t="s">
        <v>392</v>
      </c>
      <c r="AA56" s="93" t="s">
        <v>392</v>
      </c>
      <c r="AB56" s="93" t="s">
        <v>392</v>
      </c>
      <c r="AC56" s="93" t="s">
        <v>392</v>
      </c>
      <c r="AD56" s="93" t="s">
        <v>392</v>
      </c>
      <c r="AE56" s="40"/>
      <c r="AF56" s="15" t="s">
        <v>392</v>
      </c>
      <c r="AG56" s="15" t="s">
        <v>392</v>
      </c>
      <c r="AH56" s="15" t="s">
        <v>392</v>
      </c>
      <c r="AI56" s="15" t="s">
        <v>392</v>
      </c>
      <c r="AJ56" s="15" t="s">
        <v>392</v>
      </c>
      <c r="AK56" s="15" t="s">
        <v>392</v>
      </c>
      <c r="AL56" s="38" t="s">
        <v>392</v>
      </c>
    </row>
    <row r="57" spans="1:38" s="2" customFormat="1" ht="26.25" customHeight="1" thickBot="1" x14ac:dyDescent="0.25">
      <c r="A57" s="43" t="s">
        <v>52</v>
      </c>
      <c r="B57" s="43" t="s">
        <v>142</v>
      </c>
      <c r="C57" s="44" t="s">
        <v>143</v>
      </c>
      <c r="D57" s="45"/>
      <c r="E57" s="93" t="s">
        <v>389</v>
      </c>
      <c r="F57" s="93" t="s">
        <v>387</v>
      </c>
      <c r="G57" s="93" t="s">
        <v>389</v>
      </c>
      <c r="H57" s="93" t="s">
        <v>388</v>
      </c>
      <c r="I57" s="93" t="s">
        <v>387</v>
      </c>
      <c r="J57" s="93" t="s">
        <v>387</v>
      </c>
      <c r="K57" s="93" t="s">
        <v>387</v>
      </c>
      <c r="L57" s="93" t="s">
        <v>387</v>
      </c>
      <c r="M57" s="93" t="s">
        <v>388</v>
      </c>
      <c r="N57" s="93" t="s">
        <v>388</v>
      </c>
      <c r="O57" s="93" t="s">
        <v>388</v>
      </c>
      <c r="P57" s="93" t="s">
        <v>388</v>
      </c>
      <c r="Q57" s="93" t="s">
        <v>388</v>
      </c>
      <c r="R57" s="93" t="s">
        <v>388</v>
      </c>
      <c r="S57" s="93" t="s">
        <v>388</v>
      </c>
      <c r="T57" s="93" t="s">
        <v>388</v>
      </c>
      <c r="U57" s="93" t="s">
        <v>388</v>
      </c>
      <c r="V57" s="93" t="s">
        <v>388</v>
      </c>
      <c r="W57" s="93" t="s">
        <v>387</v>
      </c>
      <c r="X57" s="93" t="s">
        <v>388</v>
      </c>
      <c r="Y57" s="93" t="s">
        <v>388</v>
      </c>
      <c r="Z57" s="93" t="s">
        <v>388</v>
      </c>
      <c r="AA57" s="93" t="s">
        <v>388</v>
      </c>
      <c r="AB57" s="93" t="s">
        <v>388</v>
      </c>
      <c r="AC57" s="93" t="s">
        <v>388</v>
      </c>
      <c r="AD57" s="93" t="s">
        <v>387</v>
      </c>
      <c r="AE57" s="40"/>
      <c r="AF57" s="15" t="s">
        <v>388</v>
      </c>
      <c r="AG57" s="15" t="s">
        <v>388</v>
      </c>
      <c r="AH57" s="15" t="s">
        <v>388</v>
      </c>
      <c r="AI57" s="15" t="s">
        <v>388</v>
      </c>
      <c r="AJ57" s="15" t="s">
        <v>388</v>
      </c>
      <c r="AK57" s="15" t="s">
        <v>388</v>
      </c>
      <c r="AL57" s="38" t="s">
        <v>144</v>
      </c>
    </row>
    <row r="58" spans="1:38" s="2" customFormat="1" ht="26.25" customHeight="1" thickBot="1" x14ac:dyDescent="0.25">
      <c r="A58" s="43" t="s">
        <v>52</v>
      </c>
      <c r="B58" s="43" t="s">
        <v>145</v>
      </c>
      <c r="C58" s="44" t="s">
        <v>146</v>
      </c>
      <c r="D58" s="45"/>
      <c r="E58" s="93" t="s">
        <v>388</v>
      </c>
      <c r="F58" s="93" t="s">
        <v>388</v>
      </c>
      <c r="G58" s="93" t="s">
        <v>389</v>
      </c>
      <c r="H58" s="93" t="s">
        <v>388</v>
      </c>
      <c r="I58" s="93" t="s">
        <v>387</v>
      </c>
      <c r="J58" s="93" t="s">
        <v>387</v>
      </c>
      <c r="K58" s="93" t="s">
        <v>387</v>
      </c>
      <c r="L58" s="93" t="s">
        <v>387</v>
      </c>
      <c r="M58" s="93" t="s">
        <v>388</v>
      </c>
      <c r="N58" s="93" t="s">
        <v>388</v>
      </c>
      <c r="O58" s="93" t="s">
        <v>388</v>
      </c>
      <c r="P58" s="93" t="s">
        <v>388</v>
      </c>
      <c r="Q58" s="93" t="s">
        <v>388</v>
      </c>
      <c r="R58" s="93" t="s">
        <v>388</v>
      </c>
      <c r="S58" s="93" t="s">
        <v>388</v>
      </c>
      <c r="T58" s="93" t="s">
        <v>388</v>
      </c>
      <c r="U58" s="93" t="s">
        <v>388</v>
      </c>
      <c r="V58" s="93" t="s">
        <v>388</v>
      </c>
      <c r="W58" s="93" t="s">
        <v>387</v>
      </c>
      <c r="X58" s="93" t="s">
        <v>388</v>
      </c>
      <c r="Y58" s="93" t="s">
        <v>388</v>
      </c>
      <c r="Z58" s="93" t="s">
        <v>388</v>
      </c>
      <c r="AA58" s="93" t="s">
        <v>388</v>
      </c>
      <c r="AB58" s="93" t="s">
        <v>388</v>
      </c>
      <c r="AC58" s="93" t="s">
        <v>388</v>
      </c>
      <c r="AD58" s="93" t="s">
        <v>387</v>
      </c>
      <c r="AE58" s="40"/>
      <c r="AF58" s="15" t="s">
        <v>388</v>
      </c>
      <c r="AG58" s="15" t="s">
        <v>388</v>
      </c>
      <c r="AH58" s="15" t="s">
        <v>388</v>
      </c>
      <c r="AI58" s="15" t="s">
        <v>388</v>
      </c>
      <c r="AJ58" s="15" t="s">
        <v>388</v>
      </c>
      <c r="AK58" s="15" t="s">
        <v>388</v>
      </c>
      <c r="AL58" s="38" t="s">
        <v>147</v>
      </c>
    </row>
    <row r="59" spans="1:38" s="2" customFormat="1" ht="26.25" customHeight="1" thickBot="1" x14ac:dyDescent="0.25">
      <c r="A59" s="43" t="s">
        <v>52</v>
      </c>
      <c r="B59" s="51" t="s">
        <v>148</v>
      </c>
      <c r="C59" s="44" t="s">
        <v>402</v>
      </c>
      <c r="D59" s="45"/>
      <c r="E59" s="93" t="s">
        <v>389</v>
      </c>
      <c r="F59" s="93" t="s">
        <v>387</v>
      </c>
      <c r="G59" s="93" t="s">
        <v>389</v>
      </c>
      <c r="H59" s="93" t="s">
        <v>388</v>
      </c>
      <c r="I59" s="93" t="s">
        <v>387</v>
      </c>
      <c r="J59" s="93" t="s">
        <v>387</v>
      </c>
      <c r="K59" s="93" t="s">
        <v>387</v>
      </c>
      <c r="L59" s="93" t="s">
        <v>387</v>
      </c>
      <c r="M59" s="93" t="s">
        <v>388</v>
      </c>
      <c r="N59" s="93" t="s">
        <v>387</v>
      </c>
      <c r="O59" s="93" t="s">
        <v>387</v>
      </c>
      <c r="P59" s="93" t="s">
        <v>388</v>
      </c>
      <c r="Q59" s="93" t="s">
        <v>388</v>
      </c>
      <c r="R59" s="93" t="s">
        <v>388</v>
      </c>
      <c r="S59" s="93" t="s">
        <v>387</v>
      </c>
      <c r="T59" s="93" t="s">
        <v>388</v>
      </c>
      <c r="U59" s="93" t="s">
        <v>387</v>
      </c>
      <c r="V59" s="93" t="s">
        <v>387</v>
      </c>
      <c r="W59" s="93" t="s">
        <v>387</v>
      </c>
      <c r="X59" s="93" t="s">
        <v>388</v>
      </c>
      <c r="Y59" s="93" t="s">
        <v>388</v>
      </c>
      <c r="Z59" s="93" t="s">
        <v>388</v>
      </c>
      <c r="AA59" s="93" t="s">
        <v>388</v>
      </c>
      <c r="AB59" s="93" t="s">
        <v>388</v>
      </c>
      <c r="AC59" s="93" t="s">
        <v>388</v>
      </c>
      <c r="AD59" s="93" t="s">
        <v>388</v>
      </c>
      <c r="AE59" s="40"/>
      <c r="AF59" s="15" t="s">
        <v>388</v>
      </c>
      <c r="AG59" s="15" t="s">
        <v>388</v>
      </c>
      <c r="AH59" s="15" t="s">
        <v>388</v>
      </c>
      <c r="AI59" s="15" t="s">
        <v>388</v>
      </c>
      <c r="AJ59" s="15" t="s">
        <v>388</v>
      </c>
      <c r="AK59" s="15" t="s">
        <v>388</v>
      </c>
      <c r="AL59" s="38" t="s">
        <v>403</v>
      </c>
    </row>
    <row r="60" spans="1:38" s="2" customFormat="1" ht="26.25" customHeight="1" thickBot="1" x14ac:dyDescent="0.25">
      <c r="A60" s="43" t="s">
        <v>52</v>
      </c>
      <c r="B60" s="51" t="s">
        <v>149</v>
      </c>
      <c r="C60" s="44" t="s">
        <v>150</v>
      </c>
      <c r="D60" s="67"/>
      <c r="E60" s="93" t="s">
        <v>388</v>
      </c>
      <c r="F60" s="93" t="s">
        <v>388</v>
      </c>
      <c r="G60" s="93" t="s">
        <v>388</v>
      </c>
      <c r="H60" s="93" t="s">
        <v>388</v>
      </c>
      <c r="I60" s="93" t="s">
        <v>387</v>
      </c>
      <c r="J60" s="93" t="s">
        <v>387</v>
      </c>
      <c r="K60" s="93" t="s">
        <v>387</v>
      </c>
      <c r="L60" s="93" t="s">
        <v>388</v>
      </c>
      <c r="M60" s="93" t="s">
        <v>388</v>
      </c>
      <c r="N60" s="93" t="s">
        <v>388</v>
      </c>
      <c r="O60" s="93" t="s">
        <v>388</v>
      </c>
      <c r="P60" s="93" t="s">
        <v>388</v>
      </c>
      <c r="Q60" s="93" t="s">
        <v>388</v>
      </c>
      <c r="R60" s="93" t="s">
        <v>388</v>
      </c>
      <c r="S60" s="93" t="s">
        <v>388</v>
      </c>
      <c r="T60" s="93" t="s">
        <v>388</v>
      </c>
      <c r="U60" s="93" t="s">
        <v>388</v>
      </c>
      <c r="V60" s="93" t="s">
        <v>388</v>
      </c>
      <c r="W60" s="93" t="s">
        <v>388</v>
      </c>
      <c r="X60" s="93" t="s">
        <v>388</v>
      </c>
      <c r="Y60" s="93" t="s">
        <v>388</v>
      </c>
      <c r="Z60" s="93" t="s">
        <v>388</v>
      </c>
      <c r="AA60" s="93" t="s">
        <v>388</v>
      </c>
      <c r="AB60" s="93" t="s">
        <v>388</v>
      </c>
      <c r="AC60" s="93" t="s">
        <v>388</v>
      </c>
      <c r="AD60" s="93" t="s">
        <v>388</v>
      </c>
      <c r="AE60" s="40"/>
      <c r="AF60" s="15" t="s">
        <v>388</v>
      </c>
      <c r="AG60" s="15" t="s">
        <v>388</v>
      </c>
      <c r="AH60" s="15" t="s">
        <v>388</v>
      </c>
      <c r="AI60" s="15" t="s">
        <v>388</v>
      </c>
      <c r="AJ60" s="15" t="s">
        <v>388</v>
      </c>
      <c r="AK60" s="15" t="s">
        <v>388</v>
      </c>
      <c r="AL60" s="38" t="s">
        <v>404</v>
      </c>
    </row>
    <row r="61" spans="1:38" s="2" customFormat="1" ht="26.25" customHeight="1" thickBot="1" x14ac:dyDescent="0.25">
      <c r="A61" s="43" t="s">
        <v>52</v>
      </c>
      <c r="B61" s="51" t="s">
        <v>151</v>
      </c>
      <c r="C61" s="44" t="s">
        <v>152</v>
      </c>
      <c r="D61" s="45"/>
      <c r="E61" s="93" t="s">
        <v>388</v>
      </c>
      <c r="F61" s="93" t="s">
        <v>388</v>
      </c>
      <c r="G61" s="93" t="s">
        <v>388</v>
      </c>
      <c r="H61" s="93" t="s">
        <v>388</v>
      </c>
      <c r="I61" s="93" t="s">
        <v>387</v>
      </c>
      <c r="J61" s="93" t="s">
        <v>387</v>
      </c>
      <c r="K61" s="93" t="s">
        <v>387</v>
      </c>
      <c r="L61" s="93" t="s">
        <v>388</v>
      </c>
      <c r="M61" s="93" t="s">
        <v>388</v>
      </c>
      <c r="N61" s="93" t="s">
        <v>388</v>
      </c>
      <c r="O61" s="93" t="s">
        <v>388</v>
      </c>
      <c r="P61" s="93" t="s">
        <v>388</v>
      </c>
      <c r="Q61" s="93" t="s">
        <v>388</v>
      </c>
      <c r="R61" s="93" t="s">
        <v>388</v>
      </c>
      <c r="S61" s="93" t="s">
        <v>388</v>
      </c>
      <c r="T61" s="93" t="s">
        <v>388</v>
      </c>
      <c r="U61" s="93" t="s">
        <v>388</v>
      </c>
      <c r="V61" s="93" t="s">
        <v>388</v>
      </c>
      <c r="W61" s="93" t="s">
        <v>388</v>
      </c>
      <c r="X61" s="93" t="s">
        <v>388</v>
      </c>
      <c r="Y61" s="93" t="s">
        <v>388</v>
      </c>
      <c r="Z61" s="93" t="s">
        <v>388</v>
      </c>
      <c r="AA61" s="93" t="s">
        <v>388</v>
      </c>
      <c r="AB61" s="93" t="s">
        <v>388</v>
      </c>
      <c r="AC61" s="93" t="s">
        <v>388</v>
      </c>
      <c r="AD61" s="93" t="s">
        <v>388</v>
      </c>
      <c r="AE61" s="40"/>
      <c r="AF61" s="15" t="s">
        <v>388</v>
      </c>
      <c r="AG61" s="15" t="s">
        <v>388</v>
      </c>
      <c r="AH61" s="15" t="s">
        <v>388</v>
      </c>
      <c r="AI61" s="15" t="s">
        <v>388</v>
      </c>
      <c r="AJ61" s="15" t="s">
        <v>388</v>
      </c>
      <c r="AK61" s="15" t="s">
        <v>388</v>
      </c>
      <c r="AL61" s="38" t="s">
        <v>405</v>
      </c>
    </row>
    <row r="62" spans="1:38" s="2" customFormat="1" ht="26.25" customHeight="1" thickBot="1" x14ac:dyDescent="0.25">
      <c r="A62" s="43" t="s">
        <v>52</v>
      </c>
      <c r="B62" s="51" t="s">
        <v>153</v>
      </c>
      <c r="C62" s="44" t="s">
        <v>154</v>
      </c>
      <c r="D62" s="45"/>
      <c r="E62" s="93" t="s">
        <v>388</v>
      </c>
      <c r="F62" s="93" t="s">
        <v>388</v>
      </c>
      <c r="G62" s="93" t="s">
        <v>388</v>
      </c>
      <c r="H62" s="93" t="s">
        <v>388</v>
      </c>
      <c r="I62" s="93" t="s">
        <v>387</v>
      </c>
      <c r="J62" s="93" t="s">
        <v>387</v>
      </c>
      <c r="K62" s="93" t="s">
        <v>387</v>
      </c>
      <c r="L62" s="93" t="s">
        <v>388</v>
      </c>
      <c r="M62" s="93" t="s">
        <v>388</v>
      </c>
      <c r="N62" s="93" t="s">
        <v>388</v>
      </c>
      <c r="O62" s="93" t="s">
        <v>388</v>
      </c>
      <c r="P62" s="93" t="s">
        <v>388</v>
      </c>
      <c r="Q62" s="93" t="s">
        <v>388</v>
      </c>
      <c r="R62" s="93" t="s">
        <v>388</v>
      </c>
      <c r="S62" s="93" t="s">
        <v>388</v>
      </c>
      <c r="T62" s="93" t="s">
        <v>388</v>
      </c>
      <c r="U62" s="93" t="s">
        <v>388</v>
      </c>
      <c r="V62" s="93" t="s">
        <v>388</v>
      </c>
      <c r="W62" s="93" t="s">
        <v>388</v>
      </c>
      <c r="X62" s="93" t="s">
        <v>388</v>
      </c>
      <c r="Y62" s="93" t="s">
        <v>388</v>
      </c>
      <c r="Z62" s="93" t="s">
        <v>388</v>
      </c>
      <c r="AA62" s="93" t="s">
        <v>388</v>
      </c>
      <c r="AB62" s="93" t="s">
        <v>388</v>
      </c>
      <c r="AC62" s="93" t="s">
        <v>388</v>
      </c>
      <c r="AD62" s="93" t="s">
        <v>388</v>
      </c>
      <c r="AE62" s="40"/>
      <c r="AF62" s="15" t="s">
        <v>388</v>
      </c>
      <c r="AG62" s="15" t="s">
        <v>388</v>
      </c>
      <c r="AH62" s="15" t="s">
        <v>388</v>
      </c>
      <c r="AI62" s="15" t="s">
        <v>388</v>
      </c>
      <c r="AJ62" s="15" t="s">
        <v>388</v>
      </c>
      <c r="AK62" s="15" t="s">
        <v>388</v>
      </c>
      <c r="AL62" s="38" t="s">
        <v>406</v>
      </c>
    </row>
    <row r="63" spans="1:38" s="2" customFormat="1" ht="26.25" customHeight="1" thickBot="1" x14ac:dyDescent="0.25">
      <c r="A63" s="43" t="s">
        <v>52</v>
      </c>
      <c r="B63" s="51" t="s">
        <v>155</v>
      </c>
      <c r="C63" s="49" t="s">
        <v>156</v>
      </c>
      <c r="D63" s="52"/>
      <c r="E63" s="93" t="s">
        <v>392</v>
      </c>
      <c r="F63" s="93" t="s">
        <v>392</v>
      </c>
      <c r="G63" s="93" t="s">
        <v>392</v>
      </c>
      <c r="H63" s="93" t="s">
        <v>392</v>
      </c>
      <c r="I63" s="93" t="s">
        <v>392</v>
      </c>
      <c r="J63" s="93" t="s">
        <v>392</v>
      </c>
      <c r="K63" s="93" t="s">
        <v>392</v>
      </c>
      <c r="L63" s="93" t="s">
        <v>392</v>
      </c>
      <c r="M63" s="93" t="s">
        <v>392</v>
      </c>
      <c r="N63" s="93" t="s">
        <v>392</v>
      </c>
      <c r="O63" s="93" t="s">
        <v>392</v>
      </c>
      <c r="P63" s="93" t="s">
        <v>392</v>
      </c>
      <c r="Q63" s="93" t="s">
        <v>392</v>
      </c>
      <c r="R63" s="93" t="s">
        <v>392</v>
      </c>
      <c r="S63" s="93" t="s">
        <v>392</v>
      </c>
      <c r="T63" s="93" t="s">
        <v>392</v>
      </c>
      <c r="U63" s="93" t="s">
        <v>392</v>
      </c>
      <c r="V63" s="93" t="s">
        <v>392</v>
      </c>
      <c r="W63" s="93" t="s">
        <v>392</v>
      </c>
      <c r="X63" s="93" t="s">
        <v>392</v>
      </c>
      <c r="Y63" s="93" t="s">
        <v>392</v>
      </c>
      <c r="Z63" s="93" t="s">
        <v>392</v>
      </c>
      <c r="AA63" s="93" t="s">
        <v>392</v>
      </c>
      <c r="AB63" s="93" t="s">
        <v>392</v>
      </c>
      <c r="AC63" s="93" t="s">
        <v>392</v>
      </c>
      <c r="AD63" s="93" t="s">
        <v>392</v>
      </c>
      <c r="AE63" s="40"/>
      <c r="AF63" s="15" t="s">
        <v>392</v>
      </c>
      <c r="AG63" s="15" t="s">
        <v>392</v>
      </c>
      <c r="AH63" s="15" t="s">
        <v>392</v>
      </c>
      <c r="AI63" s="15" t="s">
        <v>392</v>
      </c>
      <c r="AJ63" s="15" t="s">
        <v>392</v>
      </c>
      <c r="AK63" s="15" t="s">
        <v>392</v>
      </c>
      <c r="AL63" s="38" t="s">
        <v>392</v>
      </c>
    </row>
    <row r="64" spans="1:38" s="2" customFormat="1" ht="26.25" customHeight="1" thickBot="1" x14ac:dyDescent="0.25">
      <c r="A64" s="43" t="s">
        <v>52</v>
      </c>
      <c r="B64" s="51" t="s">
        <v>157</v>
      </c>
      <c r="C64" s="44" t="s">
        <v>158</v>
      </c>
      <c r="D64" s="45"/>
      <c r="E64" s="93" t="s">
        <v>389</v>
      </c>
      <c r="F64" s="93" t="s">
        <v>387</v>
      </c>
      <c r="G64" s="93" t="s">
        <v>388</v>
      </c>
      <c r="H64" s="93" t="s">
        <v>387</v>
      </c>
      <c r="I64" s="93" t="s">
        <v>388</v>
      </c>
      <c r="J64" s="93" t="s">
        <v>388</v>
      </c>
      <c r="K64" s="93" t="s">
        <v>388</v>
      </c>
      <c r="L64" s="93" t="s">
        <v>387</v>
      </c>
      <c r="M64" s="93" t="s">
        <v>389</v>
      </c>
      <c r="N64" s="93" t="s">
        <v>388</v>
      </c>
      <c r="O64" s="93" t="s">
        <v>388</v>
      </c>
      <c r="P64" s="93" t="s">
        <v>388</v>
      </c>
      <c r="Q64" s="93" t="s">
        <v>388</v>
      </c>
      <c r="R64" s="93" t="s">
        <v>388</v>
      </c>
      <c r="S64" s="93" t="s">
        <v>388</v>
      </c>
      <c r="T64" s="93" t="s">
        <v>388</v>
      </c>
      <c r="U64" s="93" t="s">
        <v>388</v>
      </c>
      <c r="V64" s="93" t="s">
        <v>388</v>
      </c>
      <c r="W64" s="93" t="s">
        <v>388</v>
      </c>
      <c r="X64" s="93" t="s">
        <v>388</v>
      </c>
      <c r="Y64" s="93" t="s">
        <v>388</v>
      </c>
      <c r="Z64" s="93" t="s">
        <v>388</v>
      </c>
      <c r="AA64" s="93" t="s">
        <v>388</v>
      </c>
      <c r="AB64" s="93" t="s">
        <v>388</v>
      </c>
      <c r="AC64" s="93" t="s">
        <v>388</v>
      </c>
      <c r="AD64" s="93" t="s">
        <v>388</v>
      </c>
      <c r="AE64" s="40"/>
      <c r="AF64" s="15" t="s">
        <v>388</v>
      </c>
      <c r="AG64" s="15" t="s">
        <v>388</v>
      </c>
      <c r="AH64" s="15" t="s">
        <v>388</v>
      </c>
      <c r="AI64" s="15" t="s">
        <v>388</v>
      </c>
      <c r="AJ64" s="15" t="s">
        <v>388</v>
      </c>
      <c r="AK64" s="15" t="s">
        <v>388</v>
      </c>
      <c r="AL64" s="38" t="s">
        <v>159</v>
      </c>
    </row>
    <row r="65" spans="1:38" s="2" customFormat="1" ht="26.25" customHeight="1" thickBot="1" x14ac:dyDescent="0.25">
      <c r="A65" s="43" t="s">
        <v>52</v>
      </c>
      <c r="B65" s="47" t="s">
        <v>160</v>
      </c>
      <c r="C65" s="44" t="s">
        <v>161</v>
      </c>
      <c r="D65" s="45"/>
      <c r="E65" s="93" t="s">
        <v>389</v>
      </c>
      <c r="F65" s="93" t="s">
        <v>388</v>
      </c>
      <c r="G65" s="93" t="s">
        <v>388</v>
      </c>
      <c r="H65" s="93" t="s">
        <v>388</v>
      </c>
      <c r="I65" s="93" t="s">
        <v>388</v>
      </c>
      <c r="J65" s="93" t="s">
        <v>388</v>
      </c>
      <c r="K65" s="93" t="s">
        <v>388</v>
      </c>
      <c r="L65" s="93" t="s">
        <v>388</v>
      </c>
      <c r="M65" s="93" t="s">
        <v>388</v>
      </c>
      <c r="N65" s="93" t="s">
        <v>388</v>
      </c>
      <c r="O65" s="93" t="s">
        <v>388</v>
      </c>
      <c r="P65" s="93" t="s">
        <v>388</v>
      </c>
      <c r="Q65" s="93" t="s">
        <v>388</v>
      </c>
      <c r="R65" s="93" t="s">
        <v>388</v>
      </c>
      <c r="S65" s="93" t="s">
        <v>388</v>
      </c>
      <c r="T65" s="93" t="s">
        <v>388</v>
      </c>
      <c r="U65" s="93" t="s">
        <v>388</v>
      </c>
      <c r="V65" s="93" t="s">
        <v>388</v>
      </c>
      <c r="W65" s="93" t="s">
        <v>388</v>
      </c>
      <c r="X65" s="93" t="s">
        <v>388</v>
      </c>
      <c r="Y65" s="93" t="s">
        <v>388</v>
      </c>
      <c r="Z65" s="93" t="s">
        <v>388</v>
      </c>
      <c r="AA65" s="93" t="s">
        <v>388</v>
      </c>
      <c r="AB65" s="93" t="s">
        <v>388</v>
      </c>
      <c r="AC65" s="93" t="s">
        <v>388</v>
      </c>
      <c r="AD65" s="93" t="s">
        <v>388</v>
      </c>
      <c r="AE65" s="40"/>
      <c r="AF65" s="15" t="s">
        <v>388</v>
      </c>
      <c r="AG65" s="15" t="s">
        <v>388</v>
      </c>
      <c r="AH65" s="15" t="s">
        <v>388</v>
      </c>
      <c r="AI65" s="15" t="s">
        <v>388</v>
      </c>
      <c r="AJ65" s="15" t="s">
        <v>388</v>
      </c>
      <c r="AK65" s="15" t="s">
        <v>388</v>
      </c>
      <c r="AL65" s="38" t="s">
        <v>162</v>
      </c>
    </row>
    <row r="66" spans="1:38" s="2" customFormat="1" ht="26.25" customHeight="1" thickBot="1" x14ac:dyDescent="0.25">
      <c r="A66" s="43" t="s">
        <v>52</v>
      </c>
      <c r="B66" s="47" t="s">
        <v>163</v>
      </c>
      <c r="C66" s="44" t="s">
        <v>164</v>
      </c>
      <c r="D66" s="45"/>
      <c r="E66" s="93" t="s">
        <v>392</v>
      </c>
      <c r="F66" s="93" t="s">
        <v>392</v>
      </c>
      <c r="G66" s="93" t="s">
        <v>392</v>
      </c>
      <c r="H66" s="93" t="s">
        <v>392</v>
      </c>
      <c r="I66" s="93" t="s">
        <v>392</v>
      </c>
      <c r="J66" s="93" t="s">
        <v>392</v>
      </c>
      <c r="K66" s="93" t="s">
        <v>392</v>
      </c>
      <c r="L66" s="93" t="s">
        <v>392</v>
      </c>
      <c r="M66" s="93" t="s">
        <v>392</v>
      </c>
      <c r="N66" s="93" t="s">
        <v>392</v>
      </c>
      <c r="O66" s="93" t="s">
        <v>392</v>
      </c>
      <c r="P66" s="93" t="s">
        <v>392</v>
      </c>
      <c r="Q66" s="93" t="s">
        <v>392</v>
      </c>
      <c r="R66" s="93" t="s">
        <v>392</v>
      </c>
      <c r="S66" s="93" t="s">
        <v>392</v>
      </c>
      <c r="T66" s="93" t="s">
        <v>392</v>
      </c>
      <c r="U66" s="93" t="s">
        <v>392</v>
      </c>
      <c r="V66" s="93" t="s">
        <v>392</v>
      </c>
      <c r="W66" s="93" t="s">
        <v>392</v>
      </c>
      <c r="X66" s="93" t="s">
        <v>392</v>
      </c>
      <c r="Y66" s="93" t="s">
        <v>392</v>
      </c>
      <c r="Z66" s="93" t="s">
        <v>392</v>
      </c>
      <c r="AA66" s="93" t="s">
        <v>392</v>
      </c>
      <c r="AB66" s="93" t="s">
        <v>392</v>
      </c>
      <c r="AC66" s="93" t="s">
        <v>392</v>
      </c>
      <c r="AD66" s="93" t="s">
        <v>392</v>
      </c>
      <c r="AE66" s="40"/>
      <c r="AF66" s="15" t="s">
        <v>392</v>
      </c>
      <c r="AG66" s="15" t="s">
        <v>392</v>
      </c>
      <c r="AH66" s="15" t="s">
        <v>392</v>
      </c>
      <c r="AI66" s="15" t="s">
        <v>392</v>
      </c>
      <c r="AJ66" s="15" t="s">
        <v>392</v>
      </c>
      <c r="AK66" s="15" t="s">
        <v>392</v>
      </c>
      <c r="AL66" s="38" t="s">
        <v>165</v>
      </c>
    </row>
    <row r="67" spans="1:38" s="2" customFormat="1" ht="26.25" customHeight="1" thickBot="1" x14ac:dyDescent="0.25">
      <c r="A67" s="43" t="s">
        <v>52</v>
      </c>
      <c r="B67" s="47" t="s">
        <v>166</v>
      </c>
      <c r="C67" s="44" t="s">
        <v>167</v>
      </c>
      <c r="D67" s="45"/>
      <c r="E67" s="93" t="s">
        <v>392</v>
      </c>
      <c r="F67" s="93" t="s">
        <v>392</v>
      </c>
      <c r="G67" s="93" t="s">
        <v>392</v>
      </c>
      <c r="H67" s="93" t="s">
        <v>392</v>
      </c>
      <c r="I67" s="93" t="s">
        <v>392</v>
      </c>
      <c r="J67" s="93" t="s">
        <v>392</v>
      </c>
      <c r="K67" s="93" t="s">
        <v>392</v>
      </c>
      <c r="L67" s="93" t="s">
        <v>392</v>
      </c>
      <c r="M67" s="93" t="s">
        <v>392</v>
      </c>
      <c r="N67" s="93" t="s">
        <v>392</v>
      </c>
      <c r="O67" s="93" t="s">
        <v>392</v>
      </c>
      <c r="P67" s="93" t="s">
        <v>392</v>
      </c>
      <c r="Q67" s="93" t="s">
        <v>392</v>
      </c>
      <c r="R67" s="93" t="s">
        <v>392</v>
      </c>
      <c r="S67" s="93" t="s">
        <v>392</v>
      </c>
      <c r="T67" s="93" t="s">
        <v>392</v>
      </c>
      <c r="U67" s="93" t="s">
        <v>392</v>
      </c>
      <c r="V67" s="93" t="s">
        <v>392</v>
      </c>
      <c r="W67" s="93" t="s">
        <v>392</v>
      </c>
      <c r="X67" s="93" t="s">
        <v>392</v>
      </c>
      <c r="Y67" s="93" t="s">
        <v>392</v>
      </c>
      <c r="Z67" s="93" t="s">
        <v>392</v>
      </c>
      <c r="AA67" s="93" t="s">
        <v>392</v>
      </c>
      <c r="AB67" s="93" t="s">
        <v>392</v>
      </c>
      <c r="AC67" s="93" t="s">
        <v>392</v>
      </c>
      <c r="AD67" s="93" t="s">
        <v>392</v>
      </c>
      <c r="AE67" s="40"/>
      <c r="AF67" s="15" t="s">
        <v>392</v>
      </c>
      <c r="AG67" s="15" t="s">
        <v>392</v>
      </c>
      <c r="AH67" s="15" t="s">
        <v>392</v>
      </c>
      <c r="AI67" s="15" t="s">
        <v>392</v>
      </c>
      <c r="AJ67" s="15" t="s">
        <v>392</v>
      </c>
      <c r="AK67" s="15" t="s">
        <v>392</v>
      </c>
      <c r="AL67" s="38" t="s">
        <v>168</v>
      </c>
    </row>
    <row r="68" spans="1:38" s="2" customFormat="1" ht="26.25" customHeight="1" thickBot="1" x14ac:dyDescent="0.25">
      <c r="A68" s="43" t="s">
        <v>52</v>
      </c>
      <c r="B68" s="47" t="s">
        <v>169</v>
      </c>
      <c r="C68" s="44" t="s">
        <v>170</v>
      </c>
      <c r="D68" s="45"/>
      <c r="E68" s="93" t="s">
        <v>388</v>
      </c>
      <c r="F68" s="93" t="s">
        <v>388</v>
      </c>
      <c r="G68" s="93" t="s">
        <v>388</v>
      </c>
      <c r="H68" s="93" t="s">
        <v>388</v>
      </c>
      <c r="I68" s="93" t="s">
        <v>387</v>
      </c>
      <c r="J68" s="93" t="s">
        <v>387</v>
      </c>
      <c r="K68" s="93" t="s">
        <v>387</v>
      </c>
      <c r="L68" s="93" t="s">
        <v>387</v>
      </c>
      <c r="M68" s="93" t="s">
        <v>388</v>
      </c>
      <c r="N68" s="93" t="s">
        <v>388</v>
      </c>
      <c r="O68" s="93" t="s">
        <v>388</v>
      </c>
      <c r="P68" s="93" t="s">
        <v>388</v>
      </c>
      <c r="Q68" s="93" t="s">
        <v>388</v>
      </c>
      <c r="R68" s="93" t="s">
        <v>388</v>
      </c>
      <c r="S68" s="93" t="s">
        <v>388</v>
      </c>
      <c r="T68" s="93" t="s">
        <v>388</v>
      </c>
      <c r="U68" s="93" t="s">
        <v>388</v>
      </c>
      <c r="V68" s="93" t="s">
        <v>388</v>
      </c>
      <c r="W68" s="93" t="s">
        <v>388</v>
      </c>
      <c r="X68" s="93" t="s">
        <v>388</v>
      </c>
      <c r="Y68" s="93" t="s">
        <v>388</v>
      </c>
      <c r="Z68" s="93" t="s">
        <v>388</v>
      </c>
      <c r="AA68" s="93" t="s">
        <v>388</v>
      </c>
      <c r="AB68" s="93" t="s">
        <v>388</v>
      </c>
      <c r="AC68" s="93" t="s">
        <v>388</v>
      </c>
      <c r="AD68" s="93" t="s">
        <v>388</v>
      </c>
      <c r="AE68" s="40"/>
      <c r="AF68" s="15" t="s">
        <v>388</v>
      </c>
      <c r="AG68" s="15" t="s">
        <v>388</v>
      </c>
      <c r="AH68" s="15" t="s">
        <v>388</v>
      </c>
      <c r="AI68" s="15" t="s">
        <v>388</v>
      </c>
      <c r="AJ68" s="15" t="s">
        <v>388</v>
      </c>
      <c r="AK68" s="15" t="s">
        <v>388</v>
      </c>
      <c r="AL68" s="38" t="s">
        <v>171</v>
      </c>
    </row>
    <row r="69" spans="1:38" s="2" customFormat="1" ht="26.25" customHeight="1" thickBot="1" x14ac:dyDescent="0.25">
      <c r="A69" s="43" t="s">
        <v>52</v>
      </c>
      <c r="B69" s="43" t="s">
        <v>172</v>
      </c>
      <c r="C69" s="44" t="s">
        <v>173</v>
      </c>
      <c r="D69" s="50"/>
      <c r="E69" s="93" t="s">
        <v>392</v>
      </c>
      <c r="F69" s="93" t="s">
        <v>392</v>
      </c>
      <c r="G69" s="93" t="s">
        <v>392</v>
      </c>
      <c r="H69" s="93" t="s">
        <v>392</v>
      </c>
      <c r="I69" s="93" t="s">
        <v>392</v>
      </c>
      <c r="J69" s="93" t="s">
        <v>392</v>
      </c>
      <c r="K69" s="93" t="s">
        <v>392</v>
      </c>
      <c r="L69" s="93" t="s">
        <v>392</v>
      </c>
      <c r="M69" s="93" t="s">
        <v>392</v>
      </c>
      <c r="N69" s="93" t="s">
        <v>392</v>
      </c>
      <c r="O69" s="93" t="s">
        <v>392</v>
      </c>
      <c r="P69" s="93" t="s">
        <v>392</v>
      </c>
      <c r="Q69" s="93" t="s">
        <v>392</v>
      </c>
      <c r="R69" s="93" t="s">
        <v>392</v>
      </c>
      <c r="S69" s="93" t="s">
        <v>392</v>
      </c>
      <c r="T69" s="93" t="s">
        <v>392</v>
      </c>
      <c r="U69" s="93" t="s">
        <v>392</v>
      </c>
      <c r="V69" s="93" t="s">
        <v>392</v>
      </c>
      <c r="W69" s="93" t="s">
        <v>392</v>
      </c>
      <c r="X69" s="93" t="s">
        <v>392</v>
      </c>
      <c r="Y69" s="93" t="s">
        <v>392</v>
      </c>
      <c r="Z69" s="93" t="s">
        <v>392</v>
      </c>
      <c r="AA69" s="93" t="s">
        <v>392</v>
      </c>
      <c r="AB69" s="93" t="s">
        <v>392</v>
      </c>
      <c r="AC69" s="93" t="s">
        <v>392</v>
      </c>
      <c r="AD69" s="93" t="s">
        <v>392</v>
      </c>
      <c r="AE69" s="40"/>
      <c r="AF69" s="15" t="s">
        <v>392</v>
      </c>
      <c r="AG69" s="15" t="s">
        <v>392</v>
      </c>
      <c r="AH69" s="15" t="s">
        <v>392</v>
      </c>
      <c r="AI69" s="15" t="s">
        <v>392</v>
      </c>
      <c r="AJ69" s="15" t="s">
        <v>392</v>
      </c>
      <c r="AK69" s="15" t="s">
        <v>392</v>
      </c>
      <c r="AL69" s="38" t="s">
        <v>174</v>
      </c>
    </row>
    <row r="70" spans="1:38" s="2" customFormat="1" ht="26.25" customHeight="1" thickBot="1" x14ac:dyDescent="0.25">
      <c r="A70" s="43" t="s">
        <v>52</v>
      </c>
      <c r="B70" s="43" t="s">
        <v>175</v>
      </c>
      <c r="C70" s="44" t="s">
        <v>408</v>
      </c>
      <c r="D70" s="50"/>
      <c r="E70" s="93" t="s">
        <v>389</v>
      </c>
      <c r="F70" s="93" t="s">
        <v>387</v>
      </c>
      <c r="G70" s="93" t="s">
        <v>388</v>
      </c>
      <c r="H70" s="93">
        <v>0.58199999999999996</v>
      </c>
      <c r="I70" s="93" t="s">
        <v>387</v>
      </c>
      <c r="J70" s="93" t="s">
        <v>387</v>
      </c>
      <c r="K70" s="93" t="s">
        <v>387</v>
      </c>
      <c r="L70" s="93" t="s">
        <v>387</v>
      </c>
      <c r="M70" s="93" t="s">
        <v>388</v>
      </c>
      <c r="N70" s="93" t="s">
        <v>387</v>
      </c>
      <c r="O70" s="93" t="s">
        <v>388</v>
      </c>
      <c r="P70" s="93" t="s">
        <v>387</v>
      </c>
      <c r="Q70" s="93" t="s">
        <v>388</v>
      </c>
      <c r="R70" s="93" t="s">
        <v>387</v>
      </c>
      <c r="S70" s="93" t="s">
        <v>387</v>
      </c>
      <c r="T70" s="93" t="s">
        <v>387</v>
      </c>
      <c r="U70" s="93" t="s">
        <v>388</v>
      </c>
      <c r="V70" s="93" t="s">
        <v>387</v>
      </c>
      <c r="W70" s="93" t="s">
        <v>387</v>
      </c>
      <c r="X70" s="93" t="s">
        <v>388</v>
      </c>
      <c r="Y70" s="93" t="s">
        <v>388</v>
      </c>
      <c r="Z70" s="93" t="s">
        <v>388</v>
      </c>
      <c r="AA70" s="93" t="s">
        <v>388</v>
      </c>
      <c r="AB70" s="93" t="s">
        <v>388</v>
      </c>
      <c r="AC70" s="93" t="s">
        <v>387</v>
      </c>
      <c r="AD70" s="93" t="s">
        <v>388</v>
      </c>
      <c r="AE70" s="40"/>
      <c r="AF70" s="15" t="s">
        <v>388</v>
      </c>
      <c r="AG70" s="15" t="s">
        <v>388</v>
      </c>
      <c r="AH70" s="15" t="s">
        <v>388</v>
      </c>
      <c r="AI70" s="15" t="s">
        <v>388</v>
      </c>
      <c r="AJ70" s="15" t="s">
        <v>388</v>
      </c>
      <c r="AK70" s="15" t="s">
        <v>388</v>
      </c>
      <c r="AL70" s="38" t="s">
        <v>407</v>
      </c>
    </row>
    <row r="71" spans="1:38" s="2" customFormat="1" ht="26.25" customHeight="1" thickBot="1" x14ac:dyDescent="0.25">
      <c r="A71" s="43" t="s">
        <v>52</v>
      </c>
      <c r="B71" s="43" t="s">
        <v>176</v>
      </c>
      <c r="C71" s="44" t="s">
        <v>177</v>
      </c>
      <c r="D71" s="50"/>
      <c r="E71" s="93" t="s">
        <v>388</v>
      </c>
      <c r="F71" s="93" t="s">
        <v>387</v>
      </c>
      <c r="G71" s="93" t="s">
        <v>388</v>
      </c>
      <c r="H71" s="93" t="s">
        <v>388</v>
      </c>
      <c r="I71" s="93" t="s">
        <v>387</v>
      </c>
      <c r="J71" s="93" t="s">
        <v>387</v>
      </c>
      <c r="K71" s="93" t="s">
        <v>387</v>
      </c>
      <c r="L71" s="93" t="s">
        <v>388</v>
      </c>
      <c r="M71" s="93" t="s">
        <v>388</v>
      </c>
      <c r="N71" s="93" t="s">
        <v>388</v>
      </c>
      <c r="O71" s="93" t="s">
        <v>388</v>
      </c>
      <c r="P71" s="93" t="s">
        <v>388</v>
      </c>
      <c r="Q71" s="93" t="s">
        <v>388</v>
      </c>
      <c r="R71" s="93" t="s">
        <v>388</v>
      </c>
      <c r="S71" s="93" t="s">
        <v>388</v>
      </c>
      <c r="T71" s="93" t="s">
        <v>388</v>
      </c>
      <c r="U71" s="93" t="s">
        <v>388</v>
      </c>
      <c r="V71" s="93" t="s">
        <v>388</v>
      </c>
      <c r="W71" s="93" t="s">
        <v>388</v>
      </c>
      <c r="X71" s="93" t="s">
        <v>388</v>
      </c>
      <c r="Y71" s="93" t="s">
        <v>388</v>
      </c>
      <c r="Z71" s="93" t="s">
        <v>388</v>
      </c>
      <c r="AA71" s="93" t="s">
        <v>388</v>
      </c>
      <c r="AB71" s="93" t="s">
        <v>388</v>
      </c>
      <c r="AC71" s="93" t="s">
        <v>388</v>
      </c>
      <c r="AD71" s="93" t="s">
        <v>388</v>
      </c>
      <c r="AE71" s="40"/>
      <c r="AF71" s="15" t="s">
        <v>388</v>
      </c>
      <c r="AG71" s="15" t="s">
        <v>388</v>
      </c>
      <c r="AH71" s="15" t="s">
        <v>388</v>
      </c>
      <c r="AI71" s="15" t="s">
        <v>388</v>
      </c>
      <c r="AJ71" s="15" t="s">
        <v>388</v>
      </c>
      <c r="AK71" s="15" t="s">
        <v>388</v>
      </c>
      <c r="AL71" s="38" t="s">
        <v>407</v>
      </c>
    </row>
    <row r="72" spans="1:38" s="2" customFormat="1" ht="26.25" customHeight="1" thickBot="1" x14ac:dyDescent="0.25">
      <c r="A72" s="43" t="s">
        <v>52</v>
      </c>
      <c r="B72" s="43" t="s">
        <v>178</v>
      </c>
      <c r="C72" s="44" t="s">
        <v>179</v>
      </c>
      <c r="D72" s="45"/>
      <c r="E72" s="93" t="s">
        <v>389</v>
      </c>
      <c r="F72" s="93" t="s">
        <v>387</v>
      </c>
      <c r="G72" s="93" t="s">
        <v>387</v>
      </c>
      <c r="H72" s="93">
        <v>3.0000000000000001E-3</v>
      </c>
      <c r="I72" s="93" t="s">
        <v>387</v>
      </c>
      <c r="J72" s="93" t="s">
        <v>387</v>
      </c>
      <c r="K72" s="93" t="s">
        <v>387</v>
      </c>
      <c r="L72" s="93" t="s">
        <v>387</v>
      </c>
      <c r="M72" s="93" t="s">
        <v>387</v>
      </c>
      <c r="N72" s="93" t="s">
        <v>387</v>
      </c>
      <c r="O72" s="93" t="s">
        <v>387</v>
      </c>
      <c r="P72" s="93" t="s">
        <v>387</v>
      </c>
      <c r="Q72" s="93" t="s">
        <v>387</v>
      </c>
      <c r="R72" s="93" t="s">
        <v>387</v>
      </c>
      <c r="S72" s="93" t="s">
        <v>387</v>
      </c>
      <c r="T72" s="93" t="s">
        <v>387</v>
      </c>
      <c r="U72" s="93" t="s">
        <v>387</v>
      </c>
      <c r="V72" s="93" t="s">
        <v>387</v>
      </c>
      <c r="W72" s="93" t="s">
        <v>387</v>
      </c>
      <c r="X72" s="93" t="s">
        <v>387</v>
      </c>
      <c r="Y72" s="93" t="s">
        <v>387</v>
      </c>
      <c r="Z72" s="93" t="s">
        <v>387</v>
      </c>
      <c r="AA72" s="93" t="s">
        <v>387</v>
      </c>
      <c r="AB72" s="93" t="s">
        <v>387</v>
      </c>
      <c r="AC72" s="93" t="s">
        <v>387</v>
      </c>
      <c r="AD72" s="93" t="s">
        <v>387</v>
      </c>
      <c r="AE72" s="40"/>
      <c r="AF72" s="15" t="s">
        <v>388</v>
      </c>
      <c r="AG72" s="15" t="s">
        <v>388</v>
      </c>
      <c r="AH72" s="15" t="s">
        <v>388</v>
      </c>
      <c r="AI72" s="15" t="s">
        <v>388</v>
      </c>
      <c r="AJ72" s="15" t="s">
        <v>388</v>
      </c>
      <c r="AK72" s="15" t="s">
        <v>388</v>
      </c>
      <c r="AL72" s="38" t="s">
        <v>180</v>
      </c>
    </row>
    <row r="73" spans="1:38" s="2" customFormat="1" ht="26.25" customHeight="1" thickBot="1" x14ac:dyDescent="0.25">
      <c r="A73" s="43" t="s">
        <v>52</v>
      </c>
      <c r="B73" s="43" t="s">
        <v>181</v>
      </c>
      <c r="C73" s="44" t="s">
        <v>182</v>
      </c>
      <c r="D73" s="45"/>
      <c r="E73" s="93" t="s">
        <v>388</v>
      </c>
      <c r="F73" s="93" t="s">
        <v>387</v>
      </c>
      <c r="G73" s="93" t="s">
        <v>389</v>
      </c>
      <c r="H73" s="93" t="s">
        <v>388</v>
      </c>
      <c r="I73" s="93" t="s">
        <v>387</v>
      </c>
      <c r="J73" s="93" t="s">
        <v>387</v>
      </c>
      <c r="K73" s="93" t="s">
        <v>387</v>
      </c>
      <c r="L73" s="93" t="s">
        <v>387</v>
      </c>
      <c r="M73" s="93" t="s">
        <v>388</v>
      </c>
      <c r="N73" s="93" t="s">
        <v>387</v>
      </c>
      <c r="O73" s="93" t="s">
        <v>387</v>
      </c>
      <c r="P73" s="93" t="s">
        <v>387</v>
      </c>
      <c r="Q73" s="93" t="s">
        <v>387</v>
      </c>
      <c r="R73" s="93" t="s">
        <v>387</v>
      </c>
      <c r="S73" s="93" t="s">
        <v>387</v>
      </c>
      <c r="T73" s="93" t="s">
        <v>387</v>
      </c>
      <c r="U73" s="93" t="s">
        <v>387</v>
      </c>
      <c r="V73" s="93" t="s">
        <v>387</v>
      </c>
      <c r="W73" s="93" t="s">
        <v>388</v>
      </c>
      <c r="X73" s="93" t="s">
        <v>388</v>
      </c>
      <c r="Y73" s="93" t="s">
        <v>388</v>
      </c>
      <c r="Z73" s="93" t="s">
        <v>388</v>
      </c>
      <c r="AA73" s="93" t="s">
        <v>388</v>
      </c>
      <c r="AB73" s="93" t="s">
        <v>388</v>
      </c>
      <c r="AC73" s="93" t="s">
        <v>388</v>
      </c>
      <c r="AD73" s="93" t="s">
        <v>388</v>
      </c>
      <c r="AE73" s="40"/>
      <c r="AF73" s="15" t="s">
        <v>388</v>
      </c>
      <c r="AG73" s="15" t="s">
        <v>388</v>
      </c>
      <c r="AH73" s="15" t="s">
        <v>388</v>
      </c>
      <c r="AI73" s="15" t="s">
        <v>388</v>
      </c>
      <c r="AJ73" s="15" t="s">
        <v>388</v>
      </c>
      <c r="AK73" s="15" t="s">
        <v>388</v>
      </c>
      <c r="AL73" s="38" t="s">
        <v>183</v>
      </c>
    </row>
    <row r="74" spans="1:38" s="2" customFormat="1" ht="26.25" customHeight="1" thickBot="1" x14ac:dyDescent="0.25">
      <c r="A74" s="43" t="s">
        <v>52</v>
      </c>
      <c r="B74" s="43" t="s">
        <v>184</v>
      </c>
      <c r="C74" s="44" t="s">
        <v>185</v>
      </c>
      <c r="D74" s="45"/>
      <c r="E74" s="93" t="s">
        <v>388</v>
      </c>
      <c r="F74" s="93" t="s">
        <v>388</v>
      </c>
      <c r="G74" s="93" t="s">
        <v>388</v>
      </c>
      <c r="H74" s="93" t="s">
        <v>388</v>
      </c>
      <c r="I74" s="93" t="s">
        <v>387</v>
      </c>
      <c r="J74" s="93" t="s">
        <v>387</v>
      </c>
      <c r="K74" s="93" t="s">
        <v>387</v>
      </c>
      <c r="L74" s="93" t="s">
        <v>388</v>
      </c>
      <c r="M74" s="93" t="s">
        <v>388</v>
      </c>
      <c r="N74" s="93" t="s">
        <v>388</v>
      </c>
      <c r="O74" s="93" t="s">
        <v>388</v>
      </c>
      <c r="P74" s="93" t="s">
        <v>388</v>
      </c>
      <c r="Q74" s="93" t="s">
        <v>388</v>
      </c>
      <c r="R74" s="93" t="s">
        <v>388</v>
      </c>
      <c r="S74" s="93" t="s">
        <v>388</v>
      </c>
      <c r="T74" s="93" t="s">
        <v>388</v>
      </c>
      <c r="U74" s="93" t="s">
        <v>388</v>
      </c>
      <c r="V74" s="93" t="s">
        <v>388</v>
      </c>
      <c r="W74" s="93" t="s">
        <v>388</v>
      </c>
      <c r="X74" s="93" t="s">
        <v>388</v>
      </c>
      <c r="Y74" s="93" t="s">
        <v>388</v>
      </c>
      <c r="Z74" s="93" t="s">
        <v>388</v>
      </c>
      <c r="AA74" s="93" t="s">
        <v>388</v>
      </c>
      <c r="AB74" s="93" t="s">
        <v>388</v>
      </c>
      <c r="AC74" s="93" t="s">
        <v>388</v>
      </c>
      <c r="AD74" s="93" t="s">
        <v>387</v>
      </c>
      <c r="AE74" s="40"/>
      <c r="AF74" s="15" t="s">
        <v>388</v>
      </c>
      <c r="AG74" s="15" t="s">
        <v>388</v>
      </c>
      <c r="AH74" s="15" t="s">
        <v>388</v>
      </c>
      <c r="AI74" s="15" t="s">
        <v>388</v>
      </c>
      <c r="AJ74" s="15" t="s">
        <v>388</v>
      </c>
      <c r="AK74" s="15" t="s">
        <v>388</v>
      </c>
      <c r="AL74" s="38" t="s">
        <v>186</v>
      </c>
    </row>
    <row r="75" spans="1:38" s="2" customFormat="1" ht="26.25" customHeight="1" thickBot="1" x14ac:dyDescent="0.25">
      <c r="A75" s="43" t="s">
        <v>52</v>
      </c>
      <c r="B75" s="43" t="s">
        <v>187</v>
      </c>
      <c r="C75" s="44" t="s">
        <v>188</v>
      </c>
      <c r="D75" s="50"/>
      <c r="E75" s="93" t="s">
        <v>392</v>
      </c>
      <c r="F75" s="93" t="s">
        <v>392</v>
      </c>
      <c r="G75" s="93" t="s">
        <v>392</v>
      </c>
      <c r="H75" s="93" t="s">
        <v>392</v>
      </c>
      <c r="I75" s="93" t="s">
        <v>392</v>
      </c>
      <c r="J75" s="93" t="s">
        <v>392</v>
      </c>
      <c r="K75" s="93" t="s">
        <v>392</v>
      </c>
      <c r="L75" s="93" t="s">
        <v>392</v>
      </c>
      <c r="M75" s="93" t="s">
        <v>392</v>
      </c>
      <c r="N75" s="93" t="s">
        <v>392</v>
      </c>
      <c r="O75" s="93" t="s">
        <v>392</v>
      </c>
      <c r="P75" s="93" t="s">
        <v>392</v>
      </c>
      <c r="Q75" s="93" t="s">
        <v>392</v>
      </c>
      <c r="R75" s="93" t="s">
        <v>392</v>
      </c>
      <c r="S75" s="93" t="s">
        <v>392</v>
      </c>
      <c r="T75" s="93" t="s">
        <v>392</v>
      </c>
      <c r="U75" s="93" t="s">
        <v>392</v>
      </c>
      <c r="V75" s="93" t="s">
        <v>392</v>
      </c>
      <c r="W75" s="93" t="s">
        <v>392</v>
      </c>
      <c r="X75" s="93" t="s">
        <v>392</v>
      </c>
      <c r="Y75" s="93" t="s">
        <v>392</v>
      </c>
      <c r="Z75" s="93" t="s">
        <v>392</v>
      </c>
      <c r="AA75" s="93" t="s">
        <v>392</v>
      </c>
      <c r="AB75" s="93" t="s">
        <v>392</v>
      </c>
      <c r="AC75" s="93" t="s">
        <v>392</v>
      </c>
      <c r="AD75" s="93" t="s">
        <v>392</v>
      </c>
      <c r="AE75" s="40"/>
      <c r="AF75" s="15" t="s">
        <v>392</v>
      </c>
      <c r="AG75" s="15" t="s">
        <v>392</v>
      </c>
      <c r="AH75" s="15" t="s">
        <v>392</v>
      </c>
      <c r="AI75" s="15" t="s">
        <v>392</v>
      </c>
      <c r="AJ75" s="15" t="s">
        <v>392</v>
      </c>
      <c r="AK75" s="15" t="s">
        <v>392</v>
      </c>
      <c r="AL75" s="38" t="s">
        <v>189</v>
      </c>
    </row>
    <row r="76" spans="1:38" s="2" customFormat="1" ht="26.25" customHeight="1" thickBot="1" x14ac:dyDescent="0.25">
      <c r="A76" s="43" t="s">
        <v>52</v>
      </c>
      <c r="B76" s="43" t="s">
        <v>190</v>
      </c>
      <c r="C76" s="44" t="s">
        <v>191</v>
      </c>
      <c r="D76" s="45"/>
      <c r="E76" s="93" t="s">
        <v>392</v>
      </c>
      <c r="F76" s="93" t="s">
        <v>392</v>
      </c>
      <c r="G76" s="93" t="s">
        <v>392</v>
      </c>
      <c r="H76" s="93" t="s">
        <v>392</v>
      </c>
      <c r="I76" s="93" t="s">
        <v>392</v>
      </c>
      <c r="J76" s="93" t="s">
        <v>392</v>
      </c>
      <c r="K76" s="93" t="s">
        <v>392</v>
      </c>
      <c r="L76" s="93" t="s">
        <v>392</v>
      </c>
      <c r="M76" s="93" t="s">
        <v>392</v>
      </c>
      <c r="N76" s="93" t="s">
        <v>392</v>
      </c>
      <c r="O76" s="93" t="s">
        <v>392</v>
      </c>
      <c r="P76" s="93" t="s">
        <v>392</v>
      </c>
      <c r="Q76" s="93" t="s">
        <v>392</v>
      </c>
      <c r="R76" s="93" t="s">
        <v>392</v>
      </c>
      <c r="S76" s="93" t="s">
        <v>392</v>
      </c>
      <c r="T76" s="93" t="s">
        <v>392</v>
      </c>
      <c r="U76" s="93" t="s">
        <v>392</v>
      </c>
      <c r="V76" s="93" t="s">
        <v>392</v>
      </c>
      <c r="W76" s="93" t="s">
        <v>392</v>
      </c>
      <c r="X76" s="93" t="s">
        <v>392</v>
      </c>
      <c r="Y76" s="93" t="s">
        <v>392</v>
      </c>
      <c r="Z76" s="93" t="s">
        <v>392</v>
      </c>
      <c r="AA76" s="93" t="s">
        <v>392</v>
      </c>
      <c r="AB76" s="93" t="s">
        <v>392</v>
      </c>
      <c r="AC76" s="93" t="s">
        <v>392</v>
      </c>
      <c r="AD76" s="93" t="s">
        <v>392</v>
      </c>
      <c r="AE76" s="40"/>
      <c r="AF76" s="15" t="s">
        <v>392</v>
      </c>
      <c r="AG76" s="15" t="s">
        <v>392</v>
      </c>
      <c r="AH76" s="15" t="s">
        <v>392</v>
      </c>
      <c r="AI76" s="15" t="s">
        <v>392</v>
      </c>
      <c r="AJ76" s="15" t="s">
        <v>392</v>
      </c>
      <c r="AK76" s="15" t="s">
        <v>392</v>
      </c>
      <c r="AL76" s="38" t="s">
        <v>192</v>
      </c>
    </row>
    <row r="77" spans="1:38" s="2" customFormat="1" ht="26.25" customHeight="1" thickBot="1" x14ac:dyDescent="0.25">
      <c r="A77" s="43" t="s">
        <v>52</v>
      </c>
      <c r="B77" s="43" t="s">
        <v>193</v>
      </c>
      <c r="C77" s="44" t="s">
        <v>194</v>
      </c>
      <c r="D77" s="45"/>
      <c r="E77" s="93" t="s">
        <v>388</v>
      </c>
      <c r="F77" s="93" t="s">
        <v>388</v>
      </c>
      <c r="G77" s="93" t="s">
        <v>388</v>
      </c>
      <c r="H77" s="93" t="s">
        <v>388</v>
      </c>
      <c r="I77" s="93" t="s">
        <v>387</v>
      </c>
      <c r="J77" s="93" t="s">
        <v>387</v>
      </c>
      <c r="K77" s="93" t="s">
        <v>387</v>
      </c>
      <c r="L77" s="93" t="s">
        <v>388</v>
      </c>
      <c r="M77" s="93" t="s">
        <v>388</v>
      </c>
      <c r="N77" s="93" t="s">
        <v>387</v>
      </c>
      <c r="O77" s="93" t="s">
        <v>387</v>
      </c>
      <c r="P77" s="93" t="s">
        <v>387</v>
      </c>
      <c r="Q77" s="93" t="s">
        <v>387</v>
      </c>
      <c r="R77" s="93" t="s">
        <v>388</v>
      </c>
      <c r="S77" s="93" t="s">
        <v>387</v>
      </c>
      <c r="T77" s="93" t="s">
        <v>387</v>
      </c>
      <c r="U77" s="93" t="s">
        <v>388</v>
      </c>
      <c r="V77" s="93" t="s">
        <v>387</v>
      </c>
      <c r="W77" s="93" t="s">
        <v>387</v>
      </c>
      <c r="X77" s="93" t="s">
        <v>388</v>
      </c>
      <c r="Y77" s="93" t="s">
        <v>388</v>
      </c>
      <c r="Z77" s="93" t="s">
        <v>388</v>
      </c>
      <c r="AA77" s="93" t="s">
        <v>388</v>
      </c>
      <c r="AB77" s="93" t="s">
        <v>388</v>
      </c>
      <c r="AC77" s="93" t="s">
        <v>388</v>
      </c>
      <c r="AD77" s="93" t="s">
        <v>388</v>
      </c>
      <c r="AE77" s="40"/>
      <c r="AF77" s="15" t="s">
        <v>388</v>
      </c>
      <c r="AG77" s="15" t="s">
        <v>388</v>
      </c>
      <c r="AH77" s="15" t="s">
        <v>388</v>
      </c>
      <c r="AI77" s="15" t="s">
        <v>388</v>
      </c>
      <c r="AJ77" s="15" t="s">
        <v>388</v>
      </c>
      <c r="AK77" s="15" t="s">
        <v>388</v>
      </c>
      <c r="AL77" s="38" t="s">
        <v>195</v>
      </c>
    </row>
    <row r="78" spans="1:38" s="2" customFormat="1" ht="26.25" customHeight="1" thickBot="1" x14ac:dyDescent="0.25">
      <c r="A78" s="43" t="s">
        <v>52</v>
      </c>
      <c r="B78" s="43" t="s">
        <v>196</v>
      </c>
      <c r="C78" s="44" t="s">
        <v>197</v>
      </c>
      <c r="D78" s="45"/>
      <c r="E78" s="93" t="s">
        <v>388</v>
      </c>
      <c r="F78" s="93" t="s">
        <v>387</v>
      </c>
      <c r="G78" s="93" t="s">
        <v>389</v>
      </c>
      <c r="H78" s="93" t="s">
        <v>388</v>
      </c>
      <c r="I78" s="93" t="s">
        <v>387</v>
      </c>
      <c r="J78" s="93" t="s">
        <v>387</v>
      </c>
      <c r="K78" s="93" t="s">
        <v>387</v>
      </c>
      <c r="L78" s="93" t="s">
        <v>387</v>
      </c>
      <c r="M78" s="93" t="s">
        <v>387</v>
      </c>
      <c r="N78" s="93" t="s">
        <v>387</v>
      </c>
      <c r="O78" s="93" t="s">
        <v>387</v>
      </c>
      <c r="P78" s="93" t="s">
        <v>387</v>
      </c>
      <c r="Q78" s="93" t="s">
        <v>387</v>
      </c>
      <c r="R78" s="93" t="s">
        <v>387</v>
      </c>
      <c r="S78" s="93" t="s">
        <v>387</v>
      </c>
      <c r="T78" s="93" t="s">
        <v>387</v>
      </c>
      <c r="U78" s="93" t="s">
        <v>387</v>
      </c>
      <c r="V78" s="93" t="s">
        <v>387</v>
      </c>
      <c r="W78" s="93" t="s">
        <v>388</v>
      </c>
      <c r="X78" s="93" t="s">
        <v>388</v>
      </c>
      <c r="Y78" s="93" t="s">
        <v>388</v>
      </c>
      <c r="Z78" s="93" t="s">
        <v>388</v>
      </c>
      <c r="AA78" s="93" t="s">
        <v>388</v>
      </c>
      <c r="AB78" s="93" t="s">
        <v>388</v>
      </c>
      <c r="AC78" s="93" t="s">
        <v>387</v>
      </c>
      <c r="AD78" s="93" t="s">
        <v>387</v>
      </c>
      <c r="AE78" s="40"/>
      <c r="AF78" s="15" t="s">
        <v>388</v>
      </c>
      <c r="AG78" s="15" t="s">
        <v>388</v>
      </c>
      <c r="AH78" s="15" t="s">
        <v>388</v>
      </c>
      <c r="AI78" s="15" t="s">
        <v>388</v>
      </c>
      <c r="AJ78" s="15" t="s">
        <v>388</v>
      </c>
      <c r="AK78" s="15" t="s">
        <v>388</v>
      </c>
      <c r="AL78" s="38" t="s">
        <v>198</v>
      </c>
    </row>
    <row r="79" spans="1:38" s="2" customFormat="1" ht="26.25" customHeight="1" thickBot="1" x14ac:dyDescent="0.25">
      <c r="A79" s="43" t="s">
        <v>52</v>
      </c>
      <c r="B79" s="43" t="s">
        <v>199</v>
      </c>
      <c r="C79" s="44" t="s">
        <v>200</v>
      </c>
      <c r="D79" s="45"/>
      <c r="E79" s="93" t="s">
        <v>388</v>
      </c>
      <c r="F79" s="93" t="s">
        <v>387</v>
      </c>
      <c r="G79" s="93" t="s">
        <v>388</v>
      </c>
      <c r="H79" s="93" t="s">
        <v>387</v>
      </c>
      <c r="I79" s="93" t="s">
        <v>387</v>
      </c>
      <c r="J79" s="93" t="s">
        <v>387</v>
      </c>
      <c r="K79" s="93" t="s">
        <v>387</v>
      </c>
      <c r="L79" s="93" t="s">
        <v>388</v>
      </c>
      <c r="M79" s="93" t="s">
        <v>388</v>
      </c>
      <c r="N79" s="93" t="s">
        <v>388</v>
      </c>
      <c r="O79" s="93" t="s">
        <v>388</v>
      </c>
      <c r="P79" s="93" t="s">
        <v>388</v>
      </c>
      <c r="Q79" s="93" t="s">
        <v>388</v>
      </c>
      <c r="R79" s="93" t="s">
        <v>388</v>
      </c>
      <c r="S79" s="93" t="s">
        <v>388</v>
      </c>
      <c r="T79" s="93" t="s">
        <v>387</v>
      </c>
      <c r="U79" s="93" t="s">
        <v>388</v>
      </c>
      <c r="V79" s="93" t="s">
        <v>388</v>
      </c>
      <c r="W79" s="93" t="s">
        <v>388</v>
      </c>
      <c r="X79" s="93" t="s">
        <v>388</v>
      </c>
      <c r="Y79" s="93" t="s">
        <v>388</v>
      </c>
      <c r="Z79" s="93" t="s">
        <v>388</v>
      </c>
      <c r="AA79" s="93" t="s">
        <v>388</v>
      </c>
      <c r="AB79" s="93" t="s">
        <v>388</v>
      </c>
      <c r="AC79" s="93" t="s">
        <v>388</v>
      </c>
      <c r="AD79" s="93" t="s">
        <v>388</v>
      </c>
      <c r="AE79" s="40"/>
      <c r="AF79" s="15" t="s">
        <v>388</v>
      </c>
      <c r="AG79" s="15" t="s">
        <v>388</v>
      </c>
      <c r="AH79" s="15" t="s">
        <v>388</v>
      </c>
      <c r="AI79" s="15" t="s">
        <v>388</v>
      </c>
      <c r="AJ79" s="15" t="s">
        <v>388</v>
      </c>
      <c r="AK79" s="15" t="s">
        <v>388</v>
      </c>
      <c r="AL79" s="38" t="s">
        <v>201</v>
      </c>
    </row>
    <row r="80" spans="1:38" s="2" customFormat="1" ht="26.25" customHeight="1" thickBot="1" x14ac:dyDescent="0.25">
      <c r="A80" s="43" t="s">
        <v>52</v>
      </c>
      <c r="B80" s="47" t="s">
        <v>202</v>
      </c>
      <c r="C80" s="49" t="s">
        <v>203</v>
      </c>
      <c r="D80" s="45"/>
      <c r="E80" s="93" t="s">
        <v>388</v>
      </c>
      <c r="F80" s="93" t="s">
        <v>387</v>
      </c>
      <c r="G80" s="93" t="s">
        <v>389</v>
      </c>
      <c r="H80" s="93" t="s">
        <v>387</v>
      </c>
      <c r="I80" s="93" t="s">
        <v>387</v>
      </c>
      <c r="J80" s="93" t="s">
        <v>387</v>
      </c>
      <c r="K80" s="93" t="s">
        <v>387</v>
      </c>
      <c r="L80" s="93" t="s">
        <v>388</v>
      </c>
      <c r="M80" s="93" t="s">
        <v>388</v>
      </c>
      <c r="N80" s="93" t="s">
        <v>387</v>
      </c>
      <c r="O80" s="93" t="s">
        <v>387</v>
      </c>
      <c r="P80" s="93" t="s">
        <v>387</v>
      </c>
      <c r="Q80" s="93" t="s">
        <v>387</v>
      </c>
      <c r="R80" s="93" t="s">
        <v>387</v>
      </c>
      <c r="S80" s="93" t="s">
        <v>387</v>
      </c>
      <c r="T80" s="93" t="s">
        <v>387</v>
      </c>
      <c r="U80" s="93" t="s">
        <v>387</v>
      </c>
      <c r="V80" s="93" t="s">
        <v>387</v>
      </c>
      <c r="W80" s="93" t="s">
        <v>387</v>
      </c>
      <c r="X80" s="93" t="s">
        <v>388</v>
      </c>
      <c r="Y80" s="93" t="s">
        <v>388</v>
      </c>
      <c r="Z80" s="93" t="s">
        <v>388</v>
      </c>
      <c r="AA80" s="93" t="s">
        <v>388</v>
      </c>
      <c r="AB80" s="93" t="s">
        <v>388</v>
      </c>
      <c r="AC80" s="93" t="s">
        <v>388</v>
      </c>
      <c r="AD80" s="93" t="s">
        <v>387</v>
      </c>
      <c r="AE80" s="40"/>
      <c r="AF80" s="15" t="s">
        <v>388</v>
      </c>
      <c r="AG80" s="15" t="s">
        <v>388</v>
      </c>
      <c r="AH80" s="15" t="s">
        <v>388</v>
      </c>
      <c r="AI80" s="15" t="s">
        <v>388</v>
      </c>
      <c r="AJ80" s="15" t="s">
        <v>388</v>
      </c>
      <c r="AK80" s="15" t="s">
        <v>388</v>
      </c>
      <c r="AL80" s="38" t="s">
        <v>407</v>
      </c>
    </row>
    <row r="81" spans="1:38" s="2" customFormat="1" ht="26.25" customHeight="1" thickBot="1" x14ac:dyDescent="0.25">
      <c r="A81" s="43" t="s">
        <v>52</v>
      </c>
      <c r="B81" s="47" t="s">
        <v>204</v>
      </c>
      <c r="C81" s="49" t="s">
        <v>205</v>
      </c>
      <c r="D81" s="45"/>
      <c r="E81" s="93" t="s">
        <v>388</v>
      </c>
      <c r="F81" s="93" t="s">
        <v>388</v>
      </c>
      <c r="G81" s="93" t="s">
        <v>388</v>
      </c>
      <c r="H81" s="93" t="s">
        <v>388</v>
      </c>
      <c r="I81" s="93" t="s">
        <v>387</v>
      </c>
      <c r="J81" s="93" t="s">
        <v>387</v>
      </c>
      <c r="K81" s="93" t="s">
        <v>387</v>
      </c>
      <c r="L81" s="93" t="s">
        <v>388</v>
      </c>
      <c r="M81" s="93" t="s">
        <v>388</v>
      </c>
      <c r="N81" s="93" t="s">
        <v>388</v>
      </c>
      <c r="O81" s="93" t="s">
        <v>388</v>
      </c>
      <c r="P81" s="93" t="s">
        <v>388</v>
      </c>
      <c r="Q81" s="93" t="s">
        <v>388</v>
      </c>
      <c r="R81" s="93" t="s">
        <v>388</v>
      </c>
      <c r="S81" s="93" t="s">
        <v>388</v>
      </c>
      <c r="T81" s="93" t="s">
        <v>388</v>
      </c>
      <c r="U81" s="93" t="s">
        <v>388</v>
      </c>
      <c r="V81" s="93" t="s">
        <v>388</v>
      </c>
      <c r="W81" s="93" t="s">
        <v>388</v>
      </c>
      <c r="X81" s="93" t="s">
        <v>388</v>
      </c>
      <c r="Y81" s="93" t="s">
        <v>388</v>
      </c>
      <c r="Z81" s="93" t="s">
        <v>388</v>
      </c>
      <c r="AA81" s="93" t="s">
        <v>388</v>
      </c>
      <c r="AB81" s="93" t="s">
        <v>388</v>
      </c>
      <c r="AC81" s="93" t="s">
        <v>388</v>
      </c>
      <c r="AD81" s="93" t="s">
        <v>388</v>
      </c>
      <c r="AE81" s="40"/>
      <c r="AF81" s="15" t="s">
        <v>388</v>
      </c>
      <c r="AG81" s="15" t="s">
        <v>388</v>
      </c>
      <c r="AH81" s="15" t="s">
        <v>388</v>
      </c>
      <c r="AI81" s="15" t="s">
        <v>388</v>
      </c>
      <c r="AJ81" s="15" t="s">
        <v>388</v>
      </c>
      <c r="AK81" s="15" t="s">
        <v>388</v>
      </c>
      <c r="AL81" s="38" t="s">
        <v>409</v>
      </c>
    </row>
    <row r="82" spans="1:38" s="2" customFormat="1" ht="26.25" customHeight="1" thickBot="1" x14ac:dyDescent="0.25">
      <c r="A82" s="43" t="s">
        <v>206</v>
      </c>
      <c r="B82" s="47" t="s">
        <v>207</v>
      </c>
      <c r="C82" s="53" t="s">
        <v>208</v>
      </c>
      <c r="D82" s="45"/>
      <c r="E82" s="93" t="s">
        <v>388</v>
      </c>
      <c r="F82" s="93" t="s">
        <v>387</v>
      </c>
      <c r="G82" s="93" t="s">
        <v>388</v>
      </c>
      <c r="H82" s="93" t="s">
        <v>388</v>
      </c>
      <c r="I82" s="93" t="s">
        <v>388</v>
      </c>
      <c r="J82" s="93" t="s">
        <v>388</v>
      </c>
      <c r="K82" s="93" t="s">
        <v>388</v>
      </c>
      <c r="L82" s="93" t="s">
        <v>388</v>
      </c>
      <c r="M82" s="93" t="s">
        <v>388</v>
      </c>
      <c r="N82" s="93" t="s">
        <v>388</v>
      </c>
      <c r="O82" s="93" t="s">
        <v>388</v>
      </c>
      <c r="P82" s="93" t="s">
        <v>388</v>
      </c>
      <c r="Q82" s="93" t="s">
        <v>388</v>
      </c>
      <c r="R82" s="93" t="s">
        <v>388</v>
      </c>
      <c r="S82" s="93" t="s">
        <v>388</v>
      </c>
      <c r="T82" s="93" t="s">
        <v>388</v>
      </c>
      <c r="U82" s="93" t="s">
        <v>388</v>
      </c>
      <c r="V82" s="93" t="s">
        <v>388</v>
      </c>
      <c r="W82" s="93" t="s">
        <v>388</v>
      </c>
      <c r="X82" s="93" t="s">
        <v>388</v>
      </c>
      <c r="Y82" s="93" t="s">
        <v>388</v>
      </c>
      <c r="Z82" s="93" t="s">
        <v>388</v>
      </c>
      <c r="AA82" s="93" t="s">
        <v>388</v>
      </c>
      <c r="AB82" s="93" t="s">
        <v>388</v>
      </c>
      <c r="AC82" s="93" t="s">
        <v>388</v>
      </c>
      <c r="AD82" s="93" t="s">
        <v>388</v>
      </c>
      <c r="AE82" s="40"/>
      <c r="AF82" s="15" t="s">
        <v>388</v>
      </c>
      <c r="AG82" s="15" t="s">
        <v>388</v>
      </c>
      <c r="AH82" s="15" t="s">
        <v>388</v>
      </c>
      <c r="AI82" s="15" t="s">
        <v>388</v>
      </c>
      <c r="AJ82" s="15" t="s">
        <v>388</v>
      </c>
      <c r="AK82" s="15" t="s">
        <v>388</v>
      </c>
      <c r="AL82" s="38" t="s">
        <v>401</v>
      </c>
    </row>
    <row r="83" spans="1:38" s="2" customFormat="1" ht="26.25" customHeight="1" thickBot="1" x14ac:dyDescent="0.25">
      <c r="A83" s="43" t="s">
        <v>206</v>
      </c>
      <c r="B83" s="54" t="s">
        <v>209</v>
      </c>
      <c r="C83" s="55" t="s">
        <v>210</v>
      </c>
      <c r="D83" s="45"/>
      <c r="E83" s="93" t="s">
        <v>388</v>
      </c>
      <c r="F83" s="93" t="s">
        <v>387</v>
      </c>
      <c r="G83" s="93" t="s">
        <v>388</v>
      </c>
      <c r="H83" s="93" t="s">
        <v>388</v>
      </c>
      <c r="I83" s="93" t="s">
        <v>387</v>
      </c>
      <c r="J83" s="93" t="s">
        <v>387</v>
      </c>
      <c r="K83" s="93" t="s">
        <v>387</v>
      </c>
      <c r="L83" s="93" t="s">
        <v>387</v>
      </c>
      <c r="M83" s="93" t="s">
        <v>388</v>
      </c>
      <c r="N83" s="93" t="s">
        <v>388</v>
      </c>
      <c r="O83" s="93" t="s">
        <v>388</v>
      </c>
      <c r="P83" s="93" t="s">
        <v>388</v>
      </c>
      <c r="Q83" s="93" t="s">
        <v>388</v>
      </c>
      <c r="R83" s="93" t="s">
        <v>388</v>
      </c>
      <c r="S83" s="93" t="s">
        <v>388</v>
      </c>
      <c r="T83" s="93" t="s">
        <v>388</v>
      </c>
      <c r="U83" s="93" t="s">
        <v>388</v>
      </c>
      <c r="V83" s="93" t="s">
        <v>388</v>
      </c>
      <c r="W83" s="93" t="s">
        <v>387</v>
      </c>
      <c r="X83" s="93" t="s">
        <v>388</v>
      </c>
      <c r="Y83" s="93" t="s">
        <v>388</v>
      </c>
      <c r="Z83" s="93" t="s">
        <v>388</v>
      </c>
      <c r="AA83" s="93" t="s">
        <v>388</v>
      </c>
      <c r="AB83" s="93" t="s">
        <v>388</v>
      </c>
      <c r="AC83" s="93" t="s">
        <v>388</v>
      </c>
      <c r="AD83" s="93" t="s">
        <v>388</v>
      </c>
      <c r="AE83" s="40"/>
      <c r="AF83" s="15" t="s">
        <v>388</v>
      </c>
      <c r="AG83" s="15" t="s">
        <v>388</v>
      </c>
      <c r="AH83" s="15" t="s">
        <v>388</v>
      </c>
      <c r="AI83" s="15" t="s">
        <v>388</v>
      </c>
      <c r="AJ83" s="15" t="s">
        <v>388</v>
      </c>
      <c r="AK83" s="15" t="s">
        <v>388</v>
      </c>
      <c r="AL83" s="38" t="s">
        <v>401</v>
      </c>
    </row>
    <row r="84" spans="1:38" s="2" customFormat="1" ht="26.25" customHeight="1" thickBot="1" x14ac:dyDescent="0.25">
      <c r="A84" s="43" t="s">
        <v>52</v>
      </c>
      <c r="B84" s="54" t="s">
        <v>211</v>
      </c>
      <c r="C84" s="55" t="s">
        <v>212</v>
      </c>
      <c r="D84" s="45"/>
      <c r="E84" s="93" t="s">
        <v>388</v>
      </c>
      <c r="F84" s="93" t="s">
        <v>387</v>
      </c>
      <c r="G84" s="93" t="s">
        <v>388</v>
      </c>
      <c r="H84" s="93" t="s">
        <v>388</v>
      </c>
      <c r="I84" s="93" t="s">
        <v>388</v>
      </c>
      <c r="J84" s="93" t="s">
        <v>388</v>
      </c>
      <c r="K84" s="93" t="s">
        <v>388</v>
      </c>
      <c r="L84" s="93" t="s">
        <v>388</v>
      </c>
      <c r="M84" s="93" t="s">
        <v>388</v>
      </c>
      <c r="N84" s="93" t="s">
        <v>388</v>
      </c>
      <c r="O84" s="93" t="s">
        <v>388</v>
      </c>
      <c r="P84" s="93" t="s">
        <v>388</v>
      </c>
      <c r="Q84" s="93" t="s">
        <v>388</v>
      </c>
      <c r="R84" s="93" t="s">
        <v>388</v>
      </c>
      <c r="S84" s="93" t="s">
        <v>388</v>
      </c>
      <c r="T84" s="93" t="s">
        <v>388</v>
      </c>
      <c r="U84" s="93" t="s">
        <v>388</v>
      </c>
      <c r="V84" s="93" t="s">
        <v>388</v>
      </c>
      <c r="W84" s="93" t="s">
        <v>388</v>
      </c>
      <c r="X84" s="93" t="s">
        <v>388</v>
      </c>
      <c r="Y84" s="93" t="s">
        <v>388</v>
      </c>
      <c r="Z84" s="93" t="s">
        <v>388</v>
      </c>
      <c r="AA84" s="93" t="s">
        <v>388</v>
      </c>
      <c r="AB84" s="93" t="s">
        <v>388</v>
      </c>
      <c r="AC84" s="93" t="s">
        <v>388</v>
      </c>
      <c r="AD84" s="93" t="s">
        <v>388</v>
      </c>
      <c r="AE84" s="40"/>
      <c r="AF84" s="15" t="s">
        <v>388</v>
      </c>
      <c r="AG84" s="15" t="s">
        <v>388</v>
      </c>
      <c r="AH84" s="15" t="s">
        <v>388</v>
      </c>
      <c r="AI84" s="15" t="s">
        <v>388</v>
      </c>
      <c r="AJ84" s="15" t="s">
        <v>388</v>
      </c>
      <c r="AK84" s="15" t="s">
        <v>388</v>
      </c>
      <c r="AL84" s="38" t="s">
        <v>401</v>
      </c>
    </row>
    <row r="85" spans="1:38" s="2" customFormat="1" ht="26.25" customHeight="1" thickBot="1" x14ac:dyDescent="0.25">
      <c r="A85" s="43" t="s">
        <v>52</v>
      </c>
      <c r="B85" s="49" t="s">
        <v>213</v>
      </c>
      <c r="C85" s="55" t="s">
        <v>410</v>
      </c>
      <c r="D85" s="45"/>
      <c r="E85" s="93" t="s">
        <v>388</v>
      </c>
      <c r="F85" s="93" t="s">
        <v>387</v>
      </c>
      <c r="G85" s="93" t="s">
        <v>388</v>
      </c>
      <c r="H85" s="93" t="s">
        <v>388</v>
      </c>
      <c r="I85" s="93" t="s">
        <v>387</v>
      </c>
      <c r="J85" s="93" t="s">
        <v>387</v>
      </c>
      <c r="K85" s="93" t="s">
        <v>387</v>
      </c>
      <c r="L85" s="93" t="s">
        <v>388</v>
      </c>
      <c r="M85" s="93" t="s">
        <v>388</v>
      </c>
      <c r="N85" s="93" t="s">
        <v>388</v>
      </c>
      <c r="O85" s="93" t="s">
        <v>388</v>
      </c>
      <c r="P85" s="93" t="s">
        <v>388</v>
      </c>
      <c r="Q85" s="93" t="s">
        <v>388</v>
      </c>
      <c r="R85" s="93" t="s">
        <v>388</v>
      </c>
      <c r="S85" s="93" t="s">
        <v>388</v>
      </c>
      <c r="T85" s="93" t="s">
        <v>388</v>
      </c>
      <c r="U85" s="93" t="s">
        <v>388</v>
      </c>
      <c r="V85" s="93" t="s">
        <v>388</v>
      </c>
      <c r="W85" s="93" t="s">
        <v>388</v>
      </c>
      <c r="X85" s="93" t="s">
        <v>388</v>
      </c>
      <c r="Y85" s="93" t="s">
        <v>388</v>
      </c>
      <c r="Z85" s="93" t="s">
        <v>388</v>
      </c>
      <c r="AA85" s="93" t="s">
        <v>388</v>
      </c>
      <c r="AB85" s="93" t="s">
        <v>388</v>
      </c>
      <c r="AC85" s="93" t="s">
        <v>388</v>
      </c>
      <c r="AD85" s="93" t="s">
        <v>388</v>
      </c>
      <c r="AE85" s="40"/>
      <c r="AF85" s="15" t="s">
        <v>388</v>
      </c>
      <c r="AG85" s="15" t="s">
        <v>388</v>
      </c>
      <c r="AH85" s="15" t="s">
        <v>388</v>
      </c>
      <c r="AI85" s="15" t="s">
        <v>388</v>
      </c>
      <c r="AJ85" s="15" t="s">
        <v>388</v>
      </c>
      <c r="AK85" s="15" t="s">
        <v>388</v>
      </c>
      <c r="AL85" s="38" t="s">
        <v>214</v>
      </c>
    </row>
    <row r="86" spans="1:38" s="2" customFormat="1" ht="26.25" customHeight="1" thickBot="1" x14ac:dyDescent="0.25">
      <c r="A86" s="43" t="s">
        <v>206</v>
      </c>
      <c r="B86" s="49" t="s">
        <v>215</v>
      </c>
      <c r="C86" s="53" t="s">
        <v>216</v>
      </c>
      <c r="D86" s="45"/>
      <c r="E86" s="93" t="s">
        <v>388</v>
      </c>
      <c r="F86" s="93" t="s">
        <v>387</v>
      </c>
      <c r="G86" s="93" t="s">
        <v>388</v>
      </c>
      <c r="H86" s="93" t="s">
        <v>388</v>
      </c>
      <c r="I86" s="93" t="s">
        <v>388</v>
      </c>
      <c r="J86" s="93" t="s">
        <v>388</v>
      </c>
      <c r="K86" s="93" t="s">
        <v>388</v>
      </c>
      <c r="L86" s="93" t="s">
        <v>388</v>
      </c>
      <c r="M86" s="93" t="s">
        <v>388</v>
      </c>
      <c r="N86" s="93" t="s">
        <v>388</v>
      </c>
      <c r="O86" s="93" t="s">
        <v>388</v>
      </c>
      <c r="P86" s="93" t="s">
        <v>388</v>
      </c>
      <c r="Q86" s="93" t="s">
        <v>388</v>
      </c>
      <c r="R86" s="93" t="s">
        <v>388</v>
      </c>
      <c r="S86" s="93" t="s">
        <v>388</v>
      </c>
      <c r="T86" s="93" t="s">
        <v>388</v>
      </c>
      <c r="U86" s="93" t="s">
        <v>388</v>
      </c>
      <c r="V86" s="93" t="s">
        <v>388</v>
      </c>
      <c r="W86" s="93" t="s">
        <v>388</v>
      </c>
      <c r="X86" s="93" t="s">
        <v>388</v>
      </c>
      <c r="Y86" s="93" t="s">
        <v>388</v>
      </c>
      <c r="Z86" s="93" t="s">
        <v>388</v>
      </c>
      <c r="AA86" s="93" t="s">
        <v>388</v>
      </c>
      <c r="AB86" s="93" t="s">
        <v>388</v>
      </c>
      <c r="AC86" s="93" t="s">
        <v>388</v>
      </c>
      <c r="AD86" s="93" t="s">
        <v>388</v>
      </c>
      <c r="AE86" s="40"/>
      <c r="AF86" s="15" t="s">
        <v>388</v>
      </c>
      <c r="AG86" s="15" t="s">
        <v>388</v>
      </c>
      <c r="AH86" s="15" t="s">
        <v>388</v>
      </c>
      <c r="AI86" s="15" t="s">
        <v>388</v>
      </c>
      <c r="AJ86" s="15" t="s">
        <v>388</v>
      </c>
      <c r="AK86" s="15" t="s">
        <v>388</v>
      </c>
      <c r="AL86" s="38" t="s">
        <v>217</v>
      </c>
    </row>
    <row r="87" spans="1:38" s="2" customFormat="1" ht="26.25" customHeight="1" thickBot="1" x14ac:dyDescent="0.25">
      <c r="A87" s="43" t="s">
        <v>206</v>
      </c>
      <c r="B87" s="49" t="s">
        <v>218</v>
      </c>
      <c r="C87" s="53" t="s">
        <v>219</v>
      </c>
      <c r="D87" s="45"/>
      <c r="E87" s="93" t="s">
        <v>388</v>
      </c>
      <c r="F87" s="93" t="s">
        <v>387</v>
      </c>
      <c r="G87" s="93" t="s">
        <v>388</v>
      </c>
      <c r="H87" s="93" t="s">
        <v>388</v>
      </c>
      <c r="I87" s="93" t="s">
        <v>388</v>
      </c>
      <c r="J87" s="93" t="s">
        <v>388</v>
      </c>
      <c r="K87" s="93" t="s">
        <v>388</v>
      </c>
      <c r="L87" s="93" t="s">
        <v>388</v>
      </c>
      <c r="M87" s="93" t="s">
        <v>388</v>
      </c>
      <c r="N87" s="93" t="s">
        <v>388</v>
      </c>
      <c r="O87" s="93" t="s">
        <v>388</v>
      </c>
      <c r="P87" s="93" t="s">
        <v>388</v>
      </c>
      <c r="Q87" s="93" t="s">
        <v>388</v>
      </c>
      <c r="R87" s="93" t="s">
        <v>388</v>
      </c>
      <c r="S87" s="93" t="s">
        <v>388</v>
      </c>
      <c r="T87" s="93" t="s">
        <v>388</v>
      </c>
      <c r="U87" s="93" t="s">
        <v>388</v>
      </c>
      <c r="V87" s="93" t="s">
        <v>388</v>
      </c>
      <c r="W87" s="93" t="s">
        <v>388</v>
      </c>
      <c r="X87" s="93" t="s">
        <v>388</v>
      </c>
      <c r="Y87" s="93" t="s">
        <v>388</v>
      </c>
      <c r="Z87" s="93" t="s">
        <v>388</v>
      </c>
      <c r="AA87" s="93" t="s">
        <v>388</v>
      </c>
      <c r="AB87" s="93" t="s">
        <v>388</v>
      </c>
      <c r="AC87" s="93" t="s">
        <v>388</v>
      </c>
      <c r="AD87" s="93" t="s">
        <v>388</v>
      </c>
      <c r="AE87" s="40"/>
      <c r="AF87" s="15" t="s">
        <v>388</v>
      </c>
      <c r="AG87" s="15" t="s">
        <v>388</v>
      </c>
      <c r="AH87" s="15" t="s">
        <v>388</v>
      </c>
      <c r="AI87" s="15" t="s">
        <v>388</v>
      </c>
      <c r="AJ87" s="15" t="s">
        <v>388</v>
      </c>
      <c r="AK87" s="15" t="s">
        <v>388</v>
      </c>
      <c r="AL87" s="38" t="s">
        <v>217</v>
      </c>
    </row>
    <row r="88" spans="1:38" s="2" customFormat="1" ht="26.25" customHeight="1" thickBot="1" x14ac:dyDescent="0.25">
      <c r="A88" s="43" t="s">
        <v>206</v>
      </c>
      <c r="B88" s="49" t="s">
        <v>220</v>
      </c>
      <c r="C88" s="53" t="s">
        <v>221</v>
      </c>
      <c r="D88" s="45"/>
      <c r="E88" s="93" t="s">
        <v>388</v>
      </c>
      <c r="F88" s="93" t="s">
        <v>387</v>
      </c>
      <c r="G88" s="93" t="s">
        <v>388</v>
      </c>
      <c r="H88" s="93">
        <v>0.02</v>
      </c>
      <c r="I88" s="93" t="s">
        <v>387</v>
      </c>
      <c r="J88" s="93" t="s">
        <v>387</v>
      </c>
      <c r="K88" s="93" t="s">
        <v>387</v>
      </c>
      <c r="L88" s="93" t="s">
        <v>388</v>
      </c>
      <c r="M88" s="93" t="s">
        <v>388</v>
      </c>
      <c r="N88" s="93" t="s">
        <v>388</v>
      </c>
      <c r="O88" s="93" t="s">
        <v>388</v>
      </c>
      <c r="P88" s="93" t="s">
        <v>388</v>
      </c>
      <c r="Q88" s="93" t="s">
        <v>388</v>
      </c>
      <c r="R88" s="93" t="s">
        <v>388</v>
      </c>
      <c r="S88" s="93" t="s">
        <v>388</v>
      </c>
      <c r="T88" s="93" t="s">
        <v>388</v>
      </c>
      <c r="U88" s="93" t="s">
        <v>388</v>
      </c>
      <c r="V88" s="93" t="s">
        <v>388</v>
      </c>
      <c r="W88" s="93" t="s">
        <v>388</v>
      </c>
      <c r="X88" s="93" t="s">
        <v>388</v>
      </c>
      <c r="Y88" s="93" t="s">
        <v>388</v>
      </c>
      <c r="Z88" s="93" t="s">
        <v>388</v>
      </c>
      <c r="AA88" s="93" t="s">
        <v>388</v>
      </c>
      <c r="AB88" s="93" t="s">
        <v>388</v>
      </c>
      <c r="AC88" s="93" t="s">
        <v>388</v>
      </c>
      <c r="AD88" s="93" t="s">
        <v>388</v>
      </c>
      <c r="AE88" s="40"/>
      <c r="AF88" s="15" t="s">
        <v>388</v>
      </c>
      <c r="AG88" s="15" t="s">
        <v>388</v>
      </c>
      <c r="AH88" s="15" t="s">
        <v>388</v>
      </c>
      <c r="AI88" s="15" t="s">
        <v>388</v>
      </c>
      <c r="AJ88" s="15" t="s">
        <v>388</v>
      </c>
      <c r="AK88" s="15" t="s">
        <v>388</v>
      </c>
      <c r="AL88" s="38" t="s">
        <v>388</v>
      </c>
    </row>
    <row r="89" spans="1:38" s="2" customFormat="1" ht="26.25" customHeight="1" thickBot="1" x14ac:dyDescent="0.25">
      <c r="A89" s="43" t="s">
        <v>206</v>
      </c>
      <c r="B89" s="49" t="s">
        <v>222</v>
      </c>
      <c r="C89" s="53" t="s">
        <v>223</v>
      </c>
      <c r="D89" s="45"/>
      <c r="E89" s="93" t="s">
        <v>388</v>
      </c>
      <c r="F89" s="93" t="s">
        <v>387</v>
      </c>
      <c r="G89" s="93" t="s">
        <v>389</v>
      </c>
      <c r="H89" s="93" t="s">
        <v>388</v>
      </c>
      <c r="I89" s="93" t="s">
        <v>388</v>
      </c>
      <c r="J89" s="93" t="s">
        <v>388</v>
      </c>
      <c r="K89" s="93" t="s">
        <v>388</v>
      </c>
      <c r="L89" s="93" t="s">
        <v>388</v>
      </c>
      <c r="M89" s="93" t="s">
        <v>388</v>
      </c>
      <c r="N89" s="93" t="s">
        <v>388</v>
      </c>
      <c r="O89" s="93" t="s">
        <v>388</v>
      </c>
      <c r="P89" s="93" t="s">
        <v>388</v>
      </c>
      <c r="Q89" s="93" t="s">
        <v>388</v>
      </c>
      <c r="R89" s="93" t="s">
        <v>388</v>
      </c>
      <c r="S89" s="93" t="s">
        <v>388</v>
      </c>
      <c r="T89" s="93" t="s">
        <v>388</v>
      </c>
      <c r="U89" s="93" t="s">
        <v>388</v>
      </c>
      <c r="V89" s="93" t="s">
        <v>388</v>
      </c>
      <c r="W89" s="93" t="s">
        <v>388</v>
      </c>
      <c r="X89" s="93" t="s">
        <v>388</v>
      </c>
      <c r="Y89" s="93" t="s">
        <v>388</v>
      </c>
      <c r="Z89" s="93" t="s">
        <v>388</v>
      </c>
      <c r="AA89" s="93" t="s">
        <v>388</v>
      </c>
      <c r="AB89" s="93" t="s">
        <v>388</v>
      </c>
      <c r="AC89" s="93" t="s">
        <v>388</v>
      </c>
      <c r="AD89" s="93" t="s">
        <v>388</v>
      </c>
      <c r="AE89" s="40"/>
      <c r="AF89" s="15" t="s">
        <v>388</v>
      </c>
      <c r="AG89" s="15" t="s">
        <v>388</v>
      </c>
      <c r="AH89" s="15" t="s">
        <v>388</v>
      </c>
      <c r="AI89" s="15" t="s">
        <v>388</v>
      </c>
      <c r="AJ89" s="15" t="s">
        <v>388</v>
      </c>
      <c r="AK89" s="15" t="s">
        <v>388</v>
      </c>
      <c r="AL89" s="38" t="s">
        <v>388</v>
      </c>
    </row>
    <row r="90" spans="1:38" s="7" customFormat="1" ht="26.25" customHeight="1" thickBot="1" x14ac:dyDescent="0.25">
      <c r="A90" s="43" t="s">
        <v>206</v>
      </c>
      <c r="B90" s="49" t="s">
        <v>224</v>
      </c>
      <c r="C90" s="53" t="s">
        <v>225</v>
      </c>
      <c r="D90" s="45"/>
      <c r="E90" s="93" t="s">
        <v>388</v>
      </c>
      <c r="F90" s="93" t="s">
        <v>387</v>
      </c>
      <c r="G90" s="93" t="s">
        <v>389</v>
      </c>
      <c r="H90" s="93" t="s">
        <v>387</v>
      </c>
      <c r="I90" s="93" t="s">
        <v>387</v>
      </c>
      <c r="J90" s="93" t="s">
        <v>387</v>
      </c>
      <c r="K90" s="93" t="s">
        <v>387</v>
      </c>
      <c r="L90" s="93" t="s">
        <v>388</v>
      </c>
      <c r="M90" s="93" t="s">
        <v>388</v>
      </c>
      <c r="N90" s="93" t="s">
        <v>388</v>
      </c>
      <c r="O90" s="93" t="s">
        <v>388</v>
      </c>
      <c r="P90" s="93" t="s">
        <v>388</v>
      </c>
      <c r="Q90" s="93" t="s">
        <v>388</v>
      </c>
      <c r="R90" s="93" t="s">
        <v>388</v>
      </c>
      <c r="S90" s="93" t="s">
        <v>388</v>
      </c>
      <c r="T90" s="93" t="s">
        <v>388</v>
      </c>
      <c r="U90" s="93" t="s">
        <v>388</v>
      </c>
      <c r="V90" s="93" t="s">
        <v>388</v>
      </c>
      <c r="W90" s="93" t="s">
        <v>388</v>
      </c>
      <c r="X90" s="93" t="s">
        <v>387</v>
      </c>
      <c r="Y90" s="93" t="s">
        <v>387</v>
      </c>
      <c r="Z90" s="93" t="s">
        <v>387</v>
      </c>
      <c r="AA90" s="93" t="s">
        <v>387</v>
      </c>
      <c r="AB90" s="93" t="s">
        <v>387</v>
      </c>
      <c r="AC90" s="93" t="s">
        <v>387</v>
      </c>
      <c r="AD90" s="93" t="s">
        <v>388</v>
      </c>
      <c r="AE90" s="40"/>
      <c r="AF90" s="15" t="s">
        <v>388</v>
      </c>
      <c r="AG90" s="15" t="s">
        <v>388</v>
      </c>
      <c r="AH90" s="15" t="s">
        <v>388</v>
      </c>
      <c r="AI90" s="15" t="s">
        <v>388</v>
      </c>
      <c r="AJ90" s="15" t="s">
        <v>388</v>
      </c>
      <c r="AK90" s="15" t="s">
        <v>388</v>
      </c>
      <c r="AL90" s="38" t="s">
        <v>401</v>
      </c>
    </row>
    <row r="91" spans="1:38" s="2" customFormat="1" ht="26.25" customHeight="1" thickBot="1" x14ac:dyDescent="0.25">
      <c r="A91" s="43" t="s">
        <v>206</v>
      </c>
      <c r="B91" s="47" t="s">
        <v>383</v>
      </c>
      <c r="C91" s="49" t="s">
        <v>226</v>
      </c>
      <c r="D91" s="45"/>
      <c r="E91" s="93" t="s">
        <v>389</v>
      </c>
      <c r="F91" s="93" t="s">
        <v>387</v>
      </c>
      <c r="G91" s="93" t="s">
        <v>389</v>
      </c>
      <c r="H91" s="93">
        <v>0.24</v>
      </c>
      <c r="I91" s="93" t="s">
        <v>387</v>
      </c>
      <c r="J91" s="93" t="s">
        <v>387</v>
      </c>
      <c r="K91" s="93" t="s">
        <v>387</v>
      </c>
      <c r="L91" s="93" t="s">
        <v>387</v>
      </c>
      <c r="M91" s="93" t="s">
        <v>387</v>
      </c>
      <c r="N91" s="93" t="s">
        <v>387</v>
      </c>
      <c r="O91" s="93" t="s">
        <v>387</v>
      </c>
      <c r="P91" s="93" t="s">
        <v>387</v>
      </c>
      <c r="Q91" s="93" t="s">
        <v>387</v>
      </c>
      <c r="R91" s="93" t="s">
        <v>387</v>
      </c>
      <c r="S91" s="93" t="s">
        <v>387</v>
      </c>
      <c r="T91" s="93" t="s">
        <v>387</v>
      </c>
      <c r="U91" s="93" t="s">
        <v>387</v>
      </c>
      <c r="V91" s="93" t="s">
        <v>387</v>
      </c>
      <c r="W91" s="93" t="s">
        <v>387</v>
      </c>
      <c r="X91" s="93" t="s">
        <v>387</v>
      </c>
      <c r="Y91" s="93" t="s">
        <v>387</v>
      </c>
      <c r="Z91" s="93" t="s">
        <v>387</v>
      </c>
      <c r="AA91" s="93" t="s">
        <v>387</v>
      </c>
      <c r="AB91" s="93" t="s">
        <v>387</v>
      </c>
      <c r="AC91" s="93" t="s">
        <v>388</v>
      </c>
      <c r="AD91" s="93" t="s">
        <v>388</v>
      </c>
      <c r="AE91" s="40"/>
      <c r="AF91" s="15" t="s">
        <v>388</v>
      </c>
      <c r="AG91" s="15" t="s">
        <v>388</v>
      </c>
      <c r="AH91" s="15" t="s">
        <v>388</v>
      </c>
      <c r="AI91" s="15" t="s">
        <v>388</v>
      </c>
      <c r="AJ91" s="15" t="s">
        <v>388</v>
      </c>
      <c r="AK91" s="15" t="s">
        <v>388</v>
      </c>
      <c r="AL91" s="38" t="s">
        <v>407</v>
      </c>
    </row>
    <row r="92" spans="1:38" s="2" customFormat="1" ht="26.25" customHeight="1" thickBot="1" x14ac:dyDescent="0.25">
      <c r="A92" s="43" t="s">
        <v>52</v>
      </c>
      <c r="B92" s="43" t="s">
        <v>227</v>
      </c>
      <c r="C92" s="44" t="s">
        <v>228</v>
      </c>
      <c r="D92" s="50"/>
      <c r="E92" s="93" t="s">
        <v>388</v>
      </c>
      <c r="F92" s="93" t="s">
        <v>387</v>
      </c>
      <c r="G92" s="93" t="s">
        <v>389</v>
      </c>
      <c r="H92" s="93">
        <v>1.5</v>
      </c>
      <c r="I92" s="93" t="s">
        <v>387</v>
      </c>
      <c r="J92" s="93" t="s">
        <v>387</v>
      </c>
      <c r="K92" s="93" t="s">
        <v>387</v>
      </c>
      <c r="L92" s="93" t="s">
        <v>387</v>
      </c>
      <c r="M92" s="93" t="s">
        <v>388</v>
      </c>
      <c r="N92" s="93" t="s">
        <v>388</v>
      </c>
      <c r="O92" s="93" t="s">
        <v>388</v>
      </c>
      <c r="P92" s="93" t="s">
        <v>388</v>
      </c>
      <c r="Q92" s="93" t="s">
        <v>388</v>
      </c>
      <c r="R92" s="93" t="s">
        <v>388</v>
      </c>
      <c r="S92" s="93" t="s">
        <v>388</v>
      </c>
      <c r="T92" s="93" t="s">
        <v>388</v>
      </c>
      <c r="U92" s="93" t="s">
        <v>388</v>
      </c>
      <c r="V92" s="93" t="s">
        <v>388</v>
      </c>
      <c r="W92" s="93" t="s">
        <v>388</v>
      </c>
      <c r="X92" s="93" t="s">
        <v>388</v>
      </c>
      <c r="Y92" s="93" t="s">
        <v>388</v>
      </c>
      <c r="Z92" s="93" t="s">
        <v>388</v>
      </c>
      <c r="AA92" s="93" t="s">
        <v>388</v>
      </c>
      <c r="AB92" s="93" t="s">
        <v>388</v>
      </c>
      <c r="AC92" s="93" t="s">
        <v>387</v>
      </c>
      <c r="AD92" s="93" t="s">
        <v>387</v>
      </c>
      <c r="AE92" s="40"/>
      <c r="AF92" s="15" t="s">
        <v>388</v>
      </c>
      <c r="AG92" s="15" t="s">
        <v>388</v>
      </c>
      <c r="AH92" s="15" t="s">
        <v>388</v>
      </c>
      <c r="AI92" s="15" t="s">
        <v>388</v>
      </c>
      <c r="AJ92" s="15" t="s">
        <v>388</v>
      </c>
      <c r="AK92" s="15" t="s">
        <v>388</v>
      </c>
      <c r="AL92" s="38" t="s">
        <v>229</v>
      </c>
    </row>
    <row r="93" spans="1:38" s="2" customFormat="1" ht="26.25" customHeight="1" thickBot="1" x14ac:dyDescent="0.25">
      <c r="A93" s="43" t="s">
        <v>52</v>
      </c>
      <c r="B93" s="47" t="s">
        <v>230</v>
      </c>
      <c r="C93" s="44" t="s">
        <v>411</v>
      </c>
      <c r="D93" s="50"/>
      <c r="E93" s="93" t="s">
        <v>388</v>
      </c>
      <c r="F93" s="93" t="s">
        <v>387</v>
      </c>
      <c r="G93" s="93" t="s">
        <v>388</v>
      </c>
      <c r="H93" s="93" t="s">
        <v>388</v>
      </c>
      <c r="I93" s="93" t="s">
        <v>387</v>
      </c>
      <c r="J93" s="93" t="s">
        <v>387</v>
      </c>
      <c r="K93" s="93" t="s">
        <v>387</v>
      </c>
      <c r="L93" s="93" t="s">
        <v>388</v>
      </c>
      <c r="M93" s="93" t="s">
        <v>388</v>
      </c>
      <c r="N93" s="93" t="s">
        <v>388</v>
      </c>
      <c r="O93" s="93" t="s">
        <v>388</v>
      </c>
      <c r="P93" s="93" t="s">
        <v>388</v>
      </c>
      <c r="Q93" s="93" t="s">
        <v>388</v>
      </c>
      <c r="R93" s="93" t="s">
        <v>388</v>
      </c>
      <c r="S93" s="93" t="s">
        <v>388</v>
      </c>
      <c r="T93" s="93" t="s">
        <v>388</v>
      </c>
      <c r="U93" s="93" t="s">
        <v>388</v>
      </c>
      <c r="V93" s="93" t="s">
        <v>388</v>
      </c>
      <c r="W93" s="93" t="s">
        <v>388</v>
      </c>
      <c r="X93" s="93" t="s">
        <v>388</v>
      </c>
      <c r="Y93" s="93" t="s">
        <v>388</v>
      </c>
      <c r="Z93" s="93" t="s">
        <v>388</v>
      </c>
      <c r="AA93" s="93" t="s">
        <v>388</v>
      </c>
      <c r="AB93" s="93" t="s">
        <v>388</v>
      </c>
      <c r="AC93" s="93" t="s">
        <v>388</v>
      </c>
      <c r="AD93" s="93" t="s">
        <v>388</v>
      </c>
      <c r="AE93" s="40"/>
      <c r="AF93" s="15" t="s">
        <v>388</v>
      </c>
      <c r="AG93" s="15" t="s">
        <v>388</v>
      </c>
      <c r="AH93" s="15" t="s">
        <v>388</v>
      </c>
      <c r="AI93" s="15" t="s">
        <v>388</v>
      </c>
      <c r="AJ93" s="15" t="s">
        <v>388</v>
      </c>
      <c r="AK93" s="15" t="s">
        <v>388</v>
      </c>
      <c r="AL93" s="38" t="s">
        <v>231</v>
      </c>
    </row>
    <row r="94" spans="1:38" s="2" customFormat="1" ht="26.25" customHeight="1" thickBot="1" x14ac:dyDescent="0.25">
      <c r="A94" s="43" t="s">
        <v>52</v>
      </c>
      <c r="B94" s="56" t="s">
        <v>384</v>
      </c>
      <c r="C94" s="44" t="s">
        <v>232</v>
      </c>
      <c r="D94" s="45"/>
      <c r="E94" s="93" t="s">
        <v>392</v>
      </c>
      <c r="F94" s="93" t="s">
        <v>392</v>
      </c>
      <c r="G94" s="93" t="s">
        <v>392</v>
      </c>
      <c r="H94" s="93" t="s">
        <v>392</v>
      </c>
      <c r="I94" s="93" t="s">
        <v>392</v>
      </c>
      <c r="J94" s="93" t="s">
        <v>392</v>
      </c>
      <c r="K94" s="93" t="s">
        <v>392</v>
      </c>
      <c r="L94" s="93" t="s">
        <v>392</v>
      </c>
      <c r="M94" s="93" t="s">
        <v>392</v>
      </c>
      <c r="N94" s="93" t="s">
        <v>392</v>
      </c>
      <c r="O94" s="93" t="s">
        <v>392</v>
      </c>
      <c r="P94" s="93" t="s">
        <v>392</v>
      </c>
      <c r="Q94" s="93" t="s">
        <v>392</v>
      </c>
      <c r="R94" s="93" t="s">
        <v>392</v>
      </c>
      <c r="S94" s="93" t="s">
        <v>392</v>
      </c>
      <c r="T94" s="93" t="s">
        <v>392</v>
      </c>
      <c r="U94" s="93" t="s">
        <v>392</v>
      </c>
      <c r="V94" s="93" t="s">
        <v>392</v>
      </c>
      <c r="W94" s="93" t="s">
        <v>392</v>
      </c>
      <c r="X94" s="93" t="s">
        <v>392</v>
      </c>
      <c r="Y94" s="93" t="s">
        <v>392</v>
      </c>
      <c r="Z94" s="93" t="s">
        <v>392</v>
      </c>
      <c r="AA94" s="93" t="s">
        <v>392</v>
      </c>
      <c r="AB94" s="93" t="s">
        <v>392</v>
      </c>
      <c r="AC94" s="93" t="s">
        <v>392</v>
      </c>
      <c r="AD94" s="93" t="s">
        <v>392</v>
      </c>
      <c r="AE94" s="40"/>
      <c r="AF94" s="15" t="s">
        <v>392</v>
      </c>
      <c r="AG94" s="15" t="s">
        <v>392</v>
      </c>
      <c r="AH94" s="15" t="s">
        <v>392</v>
      </c>
      <c r="AI94" s="15" t="s">
        <v>392</v>
      </c>
      <c r="AJ94" s="15" t="s">
        <v>392</v>
      </c>
      <c r="AK94" s="15" t="s">
        <v>392</v>
      </c>
      <c r="AL94" s="38" t="s">
        <v>401</v>
      </c>
    </row>
    <row r="95" spans="1:38" s="2" customFormat="1" ht="26.25" customHeight="1" thickBot="1" x14ac:dyDescent="0.25">
      <c r="A95" s="43" t="s">
        <v>52</v>
      </c>
      <c r="B95" s="56" t="s">
        <v>233</v>
      </c>
      <c r="C95" s="44" t="s">
        <v>234</v>
      </c>
      <c r="D95" s="50"/>
      <c r="E95" s="93" t="s">
        <v>388</v>
      </c>
      <c r="F95" s="93" t="s">
        <v>387</v>
      </c>
      <c r="G95" s="93" t="s">
        <v>388</v>
      </c>
      <c r="H95" s="93" t="s">
        <v>388</v>
      </c>
      <c r="I95" s="93" t="s">
        <v>387</v>
      </c>
      <c r="J95" s="93" t="s">
        <v>387</v>
      </c>
      <c r="K95" s="93" t="s">
        <v>387</v>
      </c>
      <c r="L95" s="93" t="s">
        <v>388</v>
      </c>
      <c r="M95" s="93" t="s">
        <v>388</v>
      </c>
      <c r="N95" s="93" t="s">
        <v>388</v>
      </c>
      <c r="O95" s="93" t="s">
        <v>388</v>
      </c>
      <c r="P95" s="93" t="s">
        <v>388</v>
      </c>
      <c r="Q95" s="93" t="s">
        <v>388</v>
      </c>
      <c r="R95" s="93" t="s">
        <v>388</v>
      </c>
      <c r="S95" s="93" t="s">
        <v>388</v>
      </c>
      <c r="T95" s="93" t="s">
        <v>388</v>
      </c>
      <c r="U95" s="93" t="s">
        <v>388</v>
      </c>
      <c r="V95" s="93" t="s">
        <v>388</v>
      </c>
      <c r="W95" s="93" t="s">
        <v>388</v>
      </c>
      <c r="X95" s="93" t="s">
        <v>388</v>
      </c>
      <c r="Y95" s="93" t="s">
        <v>388</v>
      </c>
      <c r="Z95" s="93" t="s">
        <v>388</v>
      </c>
      <c r="AA95" s="93" t="s">
        <v>388</v>
      </c>
      <c r="AB95" s="93" t="s">
        <v>388</v>
      </c>
      <c r="AC95" s="93" t="s">
        <v>388</v>
      </c>
      <c r="AD95" s="93" t="s">
        <v>388</v>
      </c>
      <c r="AE95" s="40"/>
      <c r="AF95" s="15" t="s">
        <v>388</v>
      </c>
      <c r="AG95" s="15" t="s">
        <v>388</v>
      </c>
      <c r="AH95" s="15" t="s">
        <v>388</v>
      </c>
      <c r="AI95" s="15" t="s">
        <v>388</v>
      </c>
      <c r="AJ95" s="15" t="s">
        <v>388</v>
      </c>
      <c r="AK95" s="15" t="s">
        <v>388</v>
      </c>
      <c r="AL95" s="38" t="s">
        <v>407</v>
      </c>
    </row>
    <row r="96" spans="1:38" s="2" customFormat="1" ht="26.25" customHeight="1" thickBot="1" x14ac:dyDescent="0.25">
      <c r="A96" s="43" t="s">
        <v>52</v>
      </c>
      <c r="B96" s="47" t="s">
        <v>235</v>
      </c>
      <c r="C96" s="44" t="s">
        <v>236</v>
      </c>
      <c r="D96" s="57"/>
      <c r="E96" s="93" t="s">
        <v>392</v>
      </c>
      <c r="F96" s="93" t="s">
        <v>392</v>
      </c>
      <c r="G96" s="93" t="s">
        <v>392</v>
      </c>
      <c r="H96" s="93"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93" t="s">
        <v>392</v>
      </c>
      <c r="V96" s="93" t="s">
        <v>392</v>
      </c>
      <c r="W96" s="93" t="s">
        <v>392</v>
      </c>
      <c r="X96" s="93" t="s">
        <v>392</v>
      </c>
      <c r="Y96" s="93" t="s">
        <v>392</v>
      </c>
      <c r="Z96" s="93" t="s">
        <v>392</v>
      </c>
      <c r="AA96" s="93" t="s">
        <v>392</v>
      </c>
      <c r="AB96" s="93" t="s">
        <v>392</v>
      </c>
      <c r="AC96" s="93" t="s">
        <v>392</v>
      </c>
      <c r="AD96" s="93" t="s">
        <v>392</v>
      </c>
      <c r="AE96" s="40"/>
      <c r="AF96" s="15" t="s">
        <v>392</v>
      </c>
      <c r="AG96" s="15" t="s">
        <v>392</v>
      </c>
      <c r="AH96" s="15" t="s">
        <v>392</v>
      </c>
      <c r="AI96" s="15" t="s">
        <v>392</v>
      </c>
      <c r="AJ96" s="15" t="s">
        <v>392</v>
      </c>
      <c r="AK96" s="15" t="s">
        <v>392</v>
      </c>
      <c r="AL96" s="38" t="s">
        <v>392</v>
      </c>
    </row>
    <row r="97" spans="1:38" s="2" customFormat="1" ht="26.25" customHeight="1" thickBot="1" x14ac:dyDescent="0.25">
      <c r="A97" s="43" t="s">
        <v>52</v>
      </c>
      <c r="B97" s="47" t="s">
        <v>237</v>
      </c>
      <c r="C97" s="44" t="s">
        <v>238</v>
      </c>
      <c r="D97" s="57"/>
      <c r="E97" s="93" t="s">
        <v>392</v>
      </c>
      <c r="F97" s="93" t="s">
        <v>392</v>
      </c>
      <c r="G97" s="93" t="s">
        <v>392</v>
      </c>
      <c r="H97" s="93"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93" t="s">
        <v>392</v>
      </c>
      <c r="V97" s="93" t="s">
        <v>392</v>
      </c>
      <c r="W97" s="93" t="s">
        <v>392</v>
      </c>
      <c r="X97" s="93" t="s">
        <v>392</v>
      </c>
      <c r="Y97" s="93" t="s">
        <v>392</v>
      </c>
      <c r="Z97" s="93" t="s">
        <v>392</v>
      </c>
      <c r="AA97" s="93" t="s">
        <v>392</v>
      </c>
      <c r="AB97" s="93" t="s">
        <v>392</v>
      </c>
      <c r="AC97" s="93" t="s">
        <v>392</v>
      </c>
      <c r="AD97" s="93" t="s">
        <v>392</v>
      </c>
      <c r="AE97" s="40"/>
      <c r="AF97" s="15" t="s">
        <v>392</v>
      </c>
      <c r="AG97" s="15" t="s">
        <v>392</v>
      </c>
      <c r="AH97" s="15" t="s">
        <v>392</v>
      </c>
      <c r="AI97" s="15" t="s">
        <v>392</v>
      </c>
      <c r="AJ97" s="15" t="s">
        <v>392</v>
      </c>
      <c r="AK97" s="15" t="s">
        <v>392</v>
      </c>
      <c r="AL97" s="38" t="s">
        <v>392</v>
      </c>
    </row>
    <row r="98" spans="1:38" s="2" customFormat="1" ht="26.25" customHeight="1" thickBot="1" x14ac:dyDescent="0.25">
      <c r="A98" s="43" t="s">
        <v>52</v>
      </c>
      <c r="B98" s="47" t="s">
        <v>239</v>
      </c>
      <c r="C98" s="49" t="s">
        <v>240</v>
      </c>
      <c r="D98" s="57"/>
      <c r="E98" s="93" t="s">
        <v>388</v>
      </c>
      <c r="F98" s="93" t="s">
        <v>387</v>
      </c>
      <c r="G98" s="93" t="s">
        <v>388</v>
      </c>
      <c r="H98" s="93">
        <v>8.2000000000000003E-2</v>
      </c>
      <c r="I98" s="93" t="s">
        <v>387</v>
      </c>
      <c r="J98" s="93" t="s">
        <v>387</v>
      </c>
      <c r="K98" s="93" t="s">
        <v>387</v>
      </c>
      <c r="L98" s="93" t="s">
        <v>388</v>
      </c>
      <c r="M98" s="93" t="s">
        <v>388</v>
      </c>
      <c r="N98" s="93" t="s">
        <v>388</v>
      </c>
      <c r="O98" s="93" t="s">
        <v>388</v>
      </c>
      <c r="P98" s="93" t="s">
        <v>388</v>
      </c>
      <c r="Q98" s="93" t="s">
        <v>388</v>
      </c>
      <c r="R98" s="93" t="s">
        <v>388</v>
      </c>
      <c r="S98" s="93" t="s">
        <v>388</v>
      </c>
      <c r="T98" s="93" t="s">
        <v>388</v>
      </c>
      <c r="U98" s="93" t="s">
        <v>388</v>
      </c>
      <c r="V98" s="93" t="s">
        <v>388</v>
      </c>
      <c r="W98" s="93" t="s">
        <v>387</v>
      </c>
      <c r="X98" s="93" t="s">
        <v>388</v>
      </c>
      <c r="Y98" s="93" t="s">
        <v>388</v>
      </c>
      <c r="Z98" s="93" t="s">
        <v>388</v>
      </c>
      <c r="AA98" s="93" t="s">
        <v>388</v>
      </c>
      <c r="AB98" s="93" t="s">
        <v>388</v>
      </c>
      <c r="AC98" s="93" t="s">
        <v>388</v>
      </c>
      <c r="AD98" s="93" t="s">
        <v>388</v>
      </c>
      <c r="AE98" s="40"/>
      <c r="AF98" s="15" t="s">
        <v>388</v>
      </c>
      <c r="AG98" s="15" t="s">
        <v>388</v>
      </c>
      <c r="AH98" s="15" t="s">
        <v>388</v>
      </c>
      <c r="AI98" s="15" t="s">
        <v>388</v>
      </c>
      <c r="AJ98" s="15" t="s">
        <v>388</v>
      </c>
      <c r="AK98" s="15" t="s">
        <v>388</v>
      </c>
      <c r="AL98" s="38" t="s">
        <v>388</v>
      </c>
    </row>
    <row r="99" spans="1:38" s="2" customFormat="1" ht="26.25" customHeight="1" thickBot="1" x14ac:dyDescent="0.25">
      <c r="A99" s="43" t="s">
        <v>241</v>
      </c>
      <c r="B99" s="43" t="s">
        <v>242</v>
      </c>
      <c r="C99" s="44" t="s">
        <v>412</v>
      </c>
      <c r="D99" s="57"/>
      <c r="E99" s="93">
        <v>0.21256604407868609</v>
      </c>
      <c r="F99" s="93">
        <v>9.4349360015460721</v>
      </c>
      <c r="G99" s="93" t="s">
        <v>388</v>
      </c>
      <c r="H99" s="93">
        <v>6.9300280858765815</v>
      </c>
      <c r="I99" s="93">
        <v>0.17450617310000002</v>
      </c>
      <c r="J99" s="93">
        <v>0.26814363190000001</v>
      </c>
      <c r="K99" s="93">
        <v>0.58736224130000003</v>
      </c>
      <c r="L99" s="93" t="s">
        <v>388</v>
      </c>
      <c r="M99" s="93" t="s">
        <v>388</v>
      </c>
      <c r="N99" s="93" t="s">
        <v>388</v>
      </c>
      <c r="O99" s="93" t="s">
        <v>388</v>
      </c>
      <c r="P99" s="93" t="s">
        <v>388</v>
      </c>
      <c r="Q99" s="93" t="s">
        <v>388</v>
      </c>
      <c r="R99" s="93" t="s">
        <v>388</v>
      </c>
      <c r="S99" s="93" t="s">
        <v>388</v>
      </c>
      <c r="T99" s="93" t="s">
        <v>388</v>
      </c>
      <c r="U99" s="93" t="s">
        <v>388</v>
      </c>
      <c r="V99" s="93" t="s">
        <v>388</v>
      </c>
      <c r="W99" s="93" t="s">
        <v>388</v>
      </c>
      <c r="X99" s="93" t="s">
        <v>388</v>
      </c>
      <c r="Y99" s="93" t="s">
        <v>388</v>
      </c>
      <c r="Z99" s="93" t="s">
        <v>388</v>
      </c>
      <c r="AA99" s="93" t="s">
        <v>388</v>
      </c>
      <c r="AB99" s="93" t="s">
        <v>388</v>
      </c>
      <c r="AC99" s="93" t="s">
        <v>388</v>
      </c>
      <c r="AD99" s="93" t="s">
        <v>388</v>
      </c>
      <c r="AE99" s="40"/>
      <c r="AF99" s="15" t="s">
        <v>388</v>
      </c>
      <c r="AG99" s="15" t="s">
        <v>388</v>
      </c>
      <c r="AH99" s="15" t="s">
        <v>388</v>
      </c>
      <c r="AI99" s="15" t="s">
        <v>388</v>
      </c>
      <c r="AJ99" s="15" t="s">
        <v>388</v>
      </c>
      <c r="AK99" s="15">
        <v>659.5</v>
      </c>
      <c r="AL99" s="38" t="s">
        <v>243</v>
      </c>
    </row>
    <row r="100" spans="1:38" s="2" customFormat="1" ht="26.25" customHeight="1" thickBot="1" x14ac:dyDescent="0.25">
      <c r="A100" s="43" t="s">
        <v>241</v>
      </c>
      <c r="B100" s="43" t="s">
        <v>244</v>
      </c>
      <c r="C100" s="44" t="s">
        <v>413</v>
      </c>
      <c r="D100" s="57"/>
      <c r="E100" s="93">
        <v>0.1704527755784577</v>
      </c>
      <c r="F100" s="93">
        <v>4.008969468874013</v>
      </c>
      <c r="G100" s="93" t="s">
        <v>388</v>
      </c>
      <c r="H100" s="93">
        <v>5.10917487315273</v>
      </c>
      <c r="I100" s="93">
        <v>8.8616533506000003E-2</v>
      </c>
      <c r="J100" s="93">
        <v>0.137472808393</v>
      </c>
      <c r="K100" s="93">
        <v>0.29602398093499999</v>
      </c>
      <c r="L100" s="93" t="s">
        <v>388</v>
      </c>
      <c r="M100" s="93" t="s">
        <v>388</v>
      </c>
      <c r="N100" s="93" t="s">
        <v>388</v>
      </c>
      <c r="O100" s="93" t="s">
        <v>388</v>
      </c>
      <c r="P100" s="93" t="s">
        <v>388</v>
      </c>
      <c r="Q100" s="93" t="s">
        <v>388</v>
      </c>
      <c r="R100" s="93" t="s">
        <v>388</v>
      </c>
      <c r="S100" s="93" t="s">
        <v>388</v>
      </c>
      <c r="T100" s="93" t="s">
        <v>388</v>
      </c>
      <c r="U100" s="93" t="s">
        <v>388</v>
      </c>
      <c r="V100" s="93" t="s">
        <v>388</v>
      </c>
      <c r="W100" s="93" t="s">
        <v>388</v>
      </c>
      <c r="X100" s="93" t="s">
        <v>388</v>
      </c>
      <c r="Y100" s="93" t="s">
        <v>388</v>
      </c>
      <c r="Z100" s="93" t="s">
        <v>388</v>
      </c>
      <c r="AA100" s="93" t="s">
        <v>388</v>
      </c>
      <c r="AB100" s="93" t="s">
        <v>388</v>
      </c>
      <c r="AC100" s="93" t="s">
        <v>388</v>
      </c>
      <c r="AD100" s="93" t="s">
        <v>388</v>
      </c>
      <c r="AE100" s="40"/>
      <c r="AF100" s="15" t="s">
        <v>388</v>
      </c>
      <c r="AG100" s="15" t="s">
        <v>388</v>
      </c>
      <c r="AH100" s="15" t="s">
        <v>388</v>
      </c>
      <c r="AI100" s="15" t="s">
        <v>388</v>
      </c>
      <c r="AJ100" s="15" t="s">
        <v>388</v>
      </c>
      <c r="AK100" s="15">
        <v>998</v>
      </c>
      <c r="AL100" s="38" t="s">
        <v>243</v>
      </c>
    </row>
    <row r="101" spans="1:38" s="2" customFormat="1" ht="26.25" customHeight="1" thickBot="1" x14ac:dyDescent="0.25">
      <c r="A101" s="43" t="s">
        <v>241</v>
      </c>
      <c r="B101" s="43" t="s">
        <v>245</v>
      </c>
      <c r="C101" s="44" t="s">
        <v>246</v>
      </c>
      <c r="D101" s="57"/>
      <c r="E101" s="93">
        <v>6.4278173173434681E-3</v>
      </c>
      <c r="F101" s="93">
        <v>0.116756870616957</v>
      </c>
      <c r="G101" s="93" t="s">
        <v>388</v>
      </c>
      <c r="H101" s="93">
        <v>7.8039205105172815E-2</v>
      </c>
      <c r="I101" s="93">
        <v>1.685444024E-3</v>
      </c>
      <c r="J101" s="93">
        <v>5.0563320719999999E-3</v>
      </c>
      <c r="K101" s="93">
        <v>1.1798108168000001E-2</v>
      </c>
      <c r="L101" s="93" t="s">
        <v>388</v>
      </c>
      <c r="M101" s="93" t="s">
        <v>388</v>
      </c>
      <c r="N101" s="93" t="s">
        <v>388</v>
      </c>
      <c r="O101" s="93" t="s">
        <v>388</v>
      </c>
      <c r="P101" s="93" t="s">
        <v>388</v>
      </c>
      <c r="Q101" s="93" t="s">
        <v>388</v>
      </c>
      <c r="R101" s="93" t="s">
        <v>388</v>
      </c>
      <c r="S101" s="93" t="s">
        <v>388</v>
      </c>
      <c r="T101" s="93" t="s">
        <v>388</v>
      </c>
      <c r="U101" s="93" t="s">
        <v>388</v>
      </c>
      <c r="V101" s="93" t="s">
        <v>388</v>
      </c>
      <c r="W101" s="93" t="s">
        <v>388</v>
      </c>
      <c r="X101" s="93" t="s">
        <v>388</v>
      </c>
      <c r="Y101" s="93" t="s">
        <v>388</v>
      </c>
      <c r="Z101" s="93" t="s">
        <v>388</v>
      </c>
      <c r="AA101" s="93" t="s">
        <v>388</v>
      </c>
      <c r="AB101" s="93" t="s">
        <v>388</v>
      </c>
      <c r="AC101" s="93" t="s">
        <v>388</v>
      </c>
      <c r="AD101" s="93" t="s">
        <v>388</v>
      </c>
      <c r="AE101" s="40"/>
      <c r="AF101" s="15" t="s">
        <v>388</v>
      </c>
      <c r="AG101" s="15" t="s">
        <v>388</v>
      </c>
      <c r="AH101" s="15" t="s">
        <v>388</v>
      </c>
      <c r="AI101" s="15" t="s">
        <v>388</v>
      </c>
      <c r="AJ101" s="15" t="s">
        <v>388</v>
      </c>
      <c r="AK101" s="15">
        <v>109.7</v>
      </c>
      <c r="AL101" s="38" t="s">
        <v>243</v>
      </c>
    </row>
    <row r="102" spans="1:38" s="2" customFormat="1" ht="26.25" customHeight="1" thickBot="1" x14ac:dyDescent="0.25">
      <c r="A102" s="43" t="s">
        <v>241</v>
      </c>
      <c r="B102" s="43" t="s">
        <v>247</v>
      </c>
      <c r="C102" s="44" t="s">
        <v>414</v>
      </c>
      <c r="D102" s="57"/>
      <c r="E102" s="93">
        <v>7.20527227945231E-2</v>
      </c>
      <c r="F102" s="93">
        <v>0.39529770506766015</v>
      </c>
      <c r="G102" s="93" t="s">
        <v>388</v>
      </c>
      <c r="H102" s="93">
        <v>3.5387439207428826</v>
      </c>
      <c r="I102" s="93">
        <v>3.9675534909999997E-3</v>
      </c>
      <c r="J102" s="93">
        <v>8.3857896897999995E-2</v>
      </c>
      <c r="K102" s="93">
        <v>0.50762465827699998</v>
      </c>
      <c r="L102" s="93" t="s">
        <v>388</v>
      </c>
      <c r="M102" s="93" t="s">
        <v>388</v>
      </c>
      <c r="N102" s="93" t="s">
        <v>388</v>
      </c>
      <c r="O102" s="93" t="s">
        <v>388</v>
      </c>
      <c r="P102" s="93" t="s">
        <v>388</v>
      </c>
      <c r="Q102" s="93" t="s">
        <v>388</v>
      </c>
      <c r="R102" s="93" t="s">
        <v>388</v>
      </c>
      <c r="S102" s="93" t="s">
        <v>388</v>
      </c>
      <c r="T102" s="93" t="s">
        <v>388</v>
      </c>
      <c r="U102" s="93" t="s">
        <v>388</v>
      </c>
      <c r="V102" s="93" t="s">
        <v>388</v>
      </c>
      <c r="W102" s="93" t="s">
        <v>388</v>
      </c>
      <c r="X102" s="93" t="s">
        <v>388</v>
      </c>
      <c r="Y102" s="93" t="s">
        <v>388</v>
      </c>
      <c r="Z102" s="93" t="s">
        <v>388</v>
      </c>
      <c r="AA102" s="93" t="s">
        <v>388</v>
      </c>
      <c r="AB102" s="93" t="s">
        <v>388</v>
      </c>
      <c r="AC102" s="93" t="s">
        <v>388</v>
      </c>
      <c r="AD102" s="93" t="s">
        <v>388</v>
      </c>
      <c r="AE102" s="40"/>
      <c r="AF102" s="15" t="s">
        <v>388</v>
      </c>
      <c r="AG102" s="15" t="s">
        <v>388</v>
      </c>
      <c r="AH102" s="15" t="s">
        <v>388</v>
      </c>
      <c r="AI102" s="15" t="s">
        <v>388</v>
      </c>
      <c r="AJ102" s="15" t="s">
        <v>388</v>
      </c>
      <c r="AK102" s="15">
        <v>919.9</v>
      </c>
      <c r="AL102" s="38" t="s">
        <v>243</v>
      </c>
    </row>
    <row r="103" spans="1:38" s="2" customFormat="1" ht="26.25" customHeight="1" thickBot="1" x14ac:dyDescent="0.25">
      <c r="A103" s="43" t="s">
        <v>241</v>
      </c>
      <c r="B103" s="43" t="s">
        <v>248</v>
      </c>
      <c r="C103" s="44" t="s">
        <v>249</v>
      </c>
      <c r="D103" s="57"/>
      <c r="E103" s="93" t="s">
        <v>392</v>
      </c>
      <c r="F103" s="93" t="s">
        <v>392</v>
      </c>
      <c r="G103" s="93" t="s">
        <v>392</v>
      </c>
      <c r="H103" s="93" t="s">
        <v>392</v>
      </c>
      <c r="I103" s="93" t="s">
        <v>392</v>
      </c>
      <c r="J103" s="93" t="s">
        <v>392</v>
      </c>
      <c r="K103" s="93" t="s">
        <v>392</v>
      </c>
      <c r="L103" s="93" t="s">
        <v>392</v>
      </c>
      <c r="M103" s="93" t="s">
        <v>392</v>
      </c>
      <c r="N103" s="93" t="s">
        <v>392</v>
      </c>
      <c r="O103" s="93" t="s">
        <v>392</v>
      </c>
      <c r="P103" s="93" t="s">
        <v>392</v>
      </c>
      <c r="Q103" s="93" t="s">
        <v>392</v>
      </c>
      <c r="R103" s="93" t="s">
        <v>392</v>
      </c>
      <c r="S103" s="93" t="s">
        <v>392</v>
      </c>
      <c r="T103" s="93" t="s">
        <v>392</v>
      </c>
      <c r="U103" s="93" t="s">
        <v>392</v>
      </c>
      <c r="V103" s="93" t="s">
        <v>392</v>
      </c>
      <c r="W103" s="93" t="s">
        <v>392</v>
      </c>
      <c r="X103" s="93" t="s">
        <v>392</v>
      </c>
      <c r="Y103" s="93" t="s">
        <v>392</v>
      </c>
      <c r="Z103" s="93" t="s">
        <v>392</v>
      </c>
      <c r="AA103" s="93" t="s">
        <v>392</v>
      </c>
      <c r="AB103" s="93" t="s">
        <v>392</v>
      </c>
      <c r="AC103" s="93" t="s">
        <v>392</v>
      </c>
      <c r="AD103" s="93" t="s">
        <v>392</v>
      </c>
      <c r="AE103" s="40"/>
      <c r="AF103" s="15" t="s">
        <v>392</v>
      </c>
      <c r="AG103" s="15" t="s">
        <v>392</v>
      </c>
      <c r="AH103" s="15" t="s">
        <v>392</v>
      </c>
      <c r="AI103" s="15" t="s">
        <v>392</v>
      </c>
      <c r="AJ103" s="15" t="s">
        <v>392</v>
      </c>
      <c r="AK103" s="15" t="s">
        <v>392</v>
      </c>
      <c r="AL103" s="38" t="s">
        <v>415</v>
      </c>
    </row>
    <row r="104" spans="1:38" s="2" customFormat="1" ht="26.25" customHeight="1" thickBot="1" x14ac:dyDescent="0.25">
      <c r="A104" s="43" t="s">
        <v>241</v>
      </c>
      <c r="B104" s="43" t="s">
        <v>250</v>
      </c>
      <c r="C104" s="44" t="s">
        <v>251</v>
      </c>
      <c r="D104" s="57"/>
      <c r="E104" s="93">
        <v>5.1678314200000002E-4</v>
      </c>
      <c r="F104" s="93">
        <v>4.7310283479999994E-3</v>
      </c>
      <c r="G104" s="93" t="s">
        <v>388</v>
      </c>
      <c r="H104" s="93">
        <v>6.2740345530000003E-3</v>
      </c>
      <c r="I104" s="93">
        <v>9.2184724000000004E-5</v>
      </c>
      <c r="J104" s="93">
        <v>2.7655417000000001E-4</v>
      </c>
      <c r="K104" s="93">
        <v>6.4529306399999998E-4</v>
      </c>
      <c r="L104" s="93" t="s">
        <v>388</v>
      </c>
      <c r="M104" s="93" t="s">
        <v>388</v>
      </c>
      <c r="N104" s="93" t="s">
        <v>388</v>
      </c>
      <c r="O104" s="93" t="s">
        <v>388</v>
      </c>
      <c r="P104" s="93" t="s">
        <v>388</v>
      </c>
      <c r="Q104" s="93" t="s">
        <v>388</v>
      </c>
      <c r="R104" s="93" t="s">
        <v>388</v>
      </c>
      <c r="S104" s="93" t="s">
        <v>388</v>
      </c>
      <c r="T104" s="93" t="s">
        <v>388</v>
      </c>
      <c r="U104" s="93" t="s">
        <v>388</v>
      </c>
      <c r="V104" s="93" t="s">
        <v>388</v>
      </c>
      <c r="W104" s="93" t="s">
        <v>388</v>
      </c>
      <c r="X104" s="93" t="s">
        <v>388</v>
      </c>
      <c r="Y104" s="93" t="s">
        <v>388</v>
      </c>
      <c r="Z104" s="93" t="s">
        <v>388</v>
      </c>
      <c r="AA104" s="93" t="s">
        <v>388</v>
      </c>
      <c r="AB104" s="93" t="s">
        <v>388</v>
      </c>
      <c r="AC104" s="93" t="s">
        <v>388</v>
      </c>
      <c r="AD104" s="93" t="s">
        <v>388</v>
      </c>
      <c r="AE104" s="40"/>
      <c r="AF104" s="15" t="s">
        <v>388</v>
      </c>
      <c r="AG104" s="15" t="s">
        <v>388</v>
      </c>
      <c r="AH104" s="15" t="s">
        <v>388</v>
      </c>
      <c r="AI104" s="15" t="s">
        <v>388</v>
      </c>
      <c r="AJ104" s="15" t="s">
        <v>388</v>
      </c>
      <c r="AK104" s="15">
        <v>6</v>
      </c>
      <c r="AL104" s="38" t="s">
        <v>243</v>
      </c>
    </row>
    <row r="105" spans="1:38" s="2" customFormat="1" ht="26.25" customHeight="1" thickBot="1" x14ac:dyDescent="0.25">
      <c r="A105" s="43" t="s">
        <v>241</v>
      </c>
      <c r="B105" s="43" t="s">
        <v>252</v>
      </c>
      <c r="C105" s="44" t="s">
        <v>253</v>
      </c>
      <c r="D105" s="57"/>
      <c r="E105" s="93">
        <v>1.4579016903000001E-2</v>
      </c>
      <c r="F105" s="93">
        <v>0.12357025149096602</v>
      </c>
      <c r="G105" s="93" t="s">
        <v>388</v>
      </c>
      <c r="H105" s="93">
        <v>0.29254810828152267</v>
      </c>
      <c r="I105" s="93">
        <v>2.813056315E-3</v>
      </c>
      <c r="J105" s="93">
        <v>4.4205170670000007E-3</v>
      </c>
      <c r="K105" s="93">
        <v>9.6447645109999994E-3</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40"/>
      <c r="AF105" s="15" t="s">
        <v>388</v>
      </c>
      <c r="AG105" s="15" t="s">
        <v>388</v>
      </c>
      <c r="AH105" s="15" t="s">
        <v>388</v>
      </c>
      <c r="AI105" s="15" t="s">
        <v>388</v>
      </c>
      <c r="AJ105" s="15" t="s">
        <v>388</v>
      </c>
      <c r="AK105" s="15">
        <v>35.923000000000002</v>
      </c>
      <c r="AL105" s="38" t="s">
        <v>243</v>
      </c>
    </row>
    <row r="106" spans="1:38" s="2" customFormat="1" ht="26.25" customHeight="1" thickBot="1" x14ac:dyDescent="0.25">
      <c r="A106" s="43" t="s">
        <v>241</v>
      </c>
      <c r="B106" s="43" t="s">
        <v>254</v>
      </c>
      <c r="C106" s="44" t="s">
        <v>255</v>
      </c>
      <c r="D106" s="57"/>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40"/>
      <c r="AF106" s="15" t="s">
        <v>415</v>
      </c>
      <c r="AG106" s="15" t="s">
        <v>415</v>
      </c>
      <c r="AH106" s="15" t="s">
        <v>415</v>
      </c>
      <c r="AI106" s="15" t="s">
        <v>415</v>
      </c>
      <c r="AJ106" s="15" t="s">
        <v>415</v>
      </c>
      <c r="AK106" s="15" t="s">
        <v>415</v>
      </c>
      <c r="AL106" s="38" t="s">
        <v>415</v>
      </c>
    </row>
    <row r="107" spans="1:38" s="2" customFormat="1" ht="26.25" customHeight="1" thickBot="1" x14ac:dyDescent="0.25">
      <c r="A107" s="43" t="s">
        <v>241</v>
      </c>
      <c r="B107" s="43" t="s">
        <v>256</v>
      </c>
      <c r="C107" s="44" t="s">
        <v>416</v>
      </c>
      <c r="D107" s="57"/>
      <c r="E107" s="93">
        <v>5.2239315438517071E-2</v>
      </c>
      <c r="F107" s="93">
        <v>0.3053890638091119</v>
      </c>
      <c r="G107" s="93" t="s">
        <v>388</v>
      </c>
      <c r="H107" s="93">
        <v>0.82918278165138148</v>
      </c>
      <c r="I107" s="93">
        <v>1.213407929E-2</v>
      </c>
      <c r="J107" s="93">
        <v>0.16178772390000001</v>
      </c>
      <c r="K107" s="93">
        <v>0.76849168859999994</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40"/>
      <c r="AF107" s="15" t="s">
        <v>388</v>
      </c>
      <c r="AG107" s="15" t="s">
        <v>388</v>
      </c>
      <c r="AH107" s="15" t="s">
        <v>388</v>
      </c>
      <c r="AI107" s="15" t="s">
        <v>388</v>
      </c>
      <c r="AJ107" s="15" t="s">
        <v>388</v>
      </c>
      <c r="AK107" s="15">
        <v>6075.3</v>
      </c>
      <c r="AL107" s="38" t="s">
        <v>243</v>
      </c>
    </row>
    <row r="108" spans="1:38" s="2" customFormat="1" ht="26.25" customHeight="1" thickBot="1" x14ac:dyDescent="0.25">
      <c r="A108" s="43" t="s">
        <v>241</v>
      </c>
      <c r="B108" s="43" t="s">
        <v>257</v>
      </c>
      <c r="C108" s="44" t="s">
        <v>417</v>
      </c>
      <c r="D108" s="57"/>
      <c r="E108" s="93">
        <v>2.0148065341620704E-2</v>
      </c>
      <c r="F108" s="93">
        <v>0.18257984468765098</v>
      </c>
      <c r="G108" s="93" t="s">
        <v>388</v>
      </c>
      <c r="H108" s="93">
        <v>0.15127028373177662</v>
      </c>
      <c r="I108" s="93">
        <v>2.4232999999999998E-3</v>
      </c>
      <c r="J108" s="93">
        <v>2.4233000000000001E-2</v>
      </c>
      <c r="K108" s="93">
        <v>4.8466000000000002E-2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40"/>
      <c r="AF108" s="15" t="s">
        <v>388</v>
      </c>
      <c r="AG108" s="15" t="s">
        <v>388</v>
      </c>
      <c r="AH108" s="15" t="s">
        <v>388</v>
      </c>
      <c r="AI108" s="15" t="s">
        <v>388</v>
      </c>
      <c r="AJ108" s="15" t="s">
        <v>388</v>
      </c>
      <c r="AK108" s="15">
        <v>2423.3000000000002</v>
      </c>
      <c r="AL108" s="38" t="s">
        <v>243</v>
      </c>
    </row>
    <row r="109" spans="1:38" s="2" customFormat="1" ht="26.25" customHeight="1" thickBot="1" x14ac:dyDescent="0.25">
      <c r="A109" s="43" t="s">
        <v>241</v>
      </c>
      <c r="B109" s="43" t="s">
        <v>258</v>
      </c>
      <c r="C109" s="44" t="s">
        <v>418</v>
      </c>
      <c r="D109" s="57"/>
      <c r="E109" s="93">
        <v>1.1545785156342856E-3</v>
      </c>
      <c r="F109" s="93">
        <v>6.0999704857363606E-3</v>
      </c>
      <c r="G109" s="93" t="s">
        <v>388</v>
      </c>
      <c r="H109" s="93">
        <v>1.2691459068891428E-2</v>
      </c>
      <c r="I109" s="93">
        <v>5.9999999999999995E-4</v>
      </c>
      <c r="J109" s="93">
        <v>3.3E-3</v>
      </c>
      <c r="K109" s="93">
        <v>3.3E-3</v>
      </c>
      <c r="L109" s="93" t="s">
        <v>388</v>
      </c>
      <c r="M109" s="93" t="s">
        <v>388</v>
      </c>
      <c r="N109" s="93" t="s">
        <v>388</v>
      </c>
      <c r="O109" s="93" t="s">
        <v>388</v>
      </c>
      <c r="P109" s="93" t="s">
        <v>388</v>
      </c>
      <c r="Q109" s="93" t="s">
        <v>388</v>
      </c>
      <c r="R109" s="93" t="s">
        <v>388</v>
      </c>
      <c r="S109" s="93" t="s">
        <v>388</v>
      </c>
      <c r="T109" s="93" t="s">
        <v>388</v>
      </c>
      <c r="U109" s="93" t="s">
        <v>388</v>
      </c>
      <c r="V109" s="93" t="s">
        <v>388</v>
      </c>
      <c r="W109" s="93" t="s">
        <v>388</v>
      </c>
      <c r="X109" s="93" t="s">
        <v>388</v>
      </c>
      <c r="Y109" s="93" t="s">
        <v>388</v>
      </c>
      <c r="Z109" s="93" t="s">
        <v>388</v>
      </c>
      <c r="AA109" s="93" t="s">
        <v>388</v>
      </c>
      <c r="AB109" s="93" t="s">
        <v>388</v>
      </c>
      <c r="AC109" s="93" t="s">
        <v>388</v>
      </c>
      <c r="AD109" s="93" t="s">
        <v>388</v>
      </c>
      <c r="AE109" s="40"/>
      <c r="AF109" s="15" t="s">
        <v>388</v>
      </c>
      <c r="AG109" s="15" t="s">
        <v>388</v>
      </c>
      <c r="AH109" s="15" t="s">
        <v>388</v>
      </c>
      <c r="AI109" s="15" t="s">
        <v>388</v>
      </c>
      <c r="AJ109" s="15" t="s">
        <v>388</v>
      </c>
      <c r="AK109" s="15">
        <v>60</v>
      </c>
      <c r="AL109" s="38" t="s">
        <v>243</v>
      </c>
    </row>
    <row r="110" spans="1:38" s="2" customFormat="1" ht="26.25" customHeight="1" thickBot="1" x14ac:dyDescent="0.25">
      <c r="A110" s="43" t="s">
        <v>241</v>
      </c>
      <c r="B110" s="43" t="s">
        <v>259</v>
      </c>
      <c r="C110" s="44" t="s">
        <v>419</v>
      </c>
      <c r="D110" s="57"/>
      <c r="E110" s="93">
        <v>1.0285023661364894E-2</v>
      </c>
      <c r="F110" s="93">
        <v>5.2043102941846199E-2</v>
      </c>
      <c r="G110" s="93" t="s">
        <v>388</v>
      </c>
      <c r="H110" s="93">
        <v>0.11358382738178133</v>
      </c>
      <c r="I110" s="93">
        <v>3.0610129999999999E-2</v>
      </c>
      <c r="J110" s="93">
        <v>0.21519716</v>
      </c>
      <c r="K110" s="93">
        <v>0.22250966</v>
      </c>
      <c r="L110" s="93" t="s">
        <v>388</v>
      </c>
      <c r="M110" s="93" t="s">
        <v>388</v>
      </c>
      <c r="N110" s="93" t="s">
        <v>388</v>
      </c>
      <c r="O110" s="93" t="s">
        <v>388</v>
      </c>
      <c r="P110" s="93" t="s">
        <v>388</v>
      </c>
      <c r="Q110" s="93" t="s">
        <v>388</v>
      </c>
      <c r="R110" s="93" t="s">
        <v>388</v>
      </c>
      <c r="S110" s="93" t="s">
        <v>388</v>
      </c>
      <c r="T110" s="93" t="s">
        <v>388</v>
      </c>
      <c r="U110" s="93" t="s">
        <v>388</v>
      </c>
      <c r="V110" s="93" t="s">
        <v>388</v>
      </c>
      <c r="W110" s="93" t="s">
        <v>388</v>
      </c>
      <c r="X110" s="93" t="s">
        <v>388</v>
      </c>
      <c r="Y110" s="93" t="s">
        <v>388</v>
      </c>
      <c r="Z110" s="93" t="s">
        <v>388</v>
      </c>
      <c r="AA110" s="93" t="s">
        <v>388</v>
      </c>
      <c r="AB110" s="93" t="s">
        <v>388</v>
      </c>
      <c r="AC110" s="93" t="s">
        <v>388</v>
      </c>
      <c r="AD110" s="93" t="s">
        <v>388</v>
      </c>
      <c r="AE110" s="40"/>
      <c r="AF110" s="15" t="s">
        <v>388</v>
      </c>
      <c r="AG110" s="15" t="s">
        <v>388</v>
      </c>
      <c r="AH110" s="15" t="s">
        <v>388</v>
      </c>
      <c r="AI110" s="15" t="s">
        <v>388</v>
      </c>
      <c r="AJ110" s="15" t="s">
        <v>388</v>
      </c>
      <c r="AK110" s="15">
        <v>1952.3</v>
      </c>
      <c r="AL110" s="38" t="s">
        <v>243</v>
      </c>
    </row>
    <row r="111" spans="1:38" s="2" customFormat="1" ht="26.25" customHeight="1" thickBot="1" x14ac:dyDescent="0.25">
      <c r="A111" s="43" t="s">
        <v>241</v>
      </c>
      <c r="B111" s="43" t="s">
        <v>260</v>
      </c>
      <c r="C111" s="44" t="s">
        <v>420</v>
      </c>
      <c r="D111" s="57"/>
      <c r="E111" s="93">
        <v>8.6516080379086216E-2</v>
      </c>
      <c r="F111" s="93">
        <v>2.7860578096107371</v>
      </c>
      <c r="G111" s="93" t="s">
        <v>388</v>
      </c>
      <c r="H111" s="93">
        <v>3.8919073541537421</v>
      </c>
      <c r="I111" s="93">
        <v>5.5799903999999997E-2</v>
      </c>
      <c r="J111" s="93">
        <v>0.11159980799999999</v>
      </c>
      <c r="K111" s="93">
        <v>0.25109956800000005</v>
      </c>
      <c r="L111" s="93" t="s">
        <v>388</v>
      </c>
      <c r="M111" s="93" t="s">
        <v>388</v>
      </c>
      <c r="N111" s="93" t="s">
        <v>388</v>
      </c>
      <c r="O111" s="93" t="s">
        <v>388</v>
      </c>
      <c r="P111" s="93" t="s">
        <v>388</v>
      </c>
      <c r="Q111" s="93" t="s">
        <v>388</v>
      </c>
      <c r="R111" s="93" t="s">
        <v>388</v>
      </c>
      <c r="S111" s="93" t="s">
        <v>388</v>
      </c>
      <c r="T111" s="93" t="s">
        <v>388</v>
      </c>
      <c r="U111" s="93" t="s">
        <v>388</v>
      </c>
      <c r="V111" s="93" t="s">
        <v>388</v>
      </c>
      <c r="W111" s="93" t="s">
        <v>388</v>
      </c>
      <c r="X111" s="93" t="s">
        <v>388</v>
      </c>
      <c r="Y111" s="93" t="s">
        <v>388</v>
      </c>
      <c r="Z111" s="93" t="s">
        <v>388</v>
      </c>
      <c r="AA111" s="93" t="s">
        <v>388</v>
      </c>
      <c r="AB111" s="93" t="s">
        <v>388</v>
      </c>
      <c r="AC111" s="93" t="s">
        <v>388</v>
      </c>
      <c r="AD111" s="93" t="s">
        <v>388</v>
      </c>
      <c r="AE111" s="40"/>
      <c r="AF111" s="15" t="s">
        <v>388</v>
      </c>
      <c r="AG111" s="15" t="s">
        <v>388</v>
      </c>
      <c r="AH111" s="15" t="s">
        <v>388</v>
      </c>
      <c r="AI111" s="15" t="s">
        <v>388</v>
      </c>
      <c r="AJ111" s="15" t="s">
        <v>388</v>
      </c>
      <c r="AK111" s="15">
        <v>7197.8819999999996</v>
      </c>
      <c r="AL111" s="38" t="s">
        <v>243</v>
      </c>
    </row>
    <row r="112" spans="1:38" s="2" customFormat="1" ht="26.25" customHeight="1" thickBot="1" x14ac:dyDescent="0.25">
      <c r="A112" s="43" t="s">
        <v>261</v>
      </c>
      <c r="B112" s="43" t="s">
        <v>262</v>
      </c>
      <c r="C112" s="44" t="s">
        <v>263</v>
      </c>
      <c r="D112" s="45"/>
      <c r="E112" s="93">
        <v>8.1165902095817675</v>
      </c>
      <c r="F112" s="93" t="s">
        <v>388</v>
      </c>
      <c r="G112" s="93" t="s">
        <v>388</v>
      </c>
      <c r="H112" s="93">
        <v>5.3239223680267784</v>
      </c>
      <c r="I112" s="93" t="s">
        <v>387</v>
      </c>
      <c r="J112" s="93" t="s">
        <v>387</v>
      </c>
      <c r="K112" s="93" t="s">
        <v>387</v>
      </c>
      <c r="L112" s="93" t="s">
        <v>388</v>
      </c>
      <c r="M112" s="93" t="s">
        <v>388</v>
      </c>
      <c r="N112" s="93" t="s">
        <v>388</v>
      </c>
      <c r="O112" s="93" t="s">
        <v>388</v>
      </c>
      <c r="P112" s="93" t="s">
        <v>388</v>
      </c>
      <c r="Q112" s="93" t="s">
        <v>388</v>
      </c>
      <c r="R112" s="93" t="s">
        <v>388</v>
      </c>
      <c r="S112" s="93" t="s">
        <v>388</v>
      </c>
      <c r="T112" s="93" t="s">
        <v>388</v>
      </c>
      <c r="U112" s="93" t="s">
        <v>388</v>
      </c>
      <c r="V112" s="93" t="s">
        <v>388</v>
      </c>
      <c r="W112" s="93" t="s">
        <v>388</v>
      </c>
      <c r="X112" s="93" t="s">
        <v>388</v>
      </c>
      <c r="Y112" s="93" t="s">
        <v>388</v>
      </c>
      <c r="Z112" s="93" t="s">
        <v>388</v>
      </c>
      <c r="AA112" s="93" t="s">
        <v>388</v>
      </c>
      <c r="AB112" s="93" t="s">
        <v>388</v>
      </c>
      <c r="AC112" s="93" t="s">
        <v>388</v>
      </c>
      <c r="AD112" s="93" t="s">
        <v>388</v>
      </c>
      <c r="AE112" s="40"/>
      <c r="AF112" s="15" t="s">
        <v>388</v>
      </c>
      <c r="AG112" s="15" t="s">
        <v>388</v>
      </c>
      <c r="AH112" s="15" t="s">
        <v>388</v>
      </c>
      <c r="AI112" s="15" t="s">
        <v>388</v>
      </c>
      <c r="AJ112" s="15" t="s">
        <v>388</v>
      </c>
      <c r="AK112" s="15">
        <v>202.81399999999999</v>
      </c>
      <c r="AL112" s="38" t="s">
        <v>432</v>
      </c>
    </row>
    <row r="113" spans="1:38" s="2" customFormat="1" ht="26.25" customHeight="1" thickBot="1" x14ac:dyDescent="0.25">
      <c r="A113" s="43" t="s">
        <v>261</v>
      </c>
      <c r="B113" s="58" t="s">
        <v>264</v>
      </c>
      <c r="C113" s="59" t="s">
        <v>265</v>
      </c>
      <c r="D113" s="45"/>
      <c r="E113" s="93">
        <v>3.5099760666086306</v>
      </c>
      <c r="F113" s="93">
        <v>5.413833635874985</v>
      </c>
      <c r="G113" s="93" t="s">
        <v>388</v>
      </c>
      <c r="H113" s="93">
        <v>11.904582899466455</v>
      </c>
      <c r="I113" s="93" t="s">
        <v>388</v>
      </c>
      <c r="J113" s="93" t="s">
        <v>388</v>
      </c>
      <c r="K113" s="93" t="s">
        <v>388</v>
      </c>
      <c r="L113" s="93" t="s">
        <v>388</v>
      </c>
      <c r="M113" s="93" t="s">
        <v>388</v>
      </c>
      <c r="N113" s="93" t="s">
        <v>388</v>
      </c>
      <c r="O113" s="93" t="s">
        <v>388</v>
      </c>
      <c r="P113" s="93" t="s">
        <v>388</v>
      </c>
      <c r="Q113" s="93" t="s">
        <v>388</v>
      </c>
      <c r="R113" s="93" t="s">
        <v>388</v>
      </c>
      <c r="S113" s="93" t="s">
        <v>388</v>
      </c>
      <c r="T113" s="93" t="s">
        <v>388</v>
      </c>
      <c r="U113" s="93" t="s">
        <v>388</v>
      </c>
      <c r="V113" s="93" t="s">
        <v>388</v>
      </c>
      <c r="W113" s="93" t="s">
        <v>388</v>
      </c>
      <c r="X113" s="93" t="s">
        <v>388</v>
      </c>
      <c r="Y113" s="93" t="s">
        <v>388</v>
      </c>
      <c r="Z113" s="93" t="s">
        <v>388</v>
      </c>
      <c r="AA113" s="93" t="s">
        <v>388</v>
      </c>
      <c r="AB113" s="93" t="s">
        <v>388</v>
      </c>
      <c r="AC113" s="93" t="s">
        <v>388</v>
      </c>
      <c r="AD113" s="93" t="s">
        <v>388</v>
      </c>
      <c r="AE113" s="40"/>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58" t="s">
        <v>266</v>
      </c>
      <c r="C114" s="59" t="s">
        <v>421</v>
      </c>
      <c r="D114" s="45"/>
      <c r="E114" s="93" t="s">
        <v>387</v>
      </c>
      <c r="F114" s="93" t="s">
        <v>388</v>
      </c>
      <c r="G114" s="93" t="s">
        <v>388</v>
      </c>
      <c r="H114" s="93" t="s">
        <v>387</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40"/>
      <c r="AF114" s="15" t="s">
        <v>388</v>
      </c>
      <c r="AG114" s="15" t="s">
        <v>388</v>
      </c>
      <c r="AH114" s="15" t="s">
        <v>388</v>
      </c>
      <c r="AI114" s="15" t="s">
        <v>388</v>
      </c>
      <c r="AJ114" s="15" t="s">
        <v>388</v>
      </c>
      <c r="AK114" s="15" t="s">
        <v>388</v>
      </c>
      <c r="AL114" s="38" t="s">
        <v>441</v>
      </c>
    </row>
    <row r="115" spans="1:38" s="2" customFormat="1" ht="26.25" customHeight="1" thickBot="1" x14ac:dyDescent="0.25">
      <c r="A115" s="43" t="s">
        <v>261</v>
      </c>
      <c r="B115" s="58" t="s">
        <v>267</v>
      </c>
      <c r="C115" s="59" t="s">
        <v>268</v>
      </c>
      <c r="D115" s="45"/>
      <c r="E115" s="93">
        <v>9.4005620871537618E-2</v>
      </c>
      <c r="F115" s="93" t="s">
        <v>388</v>
      </c>
      <c r="G115" s="93" t="s">
        <v>388</v>
      </c>
      <c r="H115" s="93">
        <v>0.18801124174307524</v>
      </c>
      <c r="I115" s="93" t="s">
        <v>388</v>
      </c>
      <c r="J115" s="93" t="s">
        <v>388</v>
      </c>
      <c r="K115" s="93" t="s">
        <v>388</v>
      </c>
      <c r="L115" s="93" t="s">
        <v>388</v>
      </c>
      <c r="M115" s="93" t="s">
        <v>388</v>
      </c>
      <c r="N115" s="93" t="s">
        <v>388</v>
      </c>
      <c r="O115" s="93" t="s">
        <v>388</v>
      </c>
      <c r="P115" s="93" t="s">
        <v>388</v>
      </c>
      <c r="Q115" s="93" t="s">
        <v>388</v>
      </c>
      <c r="R115" s="93" t="s">
        <v>388</v>
      </c>
      <c r="S115" s="93" t="s">
        <v>388</v>
      </c>
      <c r="T115" s="93" t="s">
        <v>388</v>
      </c>
      <c r="U115" s="93" t="s">
        <v>388</v>
      </c>
      <c r="V115" s="93" t="s">
        <v>388</v>
      </c>
      <c r="W115" s="93" t="s">
        <v>388</v>
      </c>
      <c r="X115" s="93" t="s">
        <v>388</v>
      </c>
      <c r="Y115" s="93" t="s">
        <v>388</v>
      </c>
      <c r="Z115" s="93" t="s">
        <v>388</v>
      </c>
      <c r="AA115" s="93" t="s">
        <v>388</v>
      </c>
      <c r="AB115" s="93" t="s">
        <v>388</v>
      </c>
      <c r="AC115" s="93" t="s">
        <v>388</v>
      </c>
      <c r="AD115" s="93" t="s">
        <v>388</v>
      </c>
      <c r="AE115" s="40"/>
      <c r="AF115" s="15" t="s">
        <v>388</v>
      </c>
      <c r="AG115" s="15" t="s">
        <v>388</v>
      </c>
      <c r="AH115" s="15" t="s">
        <v>388</v>
      </c>
      <c r="AI115" s="15" t="s">
        <v>388</v>
      </c>
      <c r="AJ115" s="15" t="s">
        <v>388</v>
      </c>
      <c r="AK115" s="15" t="s">
        <v>388</v>
      </c>
      <c r="AL115" s="38" t="s">
        <v>401</v>
      </c>
    </row>
    <row r="116" spans="1:38" s="2" customFormat="1" ht="26.25" customHeight="1" thickBot="1" x14ac:dyDescent="0.25">
      <c r="A116" s="43" t="s">
        <v>261</v>
      </c>
      <c r="B116" s="43" t="s">
        <v>269</v>
      </c>
      <c r="C116" s="49" t="s">
        <v>422</v>
      </c>
      <c r="D116" s="45"/>
      <c r="E116" s="93">
        <v>1.0270094409409771</v>
      </c>
      <c r="F116" s="93">
        <v>0.15278599016923516</v>
      </c>
      <c r="G116" s="93" t="s">
        <v>388</v>
      </c>
      <c r="H116" s="93">
        <v>2.2483122257632528</v>
      </c>
      <c r="I116" s="93" t="s">
        <v>388</v>
      </c>
      <c r="J116" s="93" t="s">
        <v>388</v>
      </c>
      <c r="K116" s="93" t="s">
        <v>388</v>
      </c>
      <c r="L116" s="93" t="s">
        <v>388</v>
      </c>
      <c r="M116" s="93" t="s">
        <v>388</v>
      </c>
      <c r="N116" s="93" t="s">
        <v>388</v>
      </c>
      <c r="O116" s="93" t="s">
        <v>388</v>
      </c>
      <c r="P116" s="93" t="s">
        <v>388</v>
      </c>
      <c r="Q116" s="93" t="s">
        <v>388</v>
      </c>
      <c r="R116" s="93" t="s">
        <v>388</v>
      </c>
      <c r="S116" s="93" t="s">
        <v>388</v>
      </c>
      <c r="T116" s="93" t="s">
        <v>388</v>
      </c>
      <c r="U116" s="93" t="s">
        <v>388</v>
      </c>
      <c r="V116" s="93" t="s">
        <v>388</v>
      </c>
      <c r="W116" s="93" t="s">
        <v>388</v>
      </c>
      <c r="X116" s="93" t="s">
        <v>388</v>
      </c>
      <c r="Y116" s="93" t="s">
        <v>388</v>
      </c>
      <c r="Z116" s="93" t="s">
        <v>388</v>
      </c>
      <c r="AA116" s="93" t="s">
        <v>388</v>
      </c>
      <c r="AB116" s="93" t="s">
        <v>388</v>
      </c>
      <c r="AC116" s="93" t="s">
        <v>388</v>
      </c>
      <c r="AD116" s="93" t="s">
        <v>388</v>
      </c>
      <c r="AE116" s="40"/>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43" t="s">
        <v>270</v>
      </c>
      <c r="C117" s="49"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40"/>
      <c r="AF117" s="15" t="s">
        <v>388</v>
      </c>
      <c r="AG117" s="15" t="s">
        <v>388</v>
      </c>
      <c r="AH117" s="15" t="s">
        <v>388</v>
      </c>
      <c r="AI117" s="15" t="s">
        <v>388</v>
      </c>
      <c r="AJ117" s="15" t="s">
        <v>388</v>
      </c>
      <c r="AK117" s="15" t="s">
        <v>388</v>
      </c>
      <c r="AL117" s="38" t="s">
        <v>401</v>
      </c>
    </row>
    <row r="118" spans="1:38" s="2" customFormat="1" ht="26.25" customHeight="1" thickBot="1" x14ac:dyDescent="0.25">
      <c r="A118" s="43" t="s">
        <v>261</v>
      </c>
      <c r="B118" s="43" t="s">
        <v>272</v>
      </c>
      <c r="C118" s="49" t="s">
        <v>423</v>
      </c>
      <c r="D118" s="45"/>
      <c r="E118" s="93" t="s">
        <v>388</v>
      </c>
      <c r="F118" s="93" t="s">
        <v>388</v>
      </c>
      <c r="G118" s="93" t="s">
        <v>388</v>
      </c>
      <c r="H118" s="93" t="s">
        <v>388</v>
      </c>
      <c r="I118" s="93" t="s">
        <v>388</v>
      </c>
      <c r="J118" s="93" t="s">
        <v>388</v>
      </c>
      <c r="K118" s="93" t="s">
        <v>388</v>
      </c>
      <c r="L118" s="93" t="s">
        <v>388</v>
      </c>
      <c r="M118" s="93" t="s">
        <v>388</v>
      </c>
      <c r="N118" s="93" t="s">
        <v>388</v>
      </c>
      <c r="O118" s="93" t="s">
        <v>388</v>
      </c>
      <c r="P118" s="93" t="s">
        <v>388</v>
      </c>
      <c r="Q118" s="93" t="s">
        <v>388</v>
      </c>
      <c r="R118" s="93" t="s">
        <v>388</v>
      </c>
      <c r="S118" s="93" t="s">
        <v>388</v>
      </c>
      <c r="T118" s="93" t="s">
        <v>388</v>
      </c>
      <c r="U118" s="93" t="s">
        <v>388</v>
      </c>
      <c r="V118" s="93" t="s">
        <v>388</v>
      </c>
      <c r="W118" s="93" t="s">
        <v>388</v>
      </c>
      <c r="X118" s="93" t="s">
        <v>388</v>
      </c>
      <c r="Y118" s="93" t="s">
        <v>388</v>
      </c>
      <c r="Z118" s="93" t="s">
        <v>388</v>
      </c>
      <c r="AA118" s="93" t="s">
        <v>388</v>
      </c>
      <c r="AB118" s="93" t="s">
        <v>388</v>
      </c>
      <c r="AC118" s="93" t="s">
        <v>388</v>
      </c>
      <c r="AD118" s="93" t="s">
        <v>388</v>
      </c>
      <c r="AE118" s="40"/>
      <c r="AF118" s="15" t="s">
        <v>388</v>
      </c>
      <c r="AG118" s="15" t="s">
        <v>388</v>
      </c>
      <c r="AH118" s="15" t="s">
        <v>388</v>
      </c>
      <c r="AI118" s="15" t="s">
        <v>388</v>
      </c>
      <c r="AJ118" s="15" t="s">
        <v>388</v>
      </c>
      <c r="AK118" s="15" t="s">
        <v>388</v>
      </c>
      <c r="AL118" s="38" t="s">
        <v>401</v>
      </c>
    </row>
    <row r="119" spans="1:38" s="2" customFormat="1" ht="26.25" customHeight="1" thickBot="1" x14ac:dyDescent="0.25">
      <c r="A119" s="43" t="s">
        <v>261</v>
      </c>
      <c r="B119" s="43" t="s">
        <v>273</v>
      </c>
      <c r="C119" s="44" t="s">
        <v>274</v>
      </c>
      <c r="D119" s="45"/>
      <c r="E119" s="93" t="s">
        <v>388</v>
      </c>
      <c r="F119" s="93" t="s">
        <v>388</v>
      </c>
      <c r="G119" s="93" t="s">
        <v>388</v>
      </c>
      <c r="H119" s="93" t="s">
        <v>388</v>
      </c>
      <c r="I119" s="93">
        <v>0.27438883720000001</v>
      </c>
      <c r="J119" s="93">
        <v>5.0191049139999997</v>
      </c>
      <c r="K119" s="93">
        <v>5.0191049139999997</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40"/>
      <c r="AF119" s="15" t="s">
        <v>388</v>
      </c>
      <c r="AG119" s="15" t="s">
        <v>388</v>
      </c>
      <c r="AH119" s="15" t="s">
        <v>388</v>
      </c>
      <c r="AI119" s="15" t="s">
        <v>388</v>
      </c>
      <c r="AJ119" s="15" t="s">
        <v>388</v>
      </c>
      <c r="AK119" s="15">
        <v>1895.3785448968006</v>
      </c>
      <c r="AL119" s="38" t="s">
        <v>442</v>
      </c>
    </row>
    <row r="120" spans="1:38" s="2" customFormat="1" ht="26.25" customHeight="1" thickBot="1" x14ac:dyDescent="0.25">
      <c r="A120" s="43" t="s">
        <v>261</v>
      </c>
      <c r="B120" s="43" t="s">
        <v>275</v>
      </c>
      <c r="C120" s="44" t="s">
        <v>276</v>
      </c>
      <c r="D120" s="45"/>
      <c r="E120" s="93" t="s">
        <v>388</v>
      </c>
      <c r="F120" s="93" t="s">
        <v>388</v>
      </c>
      <c r="G120" s="93" t="s">
        <v>388</v>
      </c>
      <c r="H120" s="93" t="s">
        <v>388</v>
      </c>
      <c r="I120" s="93" t="s">
        <v>388</v>
      </c>
      <c r="J120" s="93" t="s">
        <v>388</v>
      </c>
      <c r="K120" s="93" t="s">
        <v>388</v>
      </c>
      <c r="L120" s="93" t="s">
        <v>388</v>
      </c>
      <c r="M120" s="93" t="s">
        <v>388</v>
      </c>
      <c r="N120" s="93" t="s">
        <v>388</v>
      </c>
      <c r="O120" s="93" t="s">
        <v>388</v>
      </c>
      <c r="P120" s="93" t="s">
        <v>388</v>
      </c>
      <c r="Q120" s="93" t="s">
        <v>388</v>
      </c>
      <c r="R120" s="93" t="s">
        <v>388</v>
      </c>
      <c r="S120" s="93" t="s">
        <v>388</v>
      </c>
      <c r="T120" s="93" t="s">
        <v>388</v>
      </c>
      <c r="U120" s="93" t="s">
        <v>388</v>
      </c>
      <c r="V120" s="93" t="s">
        <v>388</v>
      </c>
      <c r="W120" s="93" t="s">
        <v>388</v>
      </c>
      <c r="X120" s="93" t="s">
        <v>388</v>
      </c>
      <c r="Y120" s="93" t="s">
        <v>388</v>
      </c>
      <c r="Z120" s="93" t="s">
        <v>388</v>
      </c>
      <c r="AA120" s="93" t="s">
        <v>388</v>
      </c>
      <c r="AB120" s="93" t="s">
        <v>388</v>
      </c>
      <c r="AC120" s="93" t="s">
        <v>388</v>
      </c>
      <c r="AD120" s="93" t="s">
        <v>388</v>
      </c>
      <c r="AE120" s="40"/>
      <c r="AF120" s="15" t="s">
        <v>388</v>
      </c>
      <c r="AG120" s="15" t="s">
        <v>388</v>
      </c>
      <c r="AH120" s="15" t="s">
        <v>388</v>
      </c>
      <c r="AI120" s="15" t="s">
        <v>388</v>
      </c>
      <c r="AJ120" s="15" t="s">
        <v>388</v>
      </c>
      <c r="AK120" s="15" t="s">
        <v>388</v>
      </c>
      <c r="AL120" s="38" t="s">
        <v>401</v>
      </c>
    </row>
    <row r="121" spans="1:38" s="2" customFormat="1" ht="26.25" customHeight="1" thickBot="1" x14ac:dyDescent="0.25">
      <c r="A121" s="43" t="s">
        <v>261</v>
      </c>
      <c r="B121" s="43" t="s">
        <v>277</v>
      </c>
      <c r="C121" s="49" t="s">
        <v>278</v>
      </c>
      <c r="D121" s="46" t="s">
        <v>279</v>
      </c>
      <c r="E121" s="93" t="s">
        <v>388</v>
      </c>
      <c r="F121" s="93">
        <v>1.0143784149949999</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40"/>
      <c r="AF121" s="15" t="s">
        <v>388</v>
      </c>
      <c r="AG121" s="15" t="s">
        <v>388</v>
      </c>
      <c r="AH121" s="15" t="s">
        <v>388</v>
      </c>
      <c r="AI121" s="15" t="s">
        <v>388</v>
      </c>
      <c r="AJ121" s="15" t="s">
        <v>388</v>
      </c>
      <c r="AK121" s="15">
        <v>2292.7000000000003</v>
      </c>
      <c r="AL121" s="38" t="s">
        <v>443</v>
      </c>
    </row>
    <row r="122" spans="1:38" s="2" customFormat="1" ht="26.25" customHeight="1" thickBot="1" x14ac:dyDescent="0.25">
      <c r="A122" s="43" t="s">
        <v>261</v>
      </c>
      <c r="B122" s="58" t="s">
        <v>280</v>
      </c>
      <c r="C122" s="59" t="s">
        <v>281</v>
      </c>
      <c r="D122" s="45"/>
      <c r="E122" s="93" t="s">
        <v>388</v>
      </c>
      <c r="F122" s="93" t="s">
        <v>388</v>
      </c>
      <c r="G122" s="93" t="s">
        <v>388</v>
      </c>
      <c r="H122" s="93" t="s">
        <v>388</v>
      </c>
      <c r="I122" s="93" t="s">
        <v>388</v>
      </c>
      <c r="J122" s="93" t="s">
        <v>388</v>
      </c>
      <c r="K122" s="93" t="s">
        <v>388</v>
      </c>
      <c r="L122" s="93" t="s">
        <v>388</v>
      </c>
      <c r="M122" s="93" t="s">
        <v>388</v>
      </c>
      <c r="N122" s="93" t="s">
        <v>388</v>
      </c>
      <c r="O122" s="93" t="s">
        <v>388</v>
      </c>
      <c r="P122" s="93" t="s">
        <v>388</v>
      </c>
      <c r="Q122" s="93" t="s">
        <v>388</v>
      </c>
      <c r="R122" s="93" t="s">
        <v>388</v>
      </c>
      <c r="S122" s="93" t="s">
        <v>388</v>
      </c>
      <c r="T122" s="93" t="s">
        <v>388</v>
      </c>
      <c r="U122" s="93" t="s">
        <v>388</v>
      </c>
      <c r="V122" s="93" t="s">
        <v>388</v>
      </c>
      <c r="W122" s="93" t="s">
        <v>388</v>
      </c>
      <c r="X122" s="93" t="s">
        <v>388</v>
      </c>
      <c r="Y122" s="93" t="s">
        <v>388</v>
      </c>
      <c r="Z122" s="93" t="s">
        <v>388</v>
      </c>
      <c r="AA122" s="93" t="s">
        <v>388</v>
      </c>
      <c r="AB122" s="93" t="s">
        <v>388</v>
      </c>
      <c r="AC122" s="93" t="s">
        <v>387</v>
      </c>
      <c r="AD122" s="93" t="s">
        <v>388</v>
      </c>
      <c r="AE122" s="40"/>
      <c r="AF122" s="15" t="s">
        <v>388</v>
      </c>
      <c r="AG122" s="15" t="s">
        <v>388</v>
      </c>
      <c r="AH122" s="15" t="s">
        <v>388</v>
      </c>
      <c r="AI122" s="15" t="s">
        <v>388</v>
      </c>
      <c r="AJ122" s="15" t="s">
        <v>388</v>
      </c>
      <c r="AK122" s="15" t="s">
        <v>387</v>
      </c>
      <c r="AL122" s="38" t="s">
        <v>437</v>
      </c>
    </row>
    <row r="123" spans="1:38" s="2" customFormat="1" ht="26.25" customHeight="1" thickBot="1" x14ac:dyDescent="0.25">
      <c r="A123" s="43" t="s">
        <v>261</v>
      </c>
      <c r="B123" s="43" t="s">
        <v>282</v>
      </c>
      <c r="C123" s="44" t="s">
        <v>283</v>
      </c>
      <c r="D123" s="45"/>
      <c r="E123" s="93" t="s">
        <v>387</v>
      </c>
      <c r="F123" s="93" t="s">
        <v>387</v>
      </c>
      <c r="G123" s="93" t="s">
        <v>387</v>
      </c>
      <c r="H123" s="93" t="s">
        <v>387</v>
      </c>
      <c r="I123" s="93" t="s">
        <v>387</v>
      </c>
      <c r="J123" s="93" t="s">
        <v>387</v>
      </c>
      <c r="K123" s="93" t="s">
        <v>387</v>
      </c>
      <c r="L123" s="93" t="s">
        <v>387</v>
      </c>
      <c r="M123" s="93" t="s">
        <v>387</v>
      </c>
      <c r="N123" s="93" t="s">
        <v>387</v>
      </c>
      <c r="O123" s="93" t="s">
        <v>387</v>
      </c>
      <c r="P123" s="93" t="s">
        <v>387</v>
      </c>
      <c r="Q123" s="93" t="s">
        <v>387</v>
      </c>
      <c r="R123" s="93" t="s">
        <v>387</v>
      </c>
      <c r="S123" s="93" t="s">
        <v>387</v>
      </c>
      <c r="T123" s="93" t="s">
        <v>387</v>
      </c>
      <c r="U123" s="93" t="s">
        <v>387</v>
      </c>
      <c r="V123" s="93" t="s">
        <v>387</v>
      </c>
      <c r="W123" s="93" t="s">
        <v>388</v>
      </c>
      <c r="X123" s="93" t="s">
        <v>387</v>
      </c>
      <c r="Y123" s="93" t="s">
        <v>387</v>
      </c>
      <c r="Z123" s="93" t="s">
        <v>387</v>
      </c>
      <c r="AA123" s="93" t="s">
        <v>387</v>
      </c>
      <c r="AB123" s="93" t="s">
        <v>387</v>
      </c>
      <c r="AC123" s="93" t="s">
        <v>388</v>
      </c>
      <c r="AD123" s="93" t="s">
        <v>388</v>
      </c>
      <c r="AE123" s="40"/>
      <c r="AF123" s="15" t="s">
        <v>388</v>
      </c>
      <c r="AG123" s="15" t="s">
        <v>388</v>
      </c>
      <c r="AH123" s="15" t="s">
        <v>388</v>
      </c>
      <c r="AI123" s="15" t="s">
        <v>388</v>
      </c>
      <c r="AJ123" s="15" t="s">
        <v>388</v>
      </c>
      <c r="AK123" s="15" t="s">
        <v>387</v>
      </c>
      <c r="AL123" s="38" t="s">
        <v>436</v>
      </c>
    </row>
    <row r="124" spans="1:38" s="2" customFormat="1" ht="26.25" customHeight="1" thickBot="1" x14ac:dyDescent="0.25">
      <c r="A124" s="43" t="s">
        <v>261</v>
      </c>
      <c r="B124" s="60" t="s">
        <v>284</v>
      </c>
      <c r="C124" s="44"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93" t="s">
        <v>392</v>
      </c>
      <c r="AE124" s="40"/>
      <c r="AF124" s="15" t="s">
        <v>392</v>
      </c>
      <c r="AG124" s="15" t="s">
        <v>392</v>
      </c>
      <c r="AH124" s="15" t="s">
        <v>392</v>
      </c>
      <c r="AI124" s="15" t="s">
        <v>392</v>
      </c>
      <c r="AJ124" s="15" t="s">
        <v>392</v>
      </c>
      <c r="AK124" s="15" t="s">
        <v>392</v>
      </c>
      <c r="AL124" s="38" t="s">
        <v>392</v>
      </c>
    </row>
    <row r="125" spans="1:38" s="2" customFormat="1" ht="26.25" customHeight="1" thickBot="1" x14ac:dyDescent="0.25">
      <c r="A125" s="43" t="s">
        <v>286</v>
      </c>
      <c r="B125" s="43" t="s">
        <v>287</v>
      </c>
      <c r="C125" s="44" t="s">
        <v>288</v>
      </c>
      <c r="D125" s="45"/>
      <c r="E125" s="93" t="s">
        <v>388</v>
      </c>
      <c r="F125" s="93" t="s">
        <v>387</v>
      </c>
      <c r="G125" s="93" t="s">
        <v>388</v>
      </c>
      <c r="H125" s="93" t="s">
        <v>388</v>
      </c>
      <c r="I125" s="93" t="s">
        <v>387</v>
      </c>
      <c r="J125" s="93" t="s">
        <v>387</v>
      </c>
      <c r="K125" s="93" t="s">
        <v>387</v>
      </c>
      <c r="L125" s="93" t="s">
        <v>388</v>
      </c>
      <c r="M125" s="93" t="s">
        <v>388</v>
      </c>
      <c r="N125" s="93" t="s">
        <v>388</v>
      </c>
      <c r="O125" s="93" t="s">
        <v>388</v>
      </c>
      <c r="P125" s="93" t="s">
        <v>388</v>
      </c>
      <c r="Q125" s="93" t="s">
        <v>388</v>
      </c>
      <c r="R125" s="93" t="s">
        <v>388</v>
      </c>
      <c r="S125" s="93" t="s">
        <v>388</v>
      </c>
      <c r="T125" s="93" t="s">
        <v>388</v>
      </c>
      <c r="U125" s="93" t="s">
        <v>388</v>
      </c>
      <c r="V125" s="93" t="s">
        <v>388</v>
      </c>
      <c r="W125" s="93" t="s">
        <v>388</v>
      </c>
      <c r="X125" s="93" t="s">
        <v>388</v>
      </c>
      <c r="Y125" s="93" t="s">
        <v>388</v>
      </c>
      <c r="Z125" s="93" t="s">
        <v>388</v>
      </c>
      <c r="AA125" s="93" t="s">
        <v>388</v>
      </c>
      <c r="AB125" s="93" t="s">
        <v>388</v>
      </c>
      <c r="AC125" s="93" t="s">
        <v>388</v>
      </c>
      <c r="AD125" s="93" t="s">
        <v>388</v>
      </c>
      <c r="AE125" s="40"/>
      <c r="AF125" s="15" t="s">
        <v>388</v>
      </c>
      <c r="AG125" s="15" t="s">
        <v>388</v>
      </c>
      <c r="AH125" s="15" t="s">
        <v>388</v>
      </c>
      <c r="AI125" s="15" t="s">
        <v>388</v>
      </c>
      <c r="AJ125" s="15" t="s">
        <v>388</v>
      </c>
      <c r="AK125" s="15" t="s">
        <v>388</v>
      </c>
      <c r="AL125" s="38" t="s">
        <v>424</v>
      </c>
    </row>
    <row r="126" spans="1:38" s="2" customFormat="1" ht="26.25" customHeight="1" thickBot="1" x14ac:dyDescent="0.25">
      <c r="A126" s="43" t="s">
        <v>286</v>
      </c>
      <c r="B126" s="43" t="s">
        <v>289</v>
      </c>
      <c r="C126" s="44" t="s">
        <v>290</v>
      </c>
      <c r="D126" s="45"/>
      <c r="E126" s="93" t="s">
        <v>388</v>
      </c>
      <c r="F126" s="93" t="s">
        <v>388</v>
      </c>
      <c r="G126" s="93" t="s">
        <v>388</v>
      </c>
      <c r="H126" s="93">
        <v>3.5000000000000003E-2</v>
      </c>
      <c r="I126" s="93" t="s">
        <v>388</v>
      </c>
      <c r="J126" s="93" t="s">
        <v>388</v>
      </c>
      <c r="K126" s="93" t="s">
        <v>388</v>
      </c>
      <c r="L126" s="93" t="s">
        <v>388</v>
      </c>
      <c r="M126" s="93" t="s">
        <v>388</v>
      </c>
      <c r="N126" s="93" t="s">
        <v>388</v>
      </c>
      <c r="O126" s="93" t="s">
        <v>388</v>
      </c>
      <c r="P126" s="93" t="s">
        <v>388</v>
      </c>
      <c r="Q126" s="93" t="s">
        <v>388</v>
      </c>
      <c r="R126" s="93" t="s">
        <v>388</v>
      </c>
      <c r="S126" s="93" t="s">
        <v>388</v>
      </c>
      <c r="T126" s="93" t="s">
        <v>388</v>
      </c>
      <c r="U126" s="93" t="s">
        <v>388</v>
      </c>
      <c r="V126" s="93" t="s">
        <v>388</v>
      </c>
      <c r="W126" s="93" t="s">
        <v>388</v>
      </c>
      <c r="X126" s="93" t="s">
        <v>388</v>
      </c>
      <c r="Y126" s="93" t="s">
        <v>388</v>
      </c>
      <c r="Z126" s="93" t="s">
        <v>388</v>
      </c>
      <c r="AA126" s="93" t="s">
        <v>388</v>
      </c>
      <c r="AB126" s="93" t="s">
        <v>388</v>
      </c>
      <c r="AC126" s="93" t="s">
        <v>388</v>
      </c>
      <c r="AD126" s="93" t="s">
        <v>388</v>
      </c>
      <c r="AE126" s="40"/>
      <c r="AF126" s="15" t="s">
        <v>388</v>
      </c>
      <c r="AG126" s="15" t="s">
        <v>388</v>
      </c>
      <c r="AH126" s="15" t="s">
        <v>388</v>
      </c>
      <c r="AI126" s="15" t="s">
        <v>388</v>
      </c>
      <c r="AJ126" s="15" t="s">
        <v>388</v>
      </c>
      <c r="AK126" s="15">
        <v>145.83619999999999</v>
      </c>
      <c r="AL126" s="38" t="s">
        <v>439</v>
      </c>
    </row>
    <row r="127" spans="1:38" s="2" customFormat="1" ht="26.25" customHeight="1" thickBot="1" x14ac:dyDescent="0.25">
      <c r="A127" s="43" t="s">
        <v>286</v>
      </c>
      <c r="B127" s="43" t="s">
        <v>291</v>
      </c>
      <c r="C127" s="44" t="s">
        <v>292</v>
      </c>
      <c r="D127" s="45"/>
      <c r="E127" s="93" t="s">
        <v>388</v>
      </c>
      <c r="F127" s="93" t="s">
        <v>388</v>
      </c>
      <c r="G127" s="93" t="s">
        <v>388</v>
      </c>
      <c r="H127" s="93">
        <v>3.381026786E-3</v>
      </c>
      <c r="I127" s="93" t="s">
        <v>388</v>
      </c>
      <c r="J127" s="93" t="s">
        <v>388</v>
      </c>
      <c r="K127" s="93" t="s">
        <v>388</v>
      </c>
      <c r="L127" s="93" t="s">
        <v>388</v>
      </c>
      <c r="M127" s="93" t="s">
        <v>388</v>
      </c>
      <c r="N127" s="93" t="s">
        <v>388</v>
      </c>
      <c r="O127" s="93" t="s">
        <v>388</v>
      </c>
      <c r="P127" s="93" t="s">
        <v>388</v>
      </c>
      <c r="Q127" s="93" t="s">
        <v>388</v>
      </c>
      <c r="R127" s="93" t="s">
        <v>388</v>
      </c>
      <c r="S127" s="93" t="s">
        <v>388</v>
      </c>
      <c r="T127" s="93" t="s">
        <v>388</v>
      </c>
      <c r="U127" s="93" t="s">
        <v>388</v>
      </c>
      <c r="V127" s="93" t="s">
        <v>388</v>
      </c>
      <c r="W127" s="93" t="s">
        <v>388</v>
      </c>
      <c r="X127" s="93" t="s">
        <v>388</v>
      </c>
      <c r="Y127" s="93" t="s">
        <v>388</v>
      </c>
      <c r="Z127" s="93" t="s">
        <v>388</v>
      </c>
      <c r="AA127" s="93" t="s">
        <v>388</v>
      </c>
      <c r="AB127" s="93" t="s">
        <v>388</v>
      </c>
      <c r="AC127" s="93" t="s">
        <v>388</v>
      </c>
      <c r="AD127" s="93" t="s">
        <v>388</v>
      </c>
      <c r="AE127" s="40"/>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47" t="s">
        <v>293</v>
      </c>
      <c r="C128" s="49" t="s">
        <v>294</v>
      </c>
      <c r="D128" s="45" t="s">
        <v>295</v>
      </c>
      <c r="E128" s="93" t="s">
        <v>392</v>
      </c>
      <c r="F128" s="93" t="s">
        <v>392</v>
      </c>
      <c r="G128" s="93" t="s">
        <v>392</v>
      </c>
      <c r="H128" s="93" t="s">
        <v>392</v>
      </c>
      <c r="I128" s="93" t="s">
        <v>392</v>
      </c>
      <c r="J128" s="93" t="s">
        <v>392</v>
      </c>
      <c r="K128" s="93" t="s">
        <v>392</v>
      </c>
      <c r="L128" s="93" t="s">
        <v>392</v>
      </c>
      <c r="M128" s="93" t="s">
        <v>392</v>
      </c>
      <c r="N128" s="93" t="s">
        <v>392</v>
      </c>
      <c r="O128" s="93" t="s">
        <v>392</v>
      </c>
      <c r="P128" s="93" t="s">
        <v>392</v>
      </c>
      <c r="Q128" s="93" t="s">
        <v>392</v>
      </c>
      <c r="R128" s="93" t="s">
        <v>392</v>
      </c>
      <c r="S128" s="93" t="s">
        <v>392</v>
      </c>
      <c r="T128" s="93" t="s">
        <v>392</v>
      </c>
      <c r="U128" s="93" t="s">
        <v>392</v>
      </c>
      <c r="V128" s="93" t="s">
        <v>392</v>
      </c>
      <c r="W128" s="93" t="s">
        <v>392</v>
      </c>
      <c r="X128" s="93" t="s">
        <v>392</v>
      </c>
      <c r="Y128" s="93" t="s">
        <v>392</v>
      </c>
      <c r="Z128" s="93" t="s">
        <v>392</v>
      </c>
      <c r="AA128" s="93" t="s">
        <v>392</v>
      </c>
      <c r="AB128" s="93" t="s">
        <v>392</v>
      </c>
      <c r="AC128" s="93" t="s">
        <v>392</v>
      </c>
      <c r="AD128" s="93" t="s">
        <v>392</v>
      </c>
      <c r="AE128" s="40"/>
      <c r="AF128" s="15" t="s">
        <v>392</v>
      </c>
      <c r="AG128" s="15" t="s">
        <v>392</v>
      </c>
      <c r="AH128" s="15" t="s">
        <v>392</v>
      </c>
      <c r="AI128" s="15" t="s">
        <v>392</v>
      </c>
      <c r="AJ128" s="15" t="s">
        <v>392</v>
      </c>
      <c r="AK128" s="15" t="s">
        <v>392</v>
      </c>
      <c r="AL128" s="38" t="s">
        <v>426</v>
      </c>
    </row>
    <row r="129" spans="1:38" s="2" customFormat="1" ht="26.25" customHeight="1" thickBot="1" x14ac:dyDescent="0.25">
      <c r="A129" s="43" t="s">
        <v>286</v>
      </c>
      <c r="B129" s="47" t="s">
        <v>296</v>
      </c>
      <c r="C129" s="55" t="s">
        <v>297</v>
      </c>
      <c r="D129" s="45" t="s">
        <v>295</v>
      </c>
      <c r="E129" s="93" t="s">
        <v>392</v>
      </c>
      <c r="F129" s="93" t="s">
        <v>392</v>
      </c>
      <c r="G129" s="93" t="s">
        <v>392</v>
      </c>
      <c r="H129" s="93" t="s">
        <v>392</v>
      </c>
      <c r="I129" s="93" t="s">
        <v>392</v>
      </c>
      <c r="J129" s="93" t="s">
        <v>392</v>
      </c>
      <c r="K129" s="93" t="s">
        <v>392</v>
      </c>
      <c r="L129" s="93" t="s">
        <v>392</v>
      </c>
      <c r="M129" s="93" t="s">
        <v>392</v>
      </c>
      <c r="N129" s="93" t="s">
        <v>392</v>
      </c>
      <c r="O129" s="93" t="s">
        <v>392</v>
      </c>
      <c r="P129" s="93" t="s">
        <v>392</v>
      </c>
      <c r="Q129" s="93" t="s">
        <v>392</v>
      </c>
      <c r="R129" s="93" t="s">
        <v>392</v>
      </c>
      <c r="S129" s="93" t="s">
        <v>392</v>
      </c>
      <c r="T129" s="93" t="s">
        <v>392</v>
      </c>
      <c r="U129" s="93" t="s">
        <v>392</v>
      </c>
      <c r="V129" s="93" t="s">
        <v>392</v>
      </c>
      <c r="W129" s="93" t="s">
        <v>392</v>
      </c>
      <c r="X129" s="93" t="s">
        <v>392</v>
      </c>
      <c r="Y129" s="93" t="s">
        <v>392</v>
      </c>
      <c r="Z129" s="93" t="s">
        <v>392</v>
      </c>
      <c r="AA129" s="93" t="s">
        <v>392</v>
      </c>
      <c r="AB129" s="93" t="s">
        <v>392</v>
      </c>
      <c r="AC129" s="93" t="s">
        <v>392</v>
      </c>
      <c r="AD129" s="93" t="s">
        <v>392</v>
      </c>
      <c r="AE129" s="40"/>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47" t="s">
        <v>299</v>
      </c>
      <c r="C130" s="61" t="s">
        <v>300</v>
      </c>
      <c r="D130" s="45" t="s">
        <v>295</v>
      </c>
      <c r="E130" s="93" t="s">
        <v>389</v>
      </c>
      <c r="F130" s="93" t="s">
        <v>387</v>
      </c>
      <c r="G130" s="93" t="s">
        <v>389</v>
      </c>
      <c r="H130" s="93" t="s">
        <v>387</v>
      </c>
      <c r="I130" s="93" t="s">
        <v>387</v>
      </c>
      <c r="J130" s="93" t="s">
        <v>387</v>
      </c>
      <c r="K130" s="93" t="s">
        <v>387</v>
      </c>
      <c r="L130" s="93" t="s">
        <v>387</v>
      </c>
      <c r="M130" s="93" t="s">
        <v>387</v>
      </c>
      <c r="N130" s="93" t="s">
        <v>387</v>
      </c>
      <c r="O130" s="93" t="s">
        <v>387</v>
      </c>
      <c r="P130" s="93" t="s">
        <v>387</v>
      </c>
      <c r="Q130" s="93" t="s">
        <v>387</v>
      </c>
      <c r="R130" s="93" t="s">
        <v>387</v>
      </c>
      <c r="S130" s="93" t="s">
        <v>387</v>
      </c>
      <c r="T130" s="93" t="s">
        <v>387</v>
      </c>
      <c r="U130" s="93" t="s">
        <v>387</v>
      </c>
      <c r="V130" s="93" t="s">
        <v>387</v>
      </c>
      <c r="W130" s="93" t="s">
        <v>387</v>
      </c>
      <c r="X130" s="93" t="s">
        <v>387</v>
      </c>
      <c r="Y130" s="93" t="s">
        <v>387</v>
      </c>
      <c r="Z130" s="93" t="s">
        <v>387</v>
      </c>
      <c r="AA130" s="93" t="s">
        <v>387</v>
      </c>
      <c r="AB130" s="93" t="s">
        <v>387</v>
      </c>
      <c r="AC130" s="93" t="s">
        <v>387</v>
      </c>
      <c r="AD130" s="93" t="s">
        <v>387</v>
      </c>
      <c r="AE130" s="40"/>
      <c r="AF130" s="15" t="s">
        <v>388</v>
      </c>
      <c r="AG130" s="15" t="s">
        <v>388</v>
      </c>
      <c r="AH130" s="15" t="s">
        <v>388</v>
      </c>
      <c r="AI130" s="15" t="s">
        <v>388</v>
      </c>
      <c r="AJ130" s="15" t="s">
        <v>388</v>
      </c>
      <c r="AK130" s="15" t="s">
        <v>388</v>
      </c>
      <c r="AL130" s="38" t="s">
        <v>298</v>
      </c>
    </row>
    <row r="131" spans="1:38" s="2" customFormat="1" ht="26.25" customHeight="1" thickBot="1" x14ac:dyDescent="0.25">
      <c r="A131" s="43" t="s">
        <v>286</v>
      </c>
      <c r="B131" s="47" t="s">
        <v>301</v>
      </c>
      <c r="C131" s="55" t="s">
        <v>302</v>
      </c>
      <c r="D131" s="45" t="s">
        <v>295</v>
      </c>
      <c r="E131" s="93" t="s">
        <v>387</v>
      </c>
      <c r="F131" s="93" t="s">
        <v>387</v>
      </c>
      <c r="G131" s="93" t="s">
        <v>387</v>
      </c>
      <c r="H131" s="93" t="s">
        <v>387</v>
      </c>
      <c r="I131" s="93" t="s">
        <v>387</v>
      </c>
      <c r="J131" s="93" t="s">
        <v>387</v>
      </c>
      <c r="K131" s="93" t="s">
        <v>387</v>
      </c>
      <c r="L131" s="93" t="s">
        <v>387</v>
      </c>
      <c r="M131" s="93" t="s">
        <v>387</v>
      </c>
      <c r="N131" s="93" t="s">
        <v>387</v>
      </c>
      <c r="O131" s="93" t="s">
        <v>387</v>
      </c>
      <c r="P131" s="93" t="s">
        <v>387</v>
      </c>
      <c r="Q131" s="93" t="s">
        <v>387</v>
      </c>
      <c r="R131" s="93" t="s">
        <v>387</v>
      </c>
      <c r="S131" s="93" t="s">
        <v>387</v>
      </c>
      <c r="T131" s="93" t="s">
        <v>387</v>
      </c>
      <c r="U131" s="93" t="s">
        <v>387</v>
      </c>
      <c r="V131" s="93" t="s">
        <v>387</v>
      </c>
      <c r="W131" s="93" t="s">
        <v>387</v>
      </c>
      <c r="X131" s="93" t="s">
        <v>387</v>
      </c>
      <c r="Y131" s="93" t="s">
        <v>387</v>
      </c>
      <c r="Z131" s="93" t="s">
        <v>387</v>
      </c>
      <c r="AA131" s="93" t="s">
        <v>387</v>
      </c>
      <c r="AB131" s="93" t="s">
        <v>387</v>
      </c>
      <c r="AC131" s="93" t="s">
        <v>387</v>
      </c>
      <c r="AD131" s="93" t="s">
        <v>387</v>
      </c>
      <c r="AE131" s="40"/>
      <c r="AF131" s="15" t="s">
        <v>388</v>
      </c>
      <c r="AG131" s="15" t="s">
        <v>388</v>
      </c>
      <c r="AH131" s="15" t="s">
        <v>388</v>
      </c>
      <c r="AI131" s="15" t="s">
        <v>388</v>
      </c>
      <c r="AJ131" s="15" t="s">
        <v>388</v>
      </c>
      <c r="AK131" s="15" t="s">
        <v>388</v>
      </c>
      <c r="AL131" s="38" t="s">
        <v>298</v>
      </c>
    </row>
    <row r="132" spans="1:38" s="2" customFormat="1" ht="26.25" customHeight="1" thickBot="1" x14ac:dyDescent="0.25">
      <c r="A132" s="43" t="s">
        <v>286</v>
      </c>
      <c r="B132" s="47" t="s">
        <v>303</v>
      </c>
      <c r="C132" s="55" t="s">
        <v>304</v>
      </c>
      <c r="D132" s="45" t="s">
        <v>295</v>
      </c>
      <c r="E132" s="93" t="s">
        <v>392</v>
      </c>
      <c r="F132" s="93" t="s">
        <v>392</v>
      </c>
      <c r="G132" s="93" t="s">
        <v>392</v>
      </c>
      <c r="H132" s="93" t="s">
        <v>392</v>
      </c>
      <c r="I132" s="93" t="s">
        <v>392</v>
      </c>
      <c r="J132" s="93" t="s">
        <v>392</v>
      </c>
      <c r="K132" s="93" t="s">
        <v>392</v>
      </c>
      <c r="L132" s="93" t="s">
        <v>392</v>
      </c>
      <c r="M132" s="93" t="s">
        <v>392</v>
      </c>
      <c r="N132" s="93" t="s">
        <v>392</v>
      </c>
      <c r="O132" s="93" t="s">
        <v>392</v>
      </c>
      <c r="P132" s="93" t="s">
        <v>392</v>
      </c>
      <c r="Q132" s="93" t="s">
        <v>392</v>
      </c>
      <c r="R132" s="93" t="s">
        <v>392</v>
      </c>
      <c r="S132" s="93" t="s">
        <v>392</v>
      </c>
      <c r="T132" s="93" t="s">
        <v>392</v>
      </c>
      <c r="U132" s="93" t="s">
        <v>392</v>
      </c>
      <c r="V132" s="93" t="s">
        <v>392</v>
      </c>
      <c r="W132" s="93" t="s">
        <v>392</v>
      </c>
      <c r="X132" s="93" t="s">
        <v>392</v>
      </c>
      <c r="Y132" s="93" t="s">
        <v>392</v>
      </c>
      <c r="Z132" s="93" t="s">
        <v>392</v>
      </c>
      <c r="AA132" s="93" t="s">
        <v>392</v>
      </c>
      <c r="AB132" s="93" t="s">
        <v>392</v>
      </c>
      <c r="AC132" s="93" t="s">
        <v>392</v>
      </c>
      <c r="AD132" s="93" t="s">
        <v>392</v>
      </c>
      <c r="AE132" s="40"/>
      <c r="AF132" s="15" t="s">
        <v>392</v>
      </c>
      <c r="AG132" s="15" t="s">
        <v>392</v>
      </c>
      <c r="AH132" s="15" t="s">
        <v>392</v>
      </c>
      <c r="AI132" s="15" t="s">
        <v>392</v>
      </c>
      <c r="AJ132" s="15" t="s">
        <v>392</v>
      </c>
      <c r="AK132" s="15" t="s">
        <v>392</v>
      </c>
      <c r="AL132" s="38" t="s">
        <v>401</v>
      </c>
    </row>
    <row r="133" spans="1:38" s="2" customFormat="1" ht="26.25" customHeight="1" thickBot="1" x14ac:dyDescent="0.25">
      <c r="A133" s="43" t="s">
        <v>286</v>
      </c>
      <c r="B133" s="47" t="s">
        <v>305</v>
      </c>
      <c r="C133" s="55" t="s">
        <v>306</v>
      </c>
      <c r="D133" s="45" t="s">
        <v>295</v>
      </c>
      <c r="E133" s="93" t="s">
        <v>387</v>
      </c>
      <c r="F133" s="93" t="s">
        <v>387</v>
      </c>
      <c r="G133" s="93" t="s">
        <v>387</v>
      </c>
      <c r="H133" s="93" t="s">
        <v>388</v>
      </c>
      <c r="I133" s="93" t="s">
        <v>387</v>
      </c>
      <c r="J133" s="93" t="s">
        <v>387</v>
      </c>
      <c r="K133" s="93" t="s">
        <v>387</v>
      </c>
      <c r="L133" s="93" t="s">
        <v>387</v>
      </c>
      <c r="M133" s="93" t="s">
        <v>387</v>
      </c>
      <c r="N133" s="93" t="s">
        <v>387</v>
      </c>
      <c r="O133" s="93" t="s">
        <v>387</v>
      </c>
      <c r="P133" s="93" t="s">
        <v>387</v>
      </c>
      <c r="Q133" s="93" t="s">
        <v>387</v>
      </c>
      <c r="R133" s="93" t="s">
        <v>387</v>
      </c>
      <c r="S133" s="93" t="s">
        <v>387</v>
      </c>
      <c r="T133" s="93" t="s">
        <v>387</v>
      </c>
      <c r="U133" s="93" t="s">
        <v>387</v>
      </c>
      <c r="V133" s="93" t="s">
        <v>387</v>
      </c>
      <c r="W133" s="93" t="s">
        <v>387</v>
      </c>
      <c r="X133" s="93" t="s">
        <v>387</v>
      </c>
      <c r="Y133" s="93" t="s">
        <v>387</v>
      </c>
      <c r="Z133" s="93" t="s">
        <v>387</v>
      </c>
      <c r="AA133" s="93" t="s">
        <v>387</v>
      </c>
      <c r="AB133" s="93" t="s">
        <v>387</v>
      </c>
      <c r="AC133" s="93" t="s">
        <v>387</v>
      </c>
      <c r="AD133" s="93" t="s">
        <v>387</v>
      </c>
      <c r="AE133" s="40"/>
      <c r="AF133" s="15" t="s">
        <v>388</v>
      </c>
      <c r="AG133" s="15" t="s">
        <v>388</v>
      </c>
      <c r="AH133" s="15" t="s">
        <v>388</v>
      </c>
      <c r="AI133" s="15" t="s">
        <v>388</v>
      </c>
      <c r="AJ133" s="15" t="s">
        <v>388</v>
      </c>
      <c r="AK133" s="15" t="s">
        <v>388</v>
      </c>
      <c r="AL133" s="38" t="s">
        <v>427</v>
      </c>
    </row>
    <row r="134" spans="1:38" s="2" customFormat="1" ht="26.25" customHeight="1" thickBot="1" x14ac:dyDescent="0.25">
      <c r="A134" s="43" t="s">
        <v>286</v>
      </c>
      <c r="B134" s="47" t="s">
        <v>307</v>
      </c>
      <c r="C134" s="44" t="s">
        <v>308</v>
      </c>
      <c r="D134" s="45" t="s">
        <v>295</v>
      </c>
      <c r="E134" s="93" t="s">
        <v>392</v>
      </c>
      <c r="F134" s="93" t="s">
        <v>392</v>
      </c>
      <c r="G134" s="93" t="s">
        <v>392</v>
      </c>
      <c r="H134" s="93" t="s">
        <v>392</v>
      </c>
      <c r="I134" s="93" t="s">
        <v>392</v>
      </c>
      <c r="J134" s="93" t="s">
        <v>392</v>
      </c>
      <c r="K134" s="93" t="s">
        <v>392</v>
      </c>
      <c r="L134" s="93" t="s">
        <v>392</v>
      </c>
      <c r="M134" s="93" t="s">
        <v>392</v>
      </c>
      <c r="N134" s="93" t="s">
        <v>392</v>
      </c>
      <c r="O134" s="93" t="s">
        <v>392</v>
      </c>
      <c r="P134" s="93" t="s">
        <v>392</v>
      </c>
      <c r="Q134" s="93" t="s">
        <v>392</v>
      </c>
      <c r="R134" s="93" t="s">
        <v>392</v>
      </c>
      <c r="S134" s="93" t="s">
        <v>392</v>
      </c>
      <c r="T134" s="93" t="s">
        <v>392</v>
      </c>
      <c r="U134" s="93" t="s">
        <v>392</v>
      </c>
      <c r="V134" s="93" t="s">
        <v>392</v>
      </c>
      <c r="W134" s="93" t="s">
        <v>392</v>
      </c>
      <c r="X134" s="93" t="s">
        <v>392</v>
      </c>
      <c r="Y134" s="93" t="s">
        <v>392</v>
      </c>
      <c r="Z134" s="93" t="s">
        <v>392</v>
      </c>
      <c r="AA134" s="93" t="s">
        <v>392</v>
      </c>
      <c r="AB134" s="93" t="s">
        <v>392</v>
      </c>
      <c r="AC134" s="93" t="s">
        <v>392</v>
      </c>
      <c r="AD134" s="93" t="s">
        <v>392</v>
      </c>
      <c r="AE134" s="40"/>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43" t="s">
        <v>309</v>
      </c>
      <c r="C135" s="44" t="s">
        <v>310</v>
      </c>
      <c r="D135" s="45"/>
      <c r="E135" s="93" t="s">
        <v>392</v>
      </c>
      <c r="F135" s="93" t="s">
        <v>392</v>
      </c>
      <c r="G135" s="93" t="s">
        <v>392</v>
      </c>
      <c r="H135" s="93" t="s">
        <v>392</v>
      </c>
      <c r="I135" s="93" t="s">
        <v>392</v>
      </c>
      <c r="J135" s="93" t="s">
        <v>392</v>
      </c>
      <c r="K135" s="93" t="s">
        <v>392</v>
      </c>
      <c r="L135" s="93" t="s">
        <v>392</v>
      </c>
      <c r="M135" s="93" t="s">
        <v>392</v>
      </c>
      <c r="N135" s="93" t="s">
        <v>392</v>
      </c>
      <c r="O135" s="93" t="s">
        <v>392</v>
      </c>
      <c r="P135" s="93" t="s">
        <v>392</v>
      </c>
      <c r="Q135" s="93" t="s">
        <v>392</v>
      </c>
      <c r="R135" s="93" t="s">
        <v>392</v>
      </c>
      <c r="S135" s="93" t="s">
        <v>392</v>
      </c>
      <c r="T135" s="93" t="s">
        <v>392</v>
      </c>
      <c r="U135" s="93" t="s">
        <v>392</v>
      </c>
      <c r="V135" s="93" t="s">
        <v>392</v>
      </c>
      <c r="W135" s="93" t="s">
        <v>392</v>
      </c>
      <c r="X135" s="93" t="s">
        <v>392</v>
      </c>
      <c r="Y135" s="93" t="s">
        <v>392</v>
      </c>
      <c r="Z135" s="93" t="s">
        <v>392</v>
      </c>
      <c r="AA135" s="93" t="s">
        <v>392</v>
      </c>
      <c r="AB135" s="93" t="s">
        <v>392</v>
      </c>
      <c r="AC135" s="93" t="s">
        <v>392</v>
      </c>
      <c r="AD135" s="93" t="s">
        <v>392</v>
      </c>
      <c r="AE135" s="40"/>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43" t="s">
        <v>311</v>
      </c>
      <c r="C136" s="44" t="s">
        <v>312</v>
      </c>
      <c r="D136" s="45"/>
      <c r="E136" s="93" t="s">
        <v>388</v>
      </c>
      <c r="F136" s="93" t="s">
        <v>387</v>
      </c>
      <c r="G136" s="93" t="s">
        <v>388</v>
      </c>
      <c r="H136" s="93">
        <v>0.1879688533333333</v>
      </c>
      <c r="I136" s="93" t="s">
        <v>388</v>
      </c>
      <c r="J136" s="93" t="s">
        <v>388</v>
      </c>
      <c r="K136" s="93" t="s">
        <v>388</v>
      </c>
      <c r="L136" s="93" t="s">
        <v>388</v>
      </c>
      <c r="M136" s="93" t="s">
        <v>388</v>
      </c>
      <c r="N136" s="93" t="s">
        <v>388</v>
      </c>
      <c r="O136" s="93" t="s">
        <v>388</v>
      </c>
      <c r="P136" s="93" t="s">
        <v>388</v>
      </c>
      <c r="Q136" s="93" t="s">
        <v>388</v>
      </c>
      <c r="R136" s="93" t="s">
        <v>388</v>
      </c>
      <c r="S136" s="93" t="s">
        <v>388</v>
      </c>
      <c r="T136" s="93" t="s">
        <v>388</v>
      </c>
      <c r="U136" s="93" t="s">
        <v>388</v>
      </c>
      <c r="V136" s="93" t="s">
        <v>388</v>
      </c>
      <c r="W136" s="93" t="s">
        <v>388</v>
      </c>
      <c r="X136" s="93" t="s">
        <v>388</v>
      </c>
      <c r="Y136" s="93" t="s">
        <v>388</v>
      </c>
      <c r="Z136" s="93" t="s">
        <v>388</v>
      </c>
      <c r="AA136" s="93" t="s">
        <v>388</v>
      </c>
      <c r="AB136" s="93" t="s">
        <v>388</v>
      </c>
      <c r="AC136" s="93" t="s">
        <v>388</v>
      </c>
      <c r="AD136" s="93" t="s">
        <v>388</v>
      </c>
      <c r="AE136" s="40"/>
      <c r="AF136" s="15" t="s">
        <v>388</v>
      </c>
      <c r="AG136" s="15" t="s">
        <v>388</v>
      </c>
      <c r="AH136" s="15" t="s">
        <v>388</v>
      </c>
      <c r="AI136" s="15" t="s">
        <v>388</v>
      </c>
      <c r="AJ136" s="15" t="s">
        <v>388</v>
      </c>
      <c r="AK136" s="15" t="s">
        <v>388</v>
      </c>
      <c r="AL136" s="38" t="s">
        <v>440</v>
      </c>
    </row>
    <row r="137" spans="1:38" s="2" customFormat="1" ht="26.25" customHeight="1" thickBot="1" x14ac:dyDescent="0.25">
      <c r="A137" s="43" t="s">
        <v>286</v>
      </c>
      <c r="B137" s="43" t="s">
        <v>313</v>
      </c>
      <c r="C137" s="44" t="s">
        <v>314</v>
      </c>
      <c r="D137" s="45"/>
      <c r="E137" s="93" t="s">
        <v>388</v>
      </c>
      <c r="F137" s="93" t="s">
        <v>387</v>
      </c>
      <c r="G137" s="93" t="s">
        <v>388</v>
      </c>
      <c r="H137" s="93" t="s">
        <v>388</v>
      </c>
      <c r="I137" s="93" t="s">
        <v>388</v>
      </c>
      <c r="J137" s="93" t="s">
        <v>388</v>
      </c>
      <c r="K137" s="93" t="s">
        <v>388</v>
      </c>
      <c r="L137" s="93" t="s">
        <v>388</v>
      </c>
      <c r="M137" s="93" t="s">
        <v>388</v>
      </c>
      <c r="N137" s="93" t="s">
        <v>388</v>
      </c>
      <c r="O137" s="93" t="s">
        <v>388</v>
      </c>
      <c r="P137" s="93" t="s">
        <v>388</v>
      </c>
      <c r="Q137" s="93" t="s">
        <v>388</v>
      </c>
      <c r="R137" s="93" t="s">
        <v>388</v>
      </c>
      <c r="S137" s="93" t="s">
        <v>388</v>
      </c>
      <c r="T137" s="93" t="s">
        <v>388</v>
      </c>
      <c r="U137" s="93" t="s">
        <v>388</v>
      </c>
      <c r="V137" s="93" t="s">
        <v>388</v>
      </c>
      <c r="W137" s="93" t="s">
        <v>388</v>
      </c>
      <c r="X137" s="93" t="s">
        <v>388</v>
      </c>
      <c r="Y137" s="93" t="s">
        <v>388</v>
      </c>
      <c r="Z137" s="93" t="s">
        <v>388</v>
      </c>
      <c r="AA137" s="93" t="s">
        <v>388</v>
      </c>
      <c r="AB137" s="93" t="s">
        <v>388</v>
      </c>
      <c r="AC137" s="93" t="s">
        <v>388</v>
      </c>
      <c r="AD137" s="93" t="s">
        <v>388</v>
      </c>
      <c r="AE137" s="40"/>
      <c r="AF137" s="15" t="s">
        <v>388</v>
      </c>
      <c r="AG137" s="15" t="s">
        <v>388</v>
      </c>
      <c r="AH137" s="15" t="s">
        <v>388</v>
      </c>
      <c r="AI137" s="15" t="s">
        <v>388</v>
      </c>
      <c r="AJ137" s="15" t="s">
        <v>388</v>
      </c>
      <c r="AK137" s="15" t="s">
        <v>387</v>
      </c>
      <c r="AL137" s="38" t="s">
        <v>429</v>
      </c>
    </row>
    <row r="138" spans="1:38" s="2" customFormat="1" ht="26.25" customHeight="1" thickBot="1" x14ac:dyDescent="0.25">
      <c r="A138" s="47" t="s">
        <v>286</v>
      </c>
      <c r="B138" s="47" t="s">
        <v>315</v>
      </c>
      <c r="C138" s="49" t="s">
        <v>316</v>
      </c>
      <c r="D138" s="46"/>
      <c r="E138" s="93" t="s">
        <v>392</v>
      </c>
      <c r="F138" s="93" t="s">
        <v>392</v>
      </c>
      <c r="G138" s="93" t="s">
        <v>392</v>
      </c>
      <c r="H138" s="93" t="s">
        <v>392</v>
      </c>
      <c r="I138" s="93" t="s">
        <v>392</v>
      </c>
      <c r="J138" s="93" t="s">
        <v>392</v>
      </c>
      <c r="K138" s="93" t="s">
        <v>392</v>
      </c>
      <c r="L138" s="93" t="s">
        <v>392</v>
      </c>
      <c r="M138" s="93" t="s">
        <v>392</v>
      </c>
      <c r="N138" s="93" t="s">
        <v>392</v>
      </c>
      <c r="O138" s="93" t="s">
        <v>392</v>
      </c>
      <c r="P138" s="93" t="s">
        <v>392</v>
      </c>
      <c r="Q138" s="93" t="s">
        <v>392</v>
      </c>
      <c r="R138" s="93" t="s">
        <v>392</v>
      </c>
      <c r="S138" s="93" t="s">
        <v>392</v>
      </c>
      <c r="T138" s="93" t="s">
        <v>392</v>
      </c>
      <c r="U138" s="93" t="s">
        <v>392</v>
      </c>
      <c r="V138" s="93" t="s">
        <v>392</v>
      </c>
      <c r="W138" s="93" t="s">
        <v>392</v>
      </c>
      <c r="X138" s="93" t="s">
        <v>392</v>
      </c>
      <c r="Y138" s="93" t="s">
        <v>392</v>
      </c>
      <c r="Z138" s="93" t="s">
        <v>392</v>
      </c>
      <c r="AA138" s="93" t="s">
        <v>392</v>
      </c>
      <c r="AB138" s="93" t="s">
        <v>392</v>
      </c>
      <c r="AC138" s="93" t="s">
        <v>392</v>
      </c>
      <c r="AD138" s="93" t="s">
        <v>392</v>
      </c>
      <c r="AE138" s="40"/>
      <c r="AF138" s="15" t="s">
        <v>392</v>
      </c>
      <c r="AG138" s="15" t="s">
        <v>392</v>
      </c>
      <c r="AH138" s="15" t="s">
        <v>392</v>
      </c>
      <c r="AI138" s="15" t="s">
        <v>392</v>
      </c>
      <c r="AJ138" s="15" t="s">
        <v>392</v>
      </c>
      <c r="AK138" s="15" t="s">
        <v>392</v>
      </c>
      <c r="AL138" s="38" t="s">
        <v>428</v>
      </c>
    </row>
    <row r="139" spans="1:38" s="2" customFormat="1" ht="26.25" customHeight="1" thickBot="1" x14ac:dyDescent="0.25">
      <c r="A139" s="47" t="s">
        <v>286</v>
      </c>
      <c r="B139" s="47" t="s">
        <v>317</v>
      </c>
      <c r="C139" s="49" t="s">
        <v>430</v>
      </c>
      <c r="D139" s="46" t="s">
        <v>318</v>
      </c>
      <c r="E139" s="93" t="s">
        <v>388</v>
      </c>
      <c r="F139" s="93" t="s">
        <v>388</v>
      </c>
      <c r="G139" s="93" t="s">
        <v>388</v>
      </c>
      <c r="H139" s="93" t="s">
        <v>388</v>
      </c>
      <c r="I139" s="93" t="s">
        <v>387</v>
      </c>
      <c r="J139" s="93" t="s">
        <v>387</v>
      </c>
      <c r="K139" s="93" t="s">
        <v>387</v>
      </c>
      <c r="L139" s="93" t="s">
        <v>387</v>
      </c>
      <c r="M139" s="93" t="s">
        <v>388</v>
      </c>
      <c r="N139" s="93" t="s">
        <v>387</v>
      </c>
      <c r="O139" s="93" t="s">
        <v>387</v>
      </c>
      <c r="P139" s="93" t="s">
        <v>387</v>
      </c>
      <c r="Q139" s="93" t="s">
        <v>387</v>
      </c>
      <c r="R139" s="93" t="s">
        <v>387</v>
      </c>
      <c r="S139" s="93" t="s">
        <v>387</v>
      </c>
      <c r="T139" s="93" t="s">
        <v>388</v>
      </c>
      <c r="U139" s="93" t="s">
        <v>388</v>
      </c>
      <c r="V139" s="93" t="s">
        <v>388</v>
      </c>
      <c r="W139" s="93" t="s">
        <v>387</v>
      </c>
      <c r="X139" s="93" t="s">
        <v>388</v>
      </c>
      <c r="Y139" s="93" t="s">
        <v>388</v>
      </c>
      <c r="Z139" s="93" t="s">
        <v>388</v>
      </c>
      <c r="AA139" s="93" t="s">
        <v>388</v>
      </c>
      <c r="AB139" s="93" t="s">
        <v>388</v>
      </c>
      <c r="AC139" s="93" t="s">
        <v>388</v>
      </c>
      <c r="AD139" s="93" t="s">
        <v>388</v>
      </c>
      <c r="AE139" s="40"/>
      <c r="AF139" s="15" t="s">
        <v>388</v>
      </c>
      <c r="AG139" s="15" t="s">
        <v>388</v>
      </c>
      <c r="AH139" s="15" t="s">
        <v>388</v>
      </c>
      <c r="AI139" s="15" t="s">
        <v>388</v>
      </c>
      <c r="AJ139" s="15" t="s">
        <v>388</v>
      </c>
      <c r="AK139" s="15" t="s">
        <v>388</v>
      </c>
      <c r="AL139" s="38" t="s">
        <v>407</v>
      </c>
    </row>
    <row r="140" spans="1:38" s="2" customFormat="1" ht="26.25" customHeight="1" thickBot="1" x14ac:dyDescent="0.25">
      <c r="A140" s="43" t="s">
        <v>319</v>
      </c>
      <c r="B140" s="47" t="s">
        <v>320</v>
      </c>
      <c r="C140" s="44" t="s">
        <v>431</v>
      </c>
      <c r="D140" s="45"/>
      <c r="E140" s="93" t="s">
        <v>388</v>
      </c>
      <c r="F140" s="93" t="s">
        <v>388</v>
      </c>
      <c r="G140" s="93" t="s">
        <v>388</v>
      </c>
      <c r="H140" s="93">
        <v>0.35081973750000001</v>
      </c>
      <c r="I140" s="93" t="s">
        <v>388</v>
      </c>
      <c r="J140" s="93" t="s">
        <v>388</v>
      </c>
      <c r="K140" s="93" t="s">
        <v>388</v>
      </c>
      <c r="L140" s="93" t="s">
        <v>388</v>
      </c>
      <c r="M140" s="93" t="s">
        <v>388</v>
      </c>
      <c r="N140" s="93" t="s">
        <v>388</v>
      </c>
      <c r="O140" s="93" t="s">
        <v>388</v>
      </c>
      <c r="P140" s="93" t="s">
        <v>388</v>
      </c>
      <c r="Q140" s="93" t="s">
        <v>388</v>
      </c>
      <c r="R140" s="93" t="s">
        <v>388</v>
      </c>
      <c r="S140" s="93" t="s">
        <v>388</v>
      </c>
      <c r="T140" s="93" t="s">
        <v>388</v>
      </c>
      <c r="U140" s="93" t="s">
        <v>388</v>
      </c>
      <c r="V140" s="93" t="s">
        <v>388</v>
      </c>
      <c r="W140" s="93" t="s">
        <v>388</v>
      </c>
      <c r="X140" s="93" t="s">
        <v>388</v>
      </c>
      <c r="Y140" s="93" t="s">
        <v>388</v>
      </c>
      <c r="Z140" s="93" t="s">
        <v>388</v>
      </c>
      <c r="AA140" s="93" t="s">
        <v>388</v>
      </c>
      <c r="AB140" s="93" t="s">
        <v>388</v>
      </c>
      <c r="AC140" s="93" t="s">
        <v>388</v>
      </c>
      <c r="AD140" s="93" t="s">
        <v>388</v>
      </c>
      <c r="AE140" s="40"/>
      <c r="AF140" s="15" t="s">
        <v>388</v>
      </c>
      <c r="AG140" s="15" t="s">
        <v>388</v>
      </c>
      <c r="AH140" s="15" t="s">
        <v>388</v>
      </c>
      <c r="AI140" s="15" t="s">
        <v>388</v>
      </c>
      <c r="AJ140" s="15" t="s">
        <v>388</v>
      </c>
      <c r="AK140" s="15" t="s">
        <v>388</v>
      </c>
      <c r="AL140" s="38" t="s">
        <v>447</v>
      </c>
    </row>
    <row r="141" spans="1:38" s="99" customFormat="1" ht="37.5" customHeight="1" thickBot="1" x14ac:dyDescent="0.25">
      <c r="A141" s="94"/>
      <c r="B141" s="95" t="s">
        <v>321</v>
      </c>
      <c r="C141" s="96" t="s">
        <v>376</v>
      </c>
      <c r="D141" s="94" t="s">
        <v>141</v>
      </c>
      <c r="E141" s="94">
        <f>SUM(E14:E140)</f>
        <v>269.3781584422681</v>
      </c>
      <c r="F141" s="94" t="s">
        <v>387</v>
      </c>
      <c r="G141" s="94">
        <f t="shared" ref="G141:H141" si="0">SUM(G14:G140)</f>
        <v>368.70422997201445</v>
      </c>
      <c r="H141" s="94">
        <f t="shared" si="0"/>
        <v>43.693018431533126</v>
      </c>
      <c r="I141" s="94" t="s">
        <v>387</v>
      </c>
      <c r="J141" s="94" t="s">
        <v>387</v>
      </c>
      <c r="K141" s="94" t="s">
        <v>387</v>
      </c>
      <c r="L141" s="94" t="s">
        <v>387</v>
      </c>
      <c r="M141" s="94" t="s">
        <v>387</v>
      </c>
      <c r="N141" s="94" t="s">
        <v>387</v>
      </c>
      <c r="O141" s="94" t="s">
        <v>387</v>
      </c>
      <c r="P141" s="94" t="s">
        <v>387</v>
      </c>
      <c r="Q141" s="94" t="s">
        <v>387</v>
      </c>
      <c r="R141" s="94" t="s">
        <v>387</v>
      </c>
      <c r="S141" s="94" t="s">
        <v>387</v>
      </c>
      <c r="T141" s="94" t="s">
        <v>387</v>
      </c>
      <c r="U141" s="94" t="s">
        <v>387</v>
      </c>
      <c r="V141" s="94" t="s">
        <v>387</v>
      </c>
      <c r="W141" s="94" t="s">
        <v>387</v>
      </c>
      <c r="X141" s="94" t="s">
        <v>387</v>
      </c>
      <c r="Y141" s="94" t="s">
        <v>387</v>
      </c>
      <c r="Z141" s="94" t="s">
        <v>387</v>
      </c>
      <c r="AA141" s="94" t="s">
        <v>387</v>
      </c>
      <c r="AB141" s="94" t="s">
        <v>387</v>
      </c>
      <c r="AC141" s="94" t="s">
        <v>387</v>
      </c>
      <c r="AD141" s="94" t="s">
        <v>387</v>
      </c>
      <c r="AE141" s="97"/>
      <c r="AF141" s="94">
        <f>SUM(AF14:AF140)</f>
        <v>141321.16751601614</v>
      </c>
      <c r="AG141" s="94">
        <f t="shared" ref="AG141:AJ141" si="1">SUM(AG14:AG140)</f>
        <v>0</v>
      </c>
      <c r="AH141" s="94">
        <f t="shared" si="1"/>
        <v>0</v>
      </c>
      <c r="AI141" s="94">
        <f t="shared" si="1"/>
        <v>0</v>
      </c>
      <c r="AJ141" s="94">
        <f t="shared" si="1"/>
        <v>0</v>
      </c>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365</v>
      </c>
      <c r="C152" s="127" t="s">
        <v>362</v>
      </c>
      <c r="D152" s="125" t="s">
        <v>295</v>
      </c>
      <c r="E152" s="125">
        <f>SUM(E$141, E$151, IF(AND(ISNUMBER(SEARCH($B$4,"AT|BE|CH|GB|IE|LT|LU|NL")),SUM(E$143:E$149)&gt;0),SUM(E$143:E$149)-SUM(E$27:E$33),0))</f>
        <v>269.3781584422681</v>
      </c>
      <c r="F152" s="125">
        <f t="shared" ref="F152:AD152" si="2">SUM(F$141, F$151, IF(AND(ISNUMBER(SEARCH($B$4,"AT|BE|CH|GB|IE|LT|LU|NL")),SUM(F$143:F$149)&gt;0),SUM(F$143:F$149)-SUM(F$27:F$33),0))</f>
        <v>0</v>
      </c>
      <c r="G152" s="125">
        <f t="shared" si="2"/>
        <v>368.70422997201445</v>
      </c>
      <c r="H152" s="125">
        <f t="shared" si="2"/>
        <v>43.693018431533126</v>
      </c>
      <c r="I152" s="125">
        <f t="shared" si="2"/>
        <v>0</v>
      </c>
      <c r="J152" s="125">
        <f t="shared" si="2"/>
        <v>0</v>
      </c>
      <c r="K152" s="125">
        <f t="shared" si="2"/>
        <v>0</v>
      </c>
      <c r="L152" s="125">
        <f t="shared" si="2"/>
        <v>0</v>
      </c>
      <c r="M152" s="125">
        <f t="shared" si="2"/>
        <v>0</v>
      </c>
      <c r="N152" s="125">
        <f t="shared" si="2"/>
        <v>0</v>
      </c>
      <c r="O152" s="125">
        <f t="shared" si="2"/>
        <v>0</v>
      </c>
      <c r="P152" s="125">
        <f t="shared" si="2"/>
        <v>0</v>
      </c>
      <c r="Q152" s="125">
        <f t="shared" si="2"/>
        <v>0</v>
      </c>
      <c r="R152" s="125">
        <f t="shared" si="2"/>
        <v>0</v>
      </c>
      <c r="S152" s="125">
        <f t="shared" si="2"/>
        <v>0</v>
      </c>
      <c r="T152" s="125">
        <f t="shared" si="2"/>
        <v>0</v>
      </c>
      <c r="U152" s="125">
        <f t="shared" si="2"/>
        <v>0</v>
      </c>
      <c r="V152" s="125">
        <f t="shared" si="2"/>
        <v>0</v>
      </c>
      <c r="W152" s="125">
        <f t="shared" si="2"/>
        <v>0</v>
      </c>
      <c r="X152" s="125">
        <f t="shared" si="2"/>
        <v>0</v>
      </c>
      <c r="Y152" s="125">
        <f t="shared" si="2"/>
        <v>0</v>
      </c>
      <c r="Z152" s="125">
        <f t="shared" si="2"/>
        <v>0</v>
      </c>
      <c r="AA152" s="125">
        <f t="shared" si="2"/>
        <v>0</v>
      </c>
      <c r="AB152" s="125">
        <f t="shared" si="2"/>
        <v>0</v>
      </c>
      <c r="AC152" s="125">
        <f t="shared" si="2"/>
        <v>0</v>
      </c>
      <c r="AD152" s="125">
        <f t="shared" si="2"/>
        <v>0</v>
      </c>
      <c r="AE152" s="114"/>
      <c r="AF152" s="125"/>
      <c r="AG152" s="125"/>
      <c r="AH152" s="125"/>
      <c r="AI152" s="125"/>
      <c r="AJ152" s="125"/>
      <c r="AK152" s="125"/>
      <c r="AL152" s="128"/>
    </row>
    <row r="153" spans="1:38" s="120" customFormat="1" ht="26.25" customHeight="1" thickBot="1" x14ac:dyDescent="0.25">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366</v>
      </c>
      <c r="C154" s="127" t="s">
        <v>363</v>
      </c>
      <c r="D154" s="125" t="s">
        <v>322</v>
      </c>
      <c r="E154" s="125">
        <f>SUM(E$141, E$153, -1 * IF(OR($B$6=2005,$B$6&gt;=2020),SUM(E$99:E$122),0), IF(AND(ISNUMBER(SEARCH($B$4,"AT|BE|CH|GB|IE|LT|LU|NL")),SUM(E$143:E$149)&gt;0),SUM(E$143:E$149)-SUM(E$27:E$33),0))</f>
        <v>269.3781584422681</v>
      </c>
      <c r="F154" s="125">
        <f>SUM(F$141, F$153, -1 * IF(OR($B$6=2005,$B$6&gt;=2020),SUM(F$99:F$122),0), IF(AND(ISNUMBER(SEARCH($B$4,"AT|BE|CH|GB|IE|LT|LU|NL")),SUM(F$143:F$149)&gt;0),SUM(F$143:F$149)-SUM(F$27:F$33),0))</f>
        <v>0</v>
      </c>
      <c r="G154" s="125">
        <f>SUM(G$141, G$153, IF(AND(ISNUMBER(SEARCH($B$4,"AT|BE|CH|GB|IE|LT|LU|NL")),SUM(G$143:G$149)&gt;0),SUM(G$143:G$149)-SUM(G$27:G$33),0))</f>
        <v>368.70422997201445</v>
      </c>
      <c r="H154" s="125">
        <f>SUM(H$141, H$153, IF(AND(ISNUMBER(SEARCH($B$4,"AT|BE|CH|GB|IE|LT|LU|NL")),SUM(H$143:H$149)&gt;0),SUM(H$143:H$149)-SUM(H$27:H$33),0))</f>
        <v>43.693018431533126</v>
      </c>
      <c r="I154" s="125">
        <f t="shared" ref="I154:AD154" si="3">SUM(I$141, I$153, IF(AND(ISNUMBER(SEARCH($B$4,"AT|BE|CH|GB|IE|LT|LU|NL")),SUM(I$143:I$149)&gt;0),SUM(I$143:I$149)-SUM(I$27:I$33),0))</f>
        <v>0</v>
      </c>
      <c r="J154" s="125">
        <f t="shared" si="3"/>
        <v>0</v>
      </c>
      <c r="K154" s="125">
        <f t="shared" si="3"/>
        <v>0</v>
      </c>
      <c r="L154" s="125">
        <f t="shared" si="3"/>
        <v>0</v>
      </c>
      <c r="M154" s="125">
        <f t="shared" si="3"/>
        <v>0</v>
      </c>
      <c r="N154" s="125">
        <f t="shared" si="3"/>
        <v>0</v>
      </c>
      <c r="O154" s="125">
        <f t="shared" si="3"/>
        <v>0</v>
      </c>
      <c r="P154" s="125">
        <f t="shared" si="3"/>
        <v>0</v>
      </c>
      <c r="Q154" s="125">
        <f t="shared" si="3"/>
        <v>0</v>
      </c>
      <c r="R154" s="125">
        <f t="shared" si="3"/>
        <v>0</v>
      </c>
      <c r="S154" s="125">
        <f t="shared" si="3"/>
        <v>0</v>
      </c>
      <c r="T154" s="125">
        <f t="shared" si="3"/>
        <v>0</v>
      </c>
      <c r="U154" s="125">
        <f t="shared" si="3"/>
        <v>0</v>
      </c>
      <c r="V154" s="125">
        <f t="shared" si="3"/>
        <v>0</v>
      </c>
      <c r="W154" s="125">
        <f t="shared" si="3"/>
        <v>0</v>
      </c>
      <c r="X154" s="125">
        <f t="shared" si="3"/>
        <v>0</v>
      </c>
      <c r="Y154" s="125">
        <f t="shared" si="3"/>
        <v>0</v>
      </c>
      <c r="Z154" s="125">
        <f t="shared" si="3"/>
        <v>0</v>
      </c>
      <c r="AA154" s="125">
        <f t="shared" si="3"/>
        <v>0</v>
      </c>
      <c r="AB154" s="125">
        <f t="shared" si="3"/>
        <v>0</v>
      </c>
      <c r="AC154" s="125">
        <f t="shared" si="3"/>
        <v>0</v>
      </c>
      <c r="AD154" s="125">
        <f t="shared" si="3"/>
        <v>0</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34" t="s">
        <v>326</v>
      </c>
      <c r="C157" s="135" t="s">
        <v>327</v>
      </c>
      <c r="D157" s="136"/>
      <c r="E157" s="136">
        <v>1.5706160407766174</v>
      </c>
      <c r="F157" s="136">
        <v>3.5899795217751253E-2</v>
      </c>
      <c r="G157" s="136">
        <v>0.10882125425380847</v>
      </c>
      <c r="H157" s="136" t="s">
        <v>388</v>
      </c>
      <c r="I157" s="136">
        <v>2.4862559899186079E-2</v>
      </c>
      <c r="J157" s="136">
        <v>2.4862559899186079E-2</v>
      </c>
      <c r="K157" s="136">
        <v>2.4862559899186079E-2</v>
      </c>
      <c r="L157" s="136">
        <v>1.243127994959304E-2</v>
      </c>
      <c r="M157" s="136">
        <v>0.3382433830672501</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5609.3430027736331</v>
      </c>
      <c r="AG157" s="136" t="s">
        <v>388</v>
      </c>
      <c r="AH157" s="136" t="s">
        <v>388</v>
      </c>
      <c r="AI157" s="136" t="s">
        <v>388</v>
      </c>
      <c r="AJ157" s="136" t="s">
        <v>388</v>
      </c>
      <c r="AK157" s="136" t="s">
        <v>388</v>
      </c>
      <c r="AL157" s="134" t="s">
        <v>434</v>
      </c>
    </row>
    <row r="158" spans="1:38" s="115" customFormat="1" ht="26.25" customHeight="1" thickBot="1" x14ac:dyDescent="0.25">
      <c r="A158" s="134" t="s">
        <v>325</v>
      </c>
      <c r="B158" s="134" t="s">
        <v>328</v>
      </c>
      <c r="C158" s="135" t="s">
        <v>329</v>
      </c>
      <c r="D158" s="136"/>
      <c r="E158" s="136">
        <v>0.57745832722175072</v>
      </c>
      <c r="F158" s="136">
        <v>6.401123644372167E-2</v>
      </c>
      <c r="G158" s="136">
        <v>5.2609085933033151E-2</v>
      </c>
      <c r="H158" s="136" t="s">
        <v>388</v>
      </c>
      <c r="I158" s="136">
        <v>7.0063281712368806E-3</v>
      </c>
      <c r="J158" s="136">
        <v>7.0063281712368806E-3</v>
      </c>
      <c r="K158" s="136">
        <v>7.0063281712368806E-3</v>
      </c>
      <c r="L158" s="136">
        <v>3.5031640856184403E-3</v>
      </c>
      <c r="M158" s="136">
        <v>1.2835067467522969</v>
      </c>
      <c r="N158" s="136">
        <v>0.61696782446422227</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2755.5241406858077</v>
      </c>
      <c r="AG158" s="136" t="s">
        <v>388</v>
      </c>
      <c r="AH158" s="136" t="s">
        <v>388</v>
      </c>
      <c r="AI158" s="136" t="s">
        <v>388</v>
      </c>
      <c r="AJ158" s="136" t="s">
        <v>388</v>
      </c>
      <c r="AK158" s="136" t="s">
        <v>388</v>
      </c>
      <c r="AL158" s="134" t="s">
        <v>434</v>
      </c>
    </row>
    <row r="159" spans="1:38" s="115" customFormat="1" ht="26.25" customHeight="1" thickBot="1" x14ac:dyDescent="0.25">
      <c r="A159" s="134" t="s">
        <v>330</v>
      </c>
      <c r="B159" s="134" t="s">
        <v>331</v>
      </c>
      <c r="C159" s="135" t="s">
        <v>435</v>
      </c>
      <c r="D159" s="136"/>
      <c r="E159" s="136">
        <v>72.683892</v>
      </c>
      <c r="F159" s="136">
        <v>1.7416579499999998</v>
      </c>
      <c r="G159" s="136">
        <v>39.21</v>
      </c>
      <c r="H159" s="136" t="s">
        <v>388</v>
      </c>
      <c r="I159" s="136">
        <v>1.6712243519999996</v>
      </c>
      <c r="J159" s="136">
        <v>1.8427093199999998</v>
      </c>
      <c r="K159" s="136">
        <v>1.8427093199999998</v>
      </c>
      <c r="L159" s="136" t="s">
        <v>388</v>
      </c>
      <c r="M159" s="136">
        <v>4.0755077999999996</v>
      </c>
      <c r="N159" s="136">
        <v>0.15017999999999998</v>
      </c>
      <c r="O159" s="136">
        <v>1.6260000000000004E-2</v>
      </c>
      <c r="P159" s="136">
        <v>1.8180000000000002E-2</v>
      </c>
      <c r="Q159" s="136">
        <v>0.52404000000000006</v>
      </c>
      <c r="R159" s="136">
        <v>0.55559999999999987</v>
      </c>
      <c r="S159" s="136">
        <v>1.0407299999999999</v>
      </c>
      <c r="T159" s="136">
        <v>24.576000000000001</v>
      </c>
      <c r="U159" s="136">
        <v>0.17025000000000001</v>
      </c>
      <c r="V159" s="136">
        <v>1.0332000000000001</v>
      </c>
      <c r="W159" s="136">
        <v>0.37202999999999997</v>
      </c>
      <c r="X159" s="136">
        <v>4.0169999999999997E-3</v>
      </c>
      <c r="Y159" s="136">
        <v>2.3909999999999997E-2</v>
      </c>
      <c r="Z159" s="136">
        <v>1.626E-2</v>
      </c>
      <c r="AA159" s="136">
        <v>6.9809999999999985E-3</v>
      </c>
      <c r="AB159" s="136">
        <v>5.1167999999999998E-2</v>
      </c>
      <c r="AC159" s="136">
        <v>0.11478000000000002</v>
      </c>
      <c r="AD159" s="136">
        <v>0.43969799999999998</v>
      </c>
      <c r="AE159" s="114"/>
      <c r="AF159" s="136" t="s">
        <v>388</v>
      </c>
      <c r="AG159" s="136" t="s">
        <v>388</v>
      </c>
      <c r="AH159" s="136" t="s">
        <v>388</v>
      </c>
      <c r="AI159" s="136" t="s">
        <v>388</v>
      </c>
      <c r="AJ159" s="136" t="s">
        <v>388</v>
      </c>
      <c r="AK159" s="136" t="s">
        <v>388</v>
      </c>
      <c r="AL159" s="134" t="s">
        <v>434</v>
      </c>
    </row>
    <row r="160" spans="1:38" s="115" customFormat="1" ht="26.25" customHeight="1" thickBot="1" x14ac:dyDescent="0.25">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4C094-B148-4E6E-B0AF-89581489EE46}">
  <sheetPr codeName="Tabelle9"/>
  <dimension ref="A1:AL170"/>
  <sheetViews>
    <sheetView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11.85546875" defaultRowHeight="12.75" x14ac:dyDescent="0.2"/>
  <cols>
    <col min="1" max="2" width="11.85546875" style="191"/>
    <col min="3" max="3" width="11.85546875" style="192"/>
    <col min="4" max="16384" width="11.85546875" style="5"/>
  </cols>
  <sheetData>
    <row r="1" spans="1:38" s="2" customFormat="1" ht="22.5" customHeight="1" x14ac:dyDescent="0.2">
      <c r="A1" s="16" t="s">
        <v>360</v>
      </c>
      <c r="B1" s="17"/>
      <c r="C1" s="150"/>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50"/>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46"/>
      <c r="B3" s="17"/>
      <c r="C3" s="150"/>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14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14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ht="15" customHeight="1" x14ac:dyDescent="0.2">
      <c r="A6" s="23" t="s">
        <v>4</v>
      </c>
      <c r="B6" s="12">
        <v>1985</v>
      </c>
      <c r="C6" s="14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145"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151"/>
      <c r="B8" s="77"/>
      <c r="C8" s="152"/>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153"/>
      <c r="B9" s="28"/>
      <c r="C9" s="154"/>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86" t="str">
        <f>B4&amp;": "&amp;B5&amp;": "&amp;B6</f>
        <v>FI: 45336: 1985</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8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8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155" t="s">
        <v>41</v>
      </c>
      <c r="B13" s="155" t="s">
        <v>42</v>
      </c>
      <c r="C13" s="156"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1" customFormat="1" ht="26.25" customHeight="1" thickBot="1" x14ac:dyDescent="0.25">
      <c r="A14" s="157" t="s">
        <v>49</v>
      </c>
      <c r="B14" s="157" t="s">
        <v>50</v>
      </c>
      <c r="C14" s="158" t="s">
        <v>51</v>
      </c>
      <c r="D14" s="45"/>
      <c r="E14" s="93">
        <v>104.825</v>
      </c>
      <c r="F14" s="93" t="s">
        <v>387</v>
      </c>
      <c r="G14" s="93">
        <v>370.62700000000001</v>
      </c>
      <c r="H14" s="93">
        <v>1E-3</v>
      </c>
      <c r="I14" s="93" t="s">
        <v>387</v>
      </c>
      <c r="J14" s="93" t="s">
        <v>387</v>
      </c>
      <c r="K14" s="93" t="s">
        <v>387</v>
      </c>
      <c r="L14" s="93" t="s">
        <v>387</v>
      </c>
      <c r="M14" s="93" t="s">
        <v>387</v>
      </c>
      <c r="N14" s="93" t="s">
        <v>387</v>
      </c>
      <c r="O14" s="93" t="s">
        <v>387</v>
      </c>
      <c r="P14" s="93" t="s">
        <v>387</v>
      </c>
      <c r="Q14" s="93" t="s">
        <v>387</v>
      </c>
      <c r="R14" s="93" t="s">
        <v>387</v>
      </c>
      <c r="S14" s="93" t="s">
        <v>387</v>
      </c>
      <c r="T14" s="93" t="s">
        <v>387</v>
      </c>
      <c r="U14" s="93" t="s">
        <v>387</v>
      </c>
      <c r="V14" s="93" t="s">
        <v>387</v>
      </c>
      <c r="W14" s="93" t="s">
        <v>387</v>
      </c>
      <c r="X14" s="93" t="s">
        <v>387</v>
      </c>
      <c r="Y14" s="93" t="s">
        <v>387</v>
      </c>
      <c r="Z14" s="93" t="s">
        <v>387</v>
      </c>
      <c r="AA14" s="93" t="s">
        <v>387</v>
      </c>
      <c r="AB14" s="93" t="s">
        <v>387</v>
      </c>
      <c r="AC14" s="93" t="s">
        <v>387</v>
      </c>
      <c r="AD14" s="93" t="s">
        <v>387</v>
      </c>
      <c r="AE14" s="40"/>
      <c r="AF14" s="15" t="s">
        <v>388</v>
      </c>
      <c r="AG14" s="15" t="s">
        <v>388</v>
      </c>
      <c r="AH14" s="15" t="s">
        <v>388</v>
      </c>
      <c r="AI14" s="15" t="s">
        <v>388</v>
      </c>
      <c r="AJ14" s="15" t="s">
        <v>388</v>
      </c>
      <c r="AK14" s="15" t="s">
        <v>388</v>
      </c>
      <c r="AL14" s="38" t="s">
        <v>48</v>
      </c>
    </row>
    <row r="15" spans="1:38" s="1" customFormat="1" ht="26.25" customHeight="1" thickBot="1" x14ac:dyDescent="0.25">
      <c r="A15" s="157" t="s">
        <v>52</v>
      </c>
      <c r="B15" s="157" t="s">
        <v>53</v>
      </c>
      <c r="C15" s="158" t="s">
        <v>54</v>
      </c>
      <c r="D15" s="45"/>
      <c r="E15" s="93" t="s">
        <v>389</v>
      </c>
      <c r="F15" s="93" t="s">
        <v>387</v>
      </c>
      <c r="G15" s="93" t="s">
        <v>389</v>
      </c>
      <c r="H15" s="93" t="s">
        <v>388</v>
      </c>
      <c r="I15" s="93" t="s">
        <v>387</v>
      </c>
      <c r="J15" s="93" t="s">
        <v>387</v>
      </c>
      <c r="K15" s="93" t="s">
        <v>387</v>
      </c>
      <c r="L15" s="93" t="s">
        <v>387</v>
      </c>
      <c r="M15" s="93" t="s">
        <v>387</v>
      </c>
      <c r="N15" s="93" t="s">
        <v>387</v>
      </c>
      <c r="O15" s="93" t="s">
        <v>387</v>
      </c>
      <c r="P15" s="93" t="s">
        <v>387</v>
      </c>
      <c r="Q15" s="93" t="s">
        <v>387</v>
      </c>
      <c r="R15" s="93" t="s">
        <v>387</v>
      </c>
      <c r="S15" s="93" t="s">
        <v>387</v>
      </c>
      <c r="T15" s="93" t="s">
        <v>387</v>
      </c>
      <c r="U15" s="93" t="s">
        <v>387</v>
      </c>
      <c r="V15" s="93" t="s">
        <v>387</v>
      </c>
      <c r="W15" s="93" t="s">
        <v>387</v>
      </c>
      <c r="X15" s="93" t="s">
        <v>387</v>
      </c>
      <c r="Y15" s="93" t="s">
        <v>387</v>
      </c>
      <c r="Z15" s="93" t="s">
        <v>387</v>
      </c>
      <c r="AA15" s="93" t="s">
        <v>387</v>
      </c>
      <c r="AB15" s="93" t="s">
        <v>387</v>
      </c>
      <c r="AC15" s="93" t="s">
        <v>388</v>
      </c>
      <c r="AD15" s="93" t="s">
        <v>388</v>
      </c>
      <c r="AE15" s="40"/>
      <c r="AF15" s="15" t="s">
        <v>388</v>
      </c>
      <c r="AG15" s="15" t="s">
        <v>388</v>
      </c>
      <c r="AH15" s="15" t="s">
        <v>388</v>
      </c>
      <c r="AI15" s="15" t="s">
        <v>388</v>
      </c>
      <c r="AJ15" s="15" t="s">
        <v>388</v>
      </c>
      <c r="AK15" s="15" t="s">
        <v>388</v>
      </c>
      <c r="AL15" s="38" t="s">
        <v>48</v>
      </c>
    </row>
    <row r="16" spans="1:38" s="1" customFormat="1" ht="26.25" customHeight="1" thickBot="1" x14ac:dyDescent="0.25">
      <c r="A16" s="157" t="s">
        <v>52</v>
      </c>
      <c r="B16" s="157" t="s">
        <v>55</v>
      </c>
      <c r="C16" s="158" t="s">
        <v>56</v>
      </c>
      <c r="D16" s="45"/>
      <c r="E16" s="93" t="s">
        <v>389</v>
      </c>
      <c r="F16" s="93" t="s">
        <v>387</v>
      </c>
      <c r="G16" s="93" t="s">
        <v>389</v>
      </c>
      <c r="H16" s="93" t="s">
        <v>388</v>
      </c>
      <c r="I16" s="93" t="s">
        <v>387</v>
      </c>
      <c r="J16" s="93" t="s">
        <v>387</v>
      </c>
      <c r="K16" s="93" t="s">
        <v>387</v>
      </c>
      <c r="L16" s="93" t="s">
        <v>387</v>
      </c>
      <c r="M16" s="93" t="s">
        <v>387</v>
      </c>
      <c r="N16" s="93" t="s">
        <v>387</v>
      </c>
      <c r="O16" s="93" t="s">
        <v>387</v>
      </c>
      <c r="P16" s="93" t="s">
        <v>387</v>
      </c>
      <c r="Q16" s="93" t="s">
        <v>387</v>
      </c>
      <c r="R16" s="93" t="s">
        <v>387</v>
      </c>
      <c r="S16" s="93" t="s">
        <v>387</v>
      </c>
      <c r="T16" s="93" t="s">
        <v>387</v>
      </c>
      <c r="U16" s="93" t="s">
        <v>387</v>
      </c>
      <c r="V16" s="93" t="s">
        <v>387</v>
      </c>
      <c r="W16" s="93" t="s">
        <v>387</v>
      </c>
      <c r="X16" s="93" t="s">
        <v>387</v>
      </c>
      <c r="Y16" s="93" t="s">
        <v>387</v>
      </c>
      <c r="Z16" s="93" t="s">
        <v>387</v>
      </c>
      <c r="AA16" s="93" t="s">
        <v>387</v>
      </c>
      <c r="AB16" s="93" t="s">
        <v>387</v>
      </c>
      <c r="AC16" s="93" t="s">
        <v>388</v>
      </c>
      <c r="AD16" s="93" t="s">
        <v>388</v>
      </c>
      <c r="AE16" s="40"/>
      <c r="AF16" s="15" t="s">
        <v>387</v>
      </c>
      <c r="AG16" s="15" t="s">
        <v>387</v>
      </c>
      <c r="AH16" s="15" t="s">
        <v>387</v>
      </c>
      <c r="AI16" s="15" t="s">
        <v>387</v>
      </c>
      <c r="AJ16" s="15" t="s">
        <v>387</v>
      </c>
      <c r="AK16" s="15" t="s">
        <v>387</v>
      </c>
      <c r="AL16" s="38" t="s">
        <v>48</v>
      </c>
    </row>
    <row r="17" spans="1:38" s="2" customFormat="1" ht="26.25" customHeight="1" thickBot="1" x14ac:dyDescent="0.25">
      <c r="A17" s="157" t="s">
        <v>52</v>
      </c>
      <c r="B17" s="157" t="s">
        <v>57</v>
      </c>
      <c r="C17" s="158" t="s">
        <v>58</v>
      </c>
      <c r="D17" s="45"/>
      <c r="E17" s="93" t="s">
        <v>389</v>
      </c>
      <c r="F17" s="93" t="s">
        <v>387</v>
      </c>
      <c r="G17" s="93" t="s">
        <v>389</v>
      </c>
      <c r="H17" s="93" t="s">
        <v>388</v>
      </c>
      <c r="I17" s="93" t="s">
        <v>387</v>
      </c>
      <c r="J17" s="93" t="s">
        <v>387</v>
      </c>
      <c r="K17" s="93" t="s">
        <v>387</v>
      </c>
      <c r="L17" s="93" t="s">
        <v>387</v>
      </c>
      <c r="M17" s="93" t="s">
        <v>387</v>
      </c>
      <c r="N17" s="93" t="s">
        <v>387</v>
      </c>
      <c r="O17" s="93" t="s">
        <v>387</v>
      </c>
      <c r="P17" s="93" t="s">
        <v>387</v>
      </c>
      <c r="Q17" s="93" t="s">
        <v>387</v>
      </c>
      <c r="R17" s="93" t="s">
        <v>387</v>
      </c>
      <c r="S17" s="93" t="s">
        <v>387</v>
      </c>
      <c r="T17" s="93" t="s">
        <v>387</v>
      </c>
      <c r="U17" s="93" t="s">
        <v>387</v>
      </c>
      <c r="V17" s="93" t="s">
        <v>387</v>
      </c>
      <c r="W17" s="93" t="s">
        <v>387</v>
      </c>
      <c r="X17" s="93" t="s">
        <v>387</v>
      </c>
      <c r="Y17" s="93" t="s">
        <v>387</v>
      </c>
      <c r="Z17" s="93" t="s">
        <v>387</v>
      </c>
      <c r="AA17" s="93" t="s">
        <v>387</v>
      </c>
      <c r="AB17" s="93" t="s">
        <v>387</v>
      </c>
      <c r="AC17" s="93" t="s">
        <v>387</v>
      </c>
      <c r="AD17" s="93" t="s">
        <v>388</v>
      </c>
      <c r="AE17" s="40"/>
      <c r="AF17" s="15" t="s">
        <v>388</v>
      </c>
      <c r="AG17" s="15" t="s">
        <v>388</v>
      </c>
      <c r="AH17" s="15" t="s">
        <v>388</v>
      </c>
      <c r="AI17" s="15" t="s">
        <v>388</v>
      </c>
      <c r="AJ17" s="15" t="s">
        <v>388</v>
      </c>
      <c r="AK17" s="15" t="s">
        <v>388</v>
      </c>
      <c r="AL17" s="38" t="s">
        <v>48</v>
      </c>
    </row>
    <row r="18" spans="1:38" s="2" customFormat="1" ht="26.25" customHeight="1" thickBot="1" x14ac:dyDescent="0.25">
      <c r="A18" s="157" t="s">
        <v>52</v>
      </c>
      <c r="B18" s="157" t="s">
        <v>59</v>
      </c>
      <c r="C18" s="158" t="s">
        <v>60</v>
      </c>
      <c r="D18" s="45"/>
      <c r="E18" s="93" t="s">
        <v>389</v>
      </c>
      <c r="F18" s="93" t="s">
        <v>387</v>
      </c>
      <c r="G18" s="93" t="s">
        <v>389</v>
      </c>
      <c r="H18" s="93" t="s">
        <v>388</v>
      </c>
      <c r="I18" s="93" t="s">
        <v>387</v>
      </c>
      <c r="J18" s="93" t="s">
        <v>387</v>
      </c>
      <c r="K18" s="93" t="s">
        <v>387</v>
      </c>
      <c r="L18" s="93" t="s">
        <v>387</v>
      </c>
      <c r="M18" s="93" t="s">
        <v>387</v>
      </c>
      <c r="N18" s="93" t="s">
        <v>387</v>
      </c>
      <c r="O18" s="93" t="s">
        <v>387</v>
      </c>
      <c r="P18" s="93" t="s">
        <v>387</v>
      </c>
      <c r="Q18" s="93" t="s">
        <v>387</v>
      </c>
      <c r="R18" s="93" t="s">
        <v>387</v>
      </c>
      <c r="S18" s="93" t="s">
        <v>387</v>
      </c>
      <c r="T18" s="93" t="s">
        <v>387</v>
      </c>
      <c r="U18" s="93" t="s">
        <v>387</v>
      </c>
      <c r="V18" s="93" t="s">
        <v>387</v>
      </c>
      <c r="W18" s="93" t="s">
        <v>387</v>
      </c>
      <c r="X18" s="93" t="s">
        <v>387</v>
      </c>
      <c r="Y18" s="93" t="s">
        <v>387</v>
      </c>
      <c r="Z18" s="93" t="s">
        <v>387</v>
      </c>
      <c r="AA18" s="93" t="s">
        <v>387</v>
      </c>
      <c r="AB18" s="93" t="s">
        <v>387</v>
      </c>
      <c r="AC18" s="93" t="s">
        <v>387</v>
      </c>
      <c r="AD18" s="93" t="s">
        <v>387</v>
      </c>
      <c r="AE18" s="40"/>
      <c r="AF18" s="15" t="s">
        <v>388</v>
      </c>
      <c r="AG18" s="15" t="s">
        <v>388</v>
      </c>
      <c r="AH18" s="15" t="s">
        <v>388</v>
      </c>
      <c r="AI18" s="15" t="s">
        <v>388</v>
      </c>
      <c r="AJ18" s="15" t="s">
        <v>388</v>
      </c>
      <c r="AK18" s="15" t="s">
        <v>388</v>
      </c>
      <c r="AL18" s="38" t="s">
        <v>48</v>
      </c>
    </row>
    <row r="19" spans="1:38" s="2" customFormat="1" ht="26.25" customHeight="1" thickBot="1" x14ac:dyDescent="0.25">
      <c r="A19" s="157" t="s">
        <v>52</v>
      </c>
      <c r="B19" s="157" t="s">
        <v>61</v>
      </c>
      <c r="C19" s="158" t="s">
        <v>62</v>
      </c>
      <c r="D19" s="45"/>
      <c r="E19" s="93" t="s">
        <v>389</v>
      </c>
      <c r="F19" s="93" t="s">
        <v>387</v>
      </c>
      <c r="G19" s="93" t="s">
        <v>389</v>
      </c>
      <c r="H19" s="93" t="s">
        <v>388</v>
      </c>
      <c r="I19" s="93" t="s">
        <v>387</v>
      </c>
      <c r="J19" s="93" t="s">
        <v>387</v>
      </c>
      <c r="K19" s="93" t="s">
        <v>387</v>
      </c>
      <c r="L19" s="93" t="s">
        <v>387</v>
      </c>
      <c r="M19" s="93" t="s">
        <v>387</v>
      </c>
      <c r="N19" s="93" t="s">
        <v>387</v>
      </c>
      <c r="O19" s="93" t="s">
        <v>387</v>
      </c>
      <c r="P19" s="93" t="s">
        <v>387</v>
      </c>
      <c r="Q19" s="93" t="s">
        <v>387</v>
      </c>
      <c r="R19" s="93" t="s">
        <v>387</v>
      </c>
      <c r="S19" s="93" t="s">
        <v>387</v>
      </c>
      <c r="T19" s="93" t="s">
        <v>387</v>
      </c>
      <c r="U19" s="93" t="s">
        <v>387</v>
      </c>
      <c r="V19" s="93" t="s">
        <v>387</v>
      </c>
      <c r="W19" s="93" t="s">
        <v>387</v>
      </c>
      <c r="X19" s="93" t="s">
        <v>387</v>
      </c>
      <c r="Y19" s="93" t="s">
        <v>387</v>
      </c>
      <c r="Z19" s="93" t="s">
        <v>387</v>
      </c>
      <c r="AA19" s="93" t="s">
        <v>387</v>
      </c>
      <c r="AB19" s="93" t="s">
        <v>387</v>
      </c>
      <c r="AC19" s="93" t="s">
        <v>388</v>
      </c>
      <c r="AD19" s="93" t="s">
        <v>388</v>
      </c>
      <c r="AE19" s="40"/>
      <c r="AF19" s="15" t="s">
        <v>388</v>
      </c>
      <c r="AG19" s="15" t="s">
        <v>388</v>
      </c>
      <c r="AH19" s="15" t="s">
        <v>388</v>
      </c>
      <c r="AI19" s="15" t="s">
        <v>388</v>
      </c>
      <c r="AJ19" s="15" t="s">
        <v>388</v>
      </c>
      <c r="AK19" s="15" t="s">
        <v>388</v>
      </c>
      <c r="AL19" s="38" t="s">
        <v>48</v>
      </c>
    </row>
    <row r="20" spans="1:38" s="2" customFormat="1" ht="26.25" customHeight="1" thickBot="1" x14ac:dyDescent="0.25">
      <c r="A20" s="157" t="s">
        <v>52</v>
      </c>
      <c r="B20" s="157" t="s">
        <v>63</v>
      </c>
      <c r="C20" s="158" t="s">
        <v>64</v>
      </c>
      <c r="D20" s="45"/>
      <c r="E20" s="93" t="s">
        <v>389</v>
      </c>
      <c r="F20" s="93" t="s">
        <v>387</v>
      </c>
      <c r="G20" s="93" t="s">
        <v>389</v>
      </c>
      <c r="H20" s="93" t="s">
        <v>388</v>
      </c>
      <c r="I20" s="93" t="s">
        <v>387</v>
      </c>
      <c r="J20" s="93" t="s">
        <v>387</v>
      </c>
      <c r="K20" s="93" t="s">
        <v>387</v>
      </c>
      <c r="L20" s="93" t="s">
        <v>387</v>
      </c>
      <c r="M20" s="93" t="s">
        <v>387</v>
      </c>
      <c r="N20" s="93" t="s">
        <v>387</v>
      </c>
      <c r="O20" s="93" t="s">
        <v>387</v>
      </c>
      <c r="P20" s="93" t="s">
        <v>387</v>
      </c>
      <c r="Q20" s="93" t="s">
        <v>387</v>
      </c>
      <c r="R20" s="93" t="s">
        <v>387</v>
      </c>
      <c r="S20" s="93" t="s">
        <v>387</v>
      </c>
      <c r="T20" s="93" t="s">
        <v>387</v>
      </c>
      <c r="U20" s="93" t="s">
        <v>387</v>
      </c>
      <c r="V20" s="93" t="s">
        <v>387</v>
      </c>
      <c r="W20" s="93" t="s">
        <v>387</v>
      </c>
      <c r="X20" s="93" t="s">
        <v>387</v>
      </c>
      <c r="Y20" s="93" t="s">
        <v>387</v>
      </c>
      <c r="Z20" s="93" t="s">
        <v>387</v>
      </c>
      <c r="AA20" s="93" t="s">
        <v>387</v>
      </c>
      <c r="AB20" s="93" t="s">
        <v>387</v>
      </c>
      <c r="AC20" s="93" t="s">
        <v>387</v>
      </c>
      <c r="AD20" s="93" t="s">
        <v>388</v>
      </c>
      <c r="AE20" s="40"/>
      <c r="AF20" s="15" t="s">
        <v>388</v>
      </c>
      <c r="AG20" s="15" t="s">
        <v>388</v>
      </c>
      <c r="AH20" s="15" t="s">
        <v>388</v>
      </c>
      <c r="AI20" s="15" t="s">
        <v>388</v>
      </c>
      <c r="AJ20" s="15" t="s">
        <v>388</v>
      </c>
      <c r="AK20" s="15" t="s">
        <v>388</v>
      </c>
      <c r="AL20" s="38" t="s">
        <v>48</v>
      </c>
    </row>
    <row r="21" spans="1:38" s="2" customFormat="1" ht="26.25" customHeight="1" thickBot="1" x14ac:dyDescent="0.25">
      <c r="A21" s="157" t="s">
        <v>52</v>
      </c>
      <c r="B21" s="157" t="s">
        <v>65</v>
      </c>
      <c r="C21" s="158" t="s">
        <v>66</v>
      </c>
      <c r="D21" s="45"/>
      <c r="E21" s="93" t="s">
        <v>389</v>
      </c>
      <c r="F21" s="93" t="s">
        <v>387</v>
      </c>
      <c r="G21" s="93" t="s">
        <v>389</v>
      </c>
      <c r="H21" s="93" t="s">
        <v>388</v>
      </c>
      <c r="I21" s="93" t="s">
        <v>387</v>
      </c>
      <c r="J21" s="93" t="s">
        <v>387</v>
      </c>
      <c r="K21" s="93" t="s">
        <v>387</v>
      </c>
      <c r="L21" s="93" t="s">
        <v>387</v>
      </c>
      <c r="M21" s="93" t="s">
        <v>387</v>
      </c>
      <c r="N21" s="93" t="s">
        <v>387</v>
      </c>
      <c r="O21" s="93" t="s">
        <v>387</v>
      </c>
      <c r="P21" s="93" t="s">
        <v>387</v>
      </c>
      <c r="Q21" s="93" t="s">
        <v>387</v>
      </c>
      <c r="R21" s="93" t="s">
        <v>387</v>
      </c>
      <c r="S21" s="93" t="s">
        <v>387</v>
      </c>
      <c r="T21" s="93" t="s">
        <v>387</v>
      </c>
      <c r="U21" s="93" t="s">
        <v>387</v>
      </c>
      <c r="V21" s="93" t="s">
        <v>387</v>
      </c>
      <c r="W21" s="93" t="s">
        <v>387</v>
      </c>
      <c r="X21" s="93" t="s">
        <v>387</v>
      </c>
      <c r="Y21" s="93" t="s">
        <v>387</v>
      </c>
      <c r="Z21" s="93" t="s">
        <v>387</v>
      </c>
      <c r="AA21" s="93" t="s">
        <v>387</v>
      </c>
      <c r="AB21" s="93" t="s">
        <v>387</v>
      </c>
      <c r="AC21" s="93" t="s">
        <v>387</v>
      </c>
      <c r="AD21" s="93" t="s">
        <v>388</v>
      </c>
      <c r="AE21" s="40"/>
      <c r="AF21" s="15" t="s">
        <v>388</v>
      </c>
      <c r="AG21" s="15" t="s">
        <v>388</v>
      </c>
      <c r="AH21" s="15" t="s">
        <v>388</v>
      </c>
      <c r="AI21" s="15" t="s">
        <v>388</v>
      </c>
      <c r="AJ21" s="15" t="s">
        <v>388</v>
      </c>
      <c r="AK21" s="15" t="s">
        <v>388</v>
      </c>
      <c r="AL21" s="38" t="s">
        <v>48</v>
      </c>
    </row>
    <row r="22" spans="1:38" s="2" customFormat="1" ht="26.25" customHeight="1" thickBot="1" x14ac:dyDescent="0.25">
      <c r="A22" s="157" t="s">
        <v>52</v>
      </c>
      <c r="B22" s="56" t="s">
        <v>67</v>
      </c>
      <c r="C22" s="158" t="s">
        <v>68</v>
      </c>
      <c r="D22" s="45"/>
      <c r="E22" s="93" t="s">
        <v>389</v>
      </c>
      <c r="F22" s="93" t="s">
        <v>387</v>
      </c>
      <c r="G22" s="93" t="s">
        <v>389</v>
      </c>
      <c r="H22" s="93" t="s">
        <v>388</v>
      </c>
      <c r="I22" s="93" t="s">
        <v>387</v>
      </c>
      <c r="J22" s="93" t="s">
        <v>387</v>
      </c>
      <c r="K22" s="93" t="s">
        <v>387</v>
      </c>
      <c r="L22" s="93" t="s">
        <v>387</v>
      </c>
      <c r="M22" s="93" t="s">
        <v>387</v>
      </c>
      <c r="N22" s="93" t="s">
        <v>387</v>
      </c>
      <c r="O22" s="93" t="s">
        <v>387</v>
      </c>
      <c r="P22" s="93" t="s">
        <v>387</v>
      </c>
      <c r="Q22" s="93" t="s">
        <v>387</v>
      </c>
      <c r="R22" s="93" t="s">
        <v>387</v>
      </c>
      <c r="S22" s="93" t="s">
        <v>387</v>
      </c>
      <c r="T22" s="93" t="s">
        <v>387</v>
      </c>
      <c r="U22" s="93" t="s">
        <v>387</v>
      </c>
      <c r="V22" s="93" t="s">
        <v>387</v>
      </c>
      <c r="W22" s="93" t="s">
        <v>387</v>
      </c>
      <c r="X22" s="93" t="s">
        <v>387</v>
      </c>
      <c r="Y22" s="93" t="s">
        <v>387</v>
      </c>
      <c r="Z22" s="93" t="s">
        <v>387</v>
      </c>
      <c r="AA22" s="93" t="s">
        <v>387</v>
      </c>
      <c r="AB22" s="93" t="s">
        <v>387</v>
      </c>
      <c r="AC22" s="93" t="s">
        <v>387</v>
      </c>
      <c r="AD22" s="93" t="s">
        <v>388</v>
      </c>
      <c r="AE22" s="40"/>
      <c r="AF22" s="15" t="s">
        <v>388</v>
      </c>
      <c r="AG22" s="15" t="s">
        <v>388</v>
      </c>
      <c r="AH22" s="15" t="s">
        <v>388</v>
      </c>
      <c r="AI22" s="15" t="s">
        <v>388</v>
      </c>
      <c r="AJ22" s="15" t="s">
        <v>388</v>
      </c>
      <c r="AK22" s="15" t="s">
        <v>388</v>
      </c>
      <c r="AL22" s="38" t="s">
        <v>48</v>
      </c>
    </row>
    <row r="23" spans="1:38" s="2" customFormat="1" ht="26.25" customHeight="1" thickBot="1" x14ac:dyDescent="0.25">
      <c r="A23" s="157" t="s">
        <v>69</v>
      </c>
      <c r="B23" s="56" t="s">
        <v>377</v>
      </c>
      <c r="C23" s="158" t="s">
        <v>390</v>
      </c>
      <c r="D23" s="67"/>
      <c r="E23" s="93">
        <v>9.2614594703121096</v>
      </c>
      <c r="F23" s="93">
        <v>1.8731467777523751</v>
      </c>
      <c r="G23" s="93">
        <v>0.80926223718539325</v>
      </c>
      <c r="H23" s="93">
        <v>1.8202329870374533E-3</v>
      </c>
      <c r="I23" s="93">
        <v>1.093815070879973</v>
      </c>
      <c r="J23" s="93">
        <v>1.0938150708799725</v>
      </c>
      <c r="K23" s="93">
        <v>1.0938150708799728</v>
      </c>
      <c r="L23" s="93">
        <v>0.67409602136894409</v>
      </c>
      <c r="M23" s="93">
        <v>6.8962185099902618</v>
      </c>
      <c r="N23" s="93" t="s">
        <v>388</v>
      </c>
      <c r="O23" s="93">
        <v>2.2721106848303343E-3</v>
      </c>
      <c r="P23" s="93" t="s">
        <v>388</v>
      </c>
      <c r="Q23" s="93" t="s">
        <v>388</v>
      </c>
      <c r="R23" s="93">
        <v>1.1360553424151671E-2</v>
      </c>
      <c r="S23" s="93">
        <v>0.38625881642115689</v>
      </c>
      <c r="T23" s="93">
        <v>1.5904774793812342E-2</v>
      </c>
      <c r="U23" s="93">
        <v>2.2721106848303343E-3</v>
      </c>
      <c r="V23" s="93">
        <v>0.22721106848303338</v>
      </c>
      <c r="W23" s="93" t="s">
        <v>388</v>
      </c>
      <c r="X23" s="93">
        <v>6.9042989448874267E-3</v>
      </c>
      <c r="Y23" s="93">
        <v>1.1272586533755248E-2</v>
      </c>
      <c r="Z23" s="93" t="s">
        <v>388</v>
      </c>
      <c r="AA23" s="93" t="s">
        <v>388</v>
      </c>
      <c r="AB23" s="93">
        <v>1.8176885478642674E-2</v>
      </c>
      <c r="AC23" s="93" t="s">
        <v>388</v>
      </c>
      <c r="AD23" s="93" t="s">
        <v>388</v>
      </c>
      <c r="AE23" s="40"/>
      <c r="AF23" s="15">
        <v>9435.147993653587</v>
      </c>
      <c r="AG23" s="15" t="s">
        <v>388</v>
      </c>
      <c r="AH23" s="15" t="s">
        <v>388</v>
      </c>
      <c r="AI23" s="15" t="s">
        <v>388</v>
      </c>
      <c r="AJ23" s="15" t="s">
        <v>388</v>
      </c>
      <c r="AK23" s="15" t="s">
        <v>388</v>
      </c>
      <c r="AL23" s="38" t="s">
        <v>48</v>
      </c>
    </row>
    <row r="24" spans="1:38" s="2" customFormat="1" ht="26.25" customHeight="1" thickBot="1" x14ac:dyDescent="0.25">
      <c r="A24" s="159" t="s">
        <v>52</v>
      </c>
      <c r="B24" s="56" t="s">
        <v>70</v>
      </c>
      <c r="C24" s="158" t="s">
        <v>71</v>
      </c>
      <c r="D24" s="45"/>
      <c r="E24" s="93" t="s">
        <v>389</v>
      </c>
      <c r="F24" s="93" t="s">
        <v>387</v>
      </c>
      <c r="G24" s="93" t="s">
        <v>389</v>
      </c>
      <c r="H24" s="93" t="s">
        <v>388</v>
      </c>
      <c r="I24" s="93" t="s">
        <v>387</v>
      </c>
      <c r="J24" s="93" t="s">
        <v>387</v>
      </c>
      <c r="K24" s="93" t="s">
        <v>387</v>
      </c>
      <c r="L24" s="93" t="s">
        <v>387</v>
      </c>
      <c r="M24" s="93" t="s">
        <v>387</v>
      </c>
      <c r="N24" s="93" t="s">
        <v>387</v>
      </c>
      <c r="O24" s="93" t="s">
        <v>387</v>
      </c>
      <c r="P24" s="93" t="s">
        <v>387</v>
      </c>
      <c r="Q24" s="93" t="s">
        <v>387</v>
      </c>
      <c r="R24" s="93" t="s">
        <v>387</v>
      </c>
      <c r="S24" s="93" t="s">
        <v>387</v>
      </c>
      <c r="T24" s="93" t="s">
        <v>387</v>
      </c>
      <c r="U24" s="93" t="s">
        <v>387</v>
      </c>
      <c r="V24" s="93" t="s">
        <v>387</v>
      </c>
      <c r="W24" s="93" t="s">
        <v>387</v>
      </c>
      <c r="X24" s="93" t="s">
        <v>387</v>
      </c>
      <c r="Y24" s="93" t="s">
        <v>387</v>
      </c>
      <c r="Z24" s="93" t="s">
        <v>387</v>
      </c>
      <c r="AA24" s="93" t="s">
        <v>387</v>
      </c>
      <c r="AB24" s="93" t="s">
        <v>387</v>
      </c>
      <c r="AC24" s="93" t="s">
        <v>387</v>
      </c>
      <c r="AD24" s="93" t="s">
        <v>387</v>
      </c>
      <c r="AE24" s="40"/>
      <c r="AF24" s="15" t="s">
        <v>388</v>
      </c>
      <c r="AG24" s="15" t="s">
        <v>388</v>
      </c>
      <c r="AH24" s="15" t="s">
        <v>388</v>
      </c>
      <c r="AI24" s="15" t="s">
        <v>388</v>
      </c>
      <c r="AJ24" s="15" t="s">
        <v>388</v>
      </c>
      <c r="AK24" s="15" t="s">
        <v>388</v>
      </c>
      <c r="AL24" s="38" t="s">
        <v>48</v>
      </c>
    </row>
    <row r="25" spans="1:38" s="2" customFormat="1" ht="26.25" customHeight="1" thickBot="1" x14ac:dyDescent="0.25">
      <c r="A25" s="157" t="s">
        <v>72</v>
      </c>
      <c r="B25" s="56" t="s">
        <v>73</v>
      </c>
      <c r="C25" s="160" t="s">
        <v>74</v>
      </c>
      <c r="D25" s="45"/>
      <c r="E25" s="93">
        <v>0.13121832630983932</v>
      </c>
      <c r="F25" s="93">
        <v>2.9077384648321731E-2</v>
      </c>
      <c r="G25" s="93">
        <v>1.108386464644036E-2</v>
      </c>
      <c r="H25" s="93" t="s">
        <v>388</v>
      </c>
      <c r="I25" s="93">
        <v>1.5011583600093308E-3</v>
      </c>
      <c r="J25" s="93">
        <v>1.5011583600093308E-3</v>
      </c>
      <c r="K25" s="93">
        <v>1.5011583600093308E-3</v>
      </c>
      <c r="L25" s="93">
        <v>7.5057918000466539E-4</v>
      </c>
      <c r="M25" s="93">
        <v>0.12073361326310904</v>
      </c>
      <c r="N25" s="93" t="s">
        <v>388</v>
      </c>
      <c r="O25" s="93" t="s">
        <v>388</v>
      </c>
      <c r="P25" s="93" t="s">
        <v>388</v>
      </c>
      <c r="Q25" s="93" t="s">
        <v>388</v>
      </c>
      <c r="R25" s="93" t="s">
        <v>388</v>
      </c>
      <c r="S25" s="93" t="s">
        <v>388</v>
      </c>
      <c r="T25" s="93" t="s">
        <v>388</v>
      </c>
      <c r="U25" s="93" t="s">
        <v>388</v>
      </c>
      <c r="V25" s="93" t="s">
        <v>388</v>
      </c>
      <c r="W25" s="93" t="s">
        <v>388</v>
      </c>
      <c r="X25" s="93" t="s">
        <v>388</v>
      </c>
      <c r="Y25" s="93" t="s">
        <v>388</v>
      </c>
      <c r="Z25" s="93" t="s">
        <v>388</v>
      </c>
      <c r="AA25" s="93" t="s">
        <v>388</v>
      </c>
      <c r="AB25" s="93" t="s">
        <v>388</v>
      </c>
      <c r="AC25" s="93" t="s">
        <v>388</v>
      </c>
      <c r="AD25" s="93" t="s">
        <v>388</v>
      </c>
      <c r="AE25" s="40"/>
      <c r="AF25" s="15">
        <v>571.33322919795671</v>
      </c>
      <c r="AG25" s="15" t="s">
        <v>388</v>
      </c>
      <c r="AH25" s="15" t="s">
        <v>388</v>
      </c>
      <c r="AI25" s="15" t="s">
        <v>388</v>
      </c>
      <c r="AJ25" s="15" t="s">
        <v>388</v>
      </c>
      <c r="AK25" s="15" t="s">
        <v>388</v>
      </c>
      <c r="AL25" s="38" t="s">
        <v>48</v>
      </c>
    </row>
    <row r="26" spans="1:38" s="2" customFormat="1" ht="26.25" customHeight="1" thickBot="1" x14ac:dyDescent="0.25">
      <c r="A26" s="157" t="s">
        <v>72</v>
      </c>
      <c r="B26" s="157" t="s">
        <v>75</v>
      </c>
      <c r="C26" s="158" t="s">
        <v>76</v>
      </c>
      <c r="D26" s="45"/>
      <c r="E26" s="93">
        <v>0.21188593901485084</v>
      </c>
      <c r="F26" s="93">
        <v>3.7396211722996384E-2</v>
      </c>
      <c r="G26" s="93">
        <v>1.4341190474210298E-2</v>
      </c>
      <c r="H26" s="93" t="s">
        <v>388</v>
      </c>
      <c r="I26" s="93">
        <v>1.492203485805713E-3</v>
      </c>
      <c r="J26" s="93">
        <v>1.492203485805713E-3</v>
      </c>
      <c r="K26" s="93">
        <v>1.492203485805713E-3</v>
      </c>
      <c r="L26" s="93">
        <v>7.4610174290285652E-4</v>
      </c>
      <c r="M26" s="93">
        <v>0.38474180509505052</v>
      </c>
      <c r="N26" s="93">
        <v>0.1731842304383252</v>
      </c>
      <c r="O26" s="93" t="s">
        <v>388</v>
      </c>
      <c r="P26" s="93" t="s">
        <v>388</v>
      </c>
      <c r="Q26" s="93" t="s">
        <v>388</v>
      </c>
      <c r="R26" s="93" t="s">
        <v>388</v>
      </c>
      <c r="S26" s="93" t="s">
        <v>388</v>
      </c>
      <c r="T26" s="93" t="s">
        <v>388</v>
      </c>
      <c r="U26" s="93" t="s">
        <v>388</v>
      </c>
      <c r="V26" s="93" t="s">
        <v>388</v>
      </c>
      <c r="W26" s="93" t="s">
        <v>388</v>
      </c>
      <c r="X26" s="93" t="s">
        <v>388</v>
      </c>
      <c r="Y26" s="93" t="s">
        <v>388</v>
      </c>
      <c r="Z26" s="93" t="s">
        <v>388</v>
      </c>
      <c r="AA26" s="93" t="s">
        <v>388</v>
      </c>
      <c r="AB26" s="93" t="s">
        <v>388</v>
      </c>
      <c r="AC26" s="93" t="s">
        <v>388</v>
      </c>
      <c r="AD26" s="93" t="s">
        <v>388</v>
      </c>
      <c r="AE26" s="40"/>
      <c r="AF26" s="15">
        <v>751.50768428857305</v>
      </c>
      <c r="AG26" s="15" t="s">
        <v>388</v>
      </c>
      <c r="AH26" s="15" t="s">
        <v>388</v>
      </c>
      <c r="AI26" s="15" t="s">
        <v>388</v>
      </c>
      <c r="AJ26" s="15" t="s">
        <v>388</v>
      </c>
      <c r="AK26" s="15" t="s">
        <v>388</v>
      </c>
      <c r="AL26" s="38" t="s">
        <v>48</v>
      </c>
    </row>
    <row r="27" spans="1:38" s="2" customFormat="1" ht="26.25" customHeight="1" thickBot="1" x14ac:dyDescent="0.25">
      <c r="A27" s="157" t="s">
        <v>77</v>
      </c>
      <c r="B27" s="157" t="s">
        <v>78</v>
      </c>
      <c r="C27" s="158" t="s">
        <v>79</v>
      </c>
      <c r="D27" s="45"/>
      <c r="E27" s="93">
        <v>59.428829399687736</v>
      </c>
      <c r="F27" s="93">
        <v>47.637269037895791</v>
      </c>
      <c r="G27" s="93">
        <v>2.606376148397497</v>
      </c>
      <c r="H27" s="93">
        <v>5.129081191732586E-2</v>
      </c>
      <c r="I27" s="93">
        <v>2.2399407547273884</v>
      </c>
      <c r="J27" s="93">
        <v>2.2399407547273884</v>
      </c>
      <c r="K27" s="93">
        <v>2.2399407547273884</v>
      </c>
      <c r="L27" s="93">
        <v>1.2083247892176596</v>
      </c>
      <c r="M27" s="93">
        <v>440.84678821694541</v>
      </c>
      <c r="N27" s="93">
        <v>748.00232760616154</v>
      </c>
      <c r="O27" s="93">
        <v>2.8777951956219101E-4</v>
      </c>
      <c r="P27" s="93">
        <v>1.331122175650345E-2</v>
      </c>
      <c r="Q27" s="93">
        <v>4.3801178058767157E-4</v>
      </c>
      <c r="R27" s="93">
        <v>1.0821927710903699E-2</v>
      </c>
      <c r="S27" s="93">
        <v>7.6357169178717784E-3</v>
      </c>
      <c r="T27" s="93">
        <v>3.2143269562994185E-3</v>
      </c>
      <c r="U27" s="93">
        <v>3.0046452205096129E-4</v>
      </c>
      <c r="V27" s="93">
        <v>4.9957196213071715E-2</v>
      </c>
      <c r="W27" s="93">
        <v>0.74791282040220275</v>
      </c>
      <c r="X27" s="93">
        <v>1.2994280284712749E-2</v>
      </c>
      <c r="Y27" s="93">
        <v>1.6549114539369206E-2</v>
      </c>
      <c r="Z27" s="93">
        <v>8.3580036702814893E-3</v>
      </c>
      <c r="AA27" s="93">
        <v>1.7620147065005816E-2</v>
      </c>
      <c r="AB27" s="93">
        <v>5.5521545559369258E-2</v>
      </c>
      <c r="AC27" s="93">
        <v>9.7750358108550553E-2</v>
      </c>
      <c r="AD27" s="93">
        <v>1.5698254940543188E-4</v>
      </c>
      <c r="AE27" s="40"/>
      <c r="AF27" s="15">
        <v>69677.84877414431</v>
      </c>
      <c r="AG27" s="15" t="s">
        <v>388</v>
      </c>
      <c r="AH27" s="15" t="s">
        <v>388</v>
      </c>
      <c r="AI27" s="15" t="s">
        <v>388</v>
      </c>
      <c r="AJ27" s="15" t="s">
        <v>388</v>
      </c>
      <c r="AK27" s="15" t="s">
        <v>388</v>
      </c>
      <c r="AL27" s="38" t="s">
        <v>48</v>
      </c>
    </row>
    <row r="28" spans="1:38" s="2" customFormat="1" ht="26.25" customHeight="1" thickBot="1" x14ac:dyDescent="0.25">
      <c r="A28" s="157" t="s">
        <v>77</v>
      </c>
      <c r="B28" s="157" t="s">
        <v>80</v>
      </c>
      <c r="C28" s="158" t="s">
        <v>81</v>
      </c>
      <c r="D28" s="45"/>
      <c r="E28" s="93">
        <v>5.0546123689349516</v>
      </c>
      <c r="F28" s="93">
        <v>2.5518029566938401</v>
      </c>
      <c r="G28" s="93">
        <v>0.91122358252742874</v>
      </c>
      <c r="H28" s="93">
        <v>4.1420027160080719E-3</v>
      </c>
      <c r="I28" s="93">
        <v>0.87001936445653494</v>
      </c>
      <c r="J28" s="93">
        <v>0.87001936445653494</v>
      </c>
      <c r="K28" s="93">
        <v>0.87001936445653494</v>
      </c>
      <c r="L28" s="93">
        <v>0.47543853489311294</v>
      </c>
      <c r="M28" s="93">
        <v>23.342641100109589</v>
      </c>
      <c r="N28" s="93">
        <v>31.000180081316611</v>
      </c>
      <c r="O28" s="93">
        <v>2.0310839770296399E-5</v>
      </c>
      <c r="P28" s="93">
        <v>1.4333527315024787E-3</v>
      </c>
      <c r="Q28" s="93">
        <v>3.4864909267401285E-5</v>
      </c>
      <c r="R28" s="93">
        <v>1.8582173952763383E-3</v>
      </c>
      <c r="S28" s="93">
        <v>1.2619467738197421E-3</v>
      </c>
      <c r="T28" s="93">
        <v>1.6759491317905833E-4</v>
      </c>
      <c r="U28" s="93">
        <v>2.9108138994209771E-5</v>
      </c>
      <c r="V28" s="93">
        <v>5.066761910762013E-3</v>
      </c>
      <c r="W28" s="93">
        <v>2.4631001403160657E-2</v>
      </c>
      <c r="X28" s="93">
        <v>3.021730906230668E-3</v>
      </c>
      <c r="Y28" s="93">
        <v>3.27186632900392E-3</v>
      </c>
      <c r="Z28" s="93">
        <v>1.7034331731566714E-3</v>
      </c>
      <c r="AA28" s="93">
        <v>3.1771637036068388E-3</v>
      </c>
      <c r="AB28" s="93">
        <v>1.11741941119981E-2</v>
      </c>
      <c r="AC28" s="93">
        <v>1.4010821232610951E-2</v>
      </c>
      <c r="AD28" s="93">
        <v>2.4631001403160654E-5</v>
      </c>
      <c r="AE28" s="40"/>
      <c r="AF28" s="15">
        <v>9959.1966157001589</v>
      </c>
      <c r="AG28" s="15" t="s">
        <v>388</v>
      </c>
      <c r="AH28" s="15" t="s">
        <v>388</v>
      </c>
      <c r="AI28" s="15" t="s">
        <v>388</v>
      </c>
      <c r="AJ28" s="15" t="s">
        <v>388</v>
      </c>
      <c r="AK28" s="15" t="s">
        <v>388</v>
      </c>
      <c r="AL28" s="38" t="s">
        <v>48</v>
      </c>
    </row>
    <row r="29" spans="1:38" s="2" customFormat="1" ht="26.25" customHeight="1" thickBot="1" x14ac:dyDescent="0.25">
      <c r="A29" s="157" t="s">
        <v>77</v>
      </c>
      <c r="B29" s="157" t="s">
        <v>82</v>
      </c>
      <c r="C29" s="158" t="s">
        <v>83</v>
      </c>
      <c r="D29" s="45"/>
      <c r="E29" s="93">
        <v>64.84378956897983</v>
      </c>
      <c r="F29" s="93">
        <v>9.3274452740306852</v>
      </c>
      <c r="G29" s="93">
        <v>4.2156714709147129</v>
      </c>
      <c r="H29" s="93">
        <v>9.077E-3</v>
      </c>
      <c r="I29" s="93">
        <v>5.0691707614320629</v>
      </c>
      <c r="J29" s="93">
        <v>5.0691707614320629</v>
      </c>
      <c r="K29" s="93">
        <v>5.0691707614320629</v>
      </c>
      <c r="L29" s="93">
        <v>2.6866605035589939</v>
      </c>
      <c r="M29" s="93">
        <v>18.16533241455862</v>
      </c>
      <c r="N29" s="93">
        <v>4.344434828731634E-4</v>
      </c>
      <c r="O29" s="93">
        <v>4.3444348287316338E-5</v>
      </c>
      <c r="P29" s="93">
        <v>4.6051009184555312E-3</v>
      </c>
      <c r="Q29" s="93">
        <v>8.6888696574632677E-5</v>
      </c>
      <c r="R29" s="93">
        <v>7.3855392088437773E-3</v>
      </c>
      <c r="S29" s="93">
        <v>4.9526557047540627E-3</v>
      </c>
      <c r="T29" s="93">
        <v>1.7377739314926535E-4</v>
      </c>
      <c r="U29" s="93">
        <v>8.6888696574632677E-5</v>
      </c>
      <c r="V29" s="93">
        <v>1.5639965383433881E-2</v>
      </c>
      <c r="W29" s="93">
        <v>0.19718999999999998</v>
      </c>
      <c r="X29" s="93">
        <v>4.4313235253062664E-3</v>
      </c>
      <c r="Y29" s="93">
        <v>2.6761718544986862E-2</v>
      </c>
      <c r="Z29" s="93">
        <v>2.9889711621673639E-2</v>
      </c>
      <c r="AA29" s="93">
        <v>6.864207029395982E-3</v>
      </c>
      <c r="AB29" s="93">
        <v>6.7946960721362748E-2</v>
      </c>
      <c r="AC29" s="93">
        <v>5.2133217944779597E-2</v>
      </c>
      <c r="AD29" s="93">
        <v>3.4117000000000006E-5</v>
      </c>
      <c r="AE29" s="40"/>
      <c r="AF29" s="15">
        <v>37014.584740793514</v>
      </c>
      <c r="AG29" s="15" t="s">
        <v>388</v>
      </c>
      <c r="AH29" s="15" t="s">
        <v>388</v>
      </c>
      <c r="AI29" s="15" t="s">
        <v>388</v>
      </c>
      <c r="AJ29" s="15" t="s">
        <v>388</v>
      </c>
      <c r="AK29" s="15" t="s">
        <v>388</v>
      </c>
      <c r="AL29" s="38" t="s">
        <v>48</v>
      </c>
    </row>
    <row r="30" spans="1:38" s="2" customFormat="1" ht="26.25" customHeight="1" thickBot="1" x14ac:dyDescent="0.25">
      <c r="A30" s="157" t="s">
        <v>77</v>
      </c>
      <c r="B30" s="157" t="s">
        <v>84</v>
      </c>
      <c r="C30" s="158" t="s">
        <v>85</v>
      </c>
      <c r="D30" s="45"/>
      <c r="E30" s="93">
        <v>5.6581289531858765E-2</v>
      </c>
      <c r="F30" s="93">
        <v>3.0951843095453642</v>
      </c>
      <c r="G30" s="93">
        <v>1.4128063627685638E-2</v>
      </c>
      <c r="H30" s="93">
        <v>6.7089721000000019E-4</v>
      </c>
      <c r="I30" s="93">
        <v>6.4515743088499999E-2</v>
      </c>
      <c r="J30" s="93">
        <v>6.4515743088499999E-2</v>
      </c>
      <c r="K30" s="93">
        <v>6.4515743088499999E-2</v>
      </c>
      <c r="L30" s="93">
        <v>7.0967317397350009E-3</v>
      </c>
      <c r="M30" s="93">
        <v>7.9448465351246176</v>
      </c>
      <c r="N30" s="93">
        <v>7.1000226049018043</v>
      </c>
      <c r="O30" s="93">
        <v>2.8256127255371281E-6</v>
      </c>
      <c r="P30" s="93">
        <v>1.2291415356086504E-4</v>
      </c>
      <c r="Q30" s="93">
        <v>4.2384190883056914E-6</v>
      </c>
      <c r="R30" s="93">
        <v>8.9006800854419532E-5</v>
      </c>
      <c r="S30" s="93">
        <v>6.3576286324585382E-5</v>
      </c>
      <c r="T30" s="93">
        <v>3.2494546343676975E-5</v>
      </c>
      <c r="U30" s="93">
        <v>2.8256127255371281E-6</v>
      </c>
      <c r="V30" s="93">
        <v>4.6622609971362606E-4</v>
      </c>
      <c r="W30" s="93">
        <v>1.4588440649999999E-2</v>
      </c>
      <c r="X30" s="93">
        <v>1.1867573447255935E-4</v>
      </c>
      <c r="Y30" s="93">
        <v>1.3280379810024499E-4</v>
      </c>
      <c r="Z30" s="93">
        <v>9.6070832668262337E-5</v>
      </c>
      <c r="AA30" s="93">
        <v>1.4410624900239351E-4</v>
      </c>
      <c r="AB30" s="93">
        <v>4.9165661424346017E-4</v>
      </c>
      <c r="AC30" s="93">
        <v>8.4768381766113835E-4</v>
      </c>
      <c r="AD30" s="93">
        <v>1.4588440650000001E-5</v>
      </c>
      <c r="AE30" s="40"/>
      <c r="AF30" s="15">
        <v>602.79738144792077</v>
      </c>
      <c r="AG30" s="15" t="s">
        <v>388</v>
      </c>
      <c r="AH30" s="15" t="s">
        <v>388</v>
      </c>
      <c r="AI30" s="15" t="s">
        <v>388</v>
      </c>
      <c r="AJ30" s="15" t="s">
        <v>388</v>
      </c>
      <c r="AK30" s="15" t="s">
        <v>388</v>
      </c>
      <c r="AL30" s="38" t="s">
        <v>48</v>
      </c>
    </row>
    <row r="31" spans="1:38" s="2" customFormat="1" ht="26.25" customHeight="1" thickBot="1" x14ac:dyDescent="0.25">
      <c r="A31" s="157" t="s">
        <v>77</v>
      </c>
      <c r="B31" s="157" t="s">
        <v>86</v>
      </c>
      <c r="C31" s="158" t="s">
        <v>87</v>
      </c>
      <c r="D31" s="45"/>
      <c r="E31" s="93" t="s">
        <v>388</v>
      </c>
      <c r="F31" s="93" t="s">
        <v>387</v>
      </c>
      <c r="G31" s="93" t="s">
        <v>388</v>
      </c>
      <c r="H31" s="93" t="s">
        <v>388</v>
      </c>
      <c r="I31" s="93" t="s">
        <v>388</v>
      </c>
      <c r="J31" s="93" t="s">
        <v>388</v>
      </c>
      <c r="K31" s="93" t="s">
        <v>388</v>
      </c>
      <c r="L31" s="93" t="s">
        <v>388</v>
      </c>
      <c r="M31" s="93" t="s">
        <v>388</v>
      </c>
      <c r="N31" s="93" t="s">
        <v>388</v>
      </c>
      <c r="O31" s="93" t="s">
        <v>388</v>
      </c>
      <c r="P31" s="93" t="s">
        <v>388</v>
      </c>
      <c r="Q31" s="93" t="s">
        <v>388</v>
      </c>
      <c r="R31" s="93" t="s">
        <v>388</v>
      </c>
      <c r="S31" s="93" t="s">
        <v>388</v>
      </c>
      <c r="T31" s="93" t="s">
        <v>388</v>
      </c>
      <c r="U31" s="93" t="s">
        <v>388</v>
      </c>
      <c r="V31" s="93" t="s">
        <v>388</v>
      </c>
      <c r="W31" s="93" t="s">
        <v>388</v>
      </c>
      <c r="X31" s="93" t="s">
        <v>388</v>
      </c>
      <c r="Y31" s="93" t="s">
        <v>388</v>
      </c>
      <c r="Z31" s="93" t="s">
        <v>388</v>
      </c>
      <c r="AA31" s="93" t="s">
        <v>388</v>
      </c>
      <c r="AB31" s="93" t="s">
        <v>388</v>
      </c>
      <c r="AC31" s="93" t="s">
        <v>388</v>
      </c>
      <c r="AD31" s="93" t="s">
        <v>388</v>
      </c>
      <c r="AE31" s="40"/>
      <c r="AF31" s="15" t="s">
        <v>388</v>
      </c>
      <c r="AG31" s="15" t="s">
        <v>388</v>
      </c>
      <c r="AH31" s="15" t="s">
        <v>388</v>
      </c>
      <c r="AI31" s="15" t="s">
        <v>388</v>
      </c>
      <c r="AJ31" s="15" t="s">
        <v>388</v>
      </c>
      <c r="AK31" s="15" t="s">
        <v>388</v>
      </c>
      <c r="AL31" s="38" t="s">
        <v>48</v>
      </c>
    </row>
    <row r="32" spans="1:38" s="2" customFormat="1" ht="26.25" customHeight="1" thickBot="1" x14ac:dyDescent="0.25">
      <c r="A32" s="157" t="s">
        <v>77</v>
      </c>
      <c r="B32" s="157" t="s">
        <v>88</v>
      </c>
      <c r="C32" s="158" t="s">
        <v>89</v>
      </c>
      <c r="D32" s="45"/>
      <c r="E32" s="93" t="s">
        <v>388</v>
      </c>
      <c r="F32" s="93" t="s">
        <v>388</v>
      </c>
      <c r="G32" s="93" t="s">
        <v>388</v>
      </c>
      <c r="H32" s="93" t="s">
        <v>388</v>
      </c>
      <c r="I32" s="93">
        <v>0.44372309405469723</v>
      </c>
      <c r="J32" s="93">
        <v>0.80366950886935862</v>
      </c>
      <c r="K32" s="93">
        <v>1.0851625056692891</v>
      </c>
      <c r="L32" s="93">
        <v>0.11507884364671192</v>
      </c>
      <c r="M32" s="93" t="s">
        <v>388</v>
      </c>
      <c r="N32" s="93" t="s">
        <v>387</v>
      </c>
      <c r="O32" s="93" t="s">
        <v>387</v>
      </c>
      <c r="P32" s="93" t="s">
        <v>388</v>
      </c>
      <c r="Q32" s="93" t="s">
        <v>387</v>
      </c>
      <c r="R32" s="93" t="s">
        <v>387</v>
      </c>
      <c r="S32" s="93" t="s">
        <v>387</v>
      </c>
      <c r="T32" s="93" t="s">
        <v>387</v>
      </c>
      <c r="U32" s="93" t="s">
        <v>387</v>
      </c>
      <c r="V32" s="93" t="s">
        <v>387</v>
      </c>
      <c r="W32" s="93" t="s">
        <v>388</v>
      </c>
      <c r="X32" s="93" t="s">
        <v>388</v>
      </c>
      <c r="Y32" s="93" t="s">
        <v>388</v>
      </c>
      <c r="Z32" s="93" t="s">
        <v>388</v>
      </c>
      <c r="AA32" s="93" t="s">
        <v>388</v>
      </c>
      <c r="AB32" s="93" t="s">
        <v>388</v>
      </c>
      <c r="AC32" s="93" t="s">
        <v>388</v>
      </c>
      <c r="AD32" s="93" t="s">
        <v>388</v>
      </c>
      <c r="AE32" s="40"/>
      <c r="AF32" s="15" t="s">
        <v>388</v>
      </c>
      <c r="AG32" s="15" t="s">
        <v>388</v>
      </c>
      <c r="AH32" s="15" t="s">
        <v>388</v>
      </c>
      <c r="AI32" s="15" t="s">
        <v>388</v>
      </c>
      <c r="AJ32" s="15" t="s">
        <v>388</v>
      </c>
      <c r="AK32" s="15" t="s">
        <v>388</v>
      </c>
      <c r="AL32" s="38" t="s">
        <v>391</v>
      </c>
    </row>
    <row r="33" spans="1:38" s="2" customFormat="1" ht="26.25" customHeight="1" thickBot="1" x14ac:dyDescent="0.25">
      <c r="A33" s="157" t="s">
        <v>77</v>
      </c>
      <c r="B33" s="157" t="s">
        <v>90</v>
      </c>
      <c r="C33" s="158" t="s">
        <v>91</v>
      </c>
      <c r="D33" s="45"/>
      <c r="E33" s="93" t="s">
        <v>388</v>
      </c>
      <c r="F33" s="93" t="s">
        <v>388</v>
      </c>
      <c r="G33" s="93" t="s">
        <v>388</v>
      </c>
      <c r="H33" s="93" t="s">
        <v>388</v>
      </c>
      <c r="I33" s="93">
        <v>0.32264174919582778</v>
      </c>
      <c r="J33" s="93">
        <v>3.7066086470917523</v>
      </c>
      <c r="K33" s="93">
        <v>7.4132172941835046</v>
      </c>
      <c r="L33" s="93">
        <v>6.1529703541723081E-2</v>
      </c>
      <c r="M33" s="93" t="s">
        <v>388</v>
      </c>
      <c r="N33" s="93" t="s">
        <v>388</v>
      </c>
      <c r="O33" s="93" t="s">
        <v>388</v>
      </c>
      <c r="P33" s="93" t="s">
        <v>388</v>
      </c>
      <c r="Q33" s="93" t="s">
        <v>388</v>
      </c>
      <c r="R33" s="93" t="s">
        <v>388</v>
      </c>
      <c r="S33" s="93" t="s">
        <v>388</v>
      </c>
      <c r="T33" s="93" t="s">
        <v>388</v>
      </c>
      <c r="U33" s="93" t="s">
        <v>388</v>
      </c>
      <c r="V33" s="93" t="s">
        <v>388</v>
      </c>
      <c r="W33" s="93" t="s">
        <v>388</v>
      </c>
      <c r="X33" s="93" t="s">
        <v>388</v>
      </c>
      <c r="Y33" s="93" t="s">
        <v>388</v>
      </c>
      <c r="Z33" s="93" t="s">
        <v>388</v>
      </c>
      <c r="AA33" s="93" t="s">
        <v>388</v>
      </c>
      <c r="AB33" s="93" t="s">
        <v>388</v>
      </c>
      <c r="AC33" s="93" t="s">
        <v>388</v>
      </c>
      <c r="AD33" s="93" t="s">
        <v>388</v>
      </c>
      <c r="AE33" s="40"/>
      <c r="AF33" s="15" t="s">
        <v>388</v>
      </c>
      <c r="AG33" s="15" t="s">
        <v>388</v>
      </c>
      <c r="AH33" s="15" t="s">
        <v>388</v>
      </c>
      <c r="AI33" s="15" t="s">
        <v>388</v>
      </c>
      <c r="AJ33" s="15" t="s">
        <v>388</v>
      </c>
      <c r="AK33" s="15" t="s">
        <v>388</v>
      </c>
      <c r="AL33" s="38" t="s">
        <v>391</v>
      </c>
    </row>
    <row r="34" spans="1:38" s="2" customFormat="1" ht="26.25" customHeight="1" thickBot="1" x14ac:dyDescent="0.25">
      <c r="A34" s="157" t="s">
        <v>69</v>
      </c>
      <c r="B34" s="157" t="s">
        <v>92</v>
      </c>
      <c r="C34" s="158" t="s">
        <v>93</v>
      </c>
      <c r="D34" s="45"/>
      <c r="E34" s="93">
        <v>4.2362884270815044</v>
      </c>
      <c r="F34" s="93">
        <v>0.23519265277590778</v>
      </c>
      <c r="G34" s="93">
        <v>0.4401223066445436</v>
      </c>
      <c r="H34" s="93">
        <v>4.2523389999999999E-4</v>
      </c>
      <c r="I34" s="93">
        <v>8.4810322598754234E-2</v>
      </c>
      <c r="J34" s="93">
        <v>8.9143696746135814E-2</v>
      </c>
      <c r="K34" s="93">
        <v>9.4096124343143378E-2</v>
      </c>
      <c r="L34" s="93">
        <v>5.5126709689190249E-2</v>
      </c>
      <c r="M34" s="93">
        <v>0.55166979029436014</v>
      </c>
      <c r="N34" s="93" t="s">
        <v>388</v>
      </c>
      <c r="O34" s="93">
        <v>6.0747699999999993E-4</v>
      </c>
      <c r="P34" s="93" t="s">
        <v>388</v>
      </c>
      <c r="Q34" s="93" t="s">
        <v>388</v>
      </c>
      <c r="R34" s="93">
        <v>3.0373850000000001E-3</v>
      </c>
      <c r="S34" s="93">
        <v>0.10327109000000001</v>
      </c>
      <c r="T34" s="93">
        <v>4.2523389999999999E-3</v>
      </c>
      <c r="U34" s="93">
        <v>6.0747699999999993E-4</v>
      </c>
      <c r="V34" s="93">
        <v>6.0747699999999995E-2</v>
      </c>
      <c r="W34" s="93" t="s">
        <v>388</v>
      </c>
      <c r="X34" s="93">
        <v>1.8224309999999998E-3</v>
      </c>
      <c r="Y34" s="93">
        <v>3.0373850000000001E-3</v>
      </c>
      <c r="Z34" s="93" t="s">
        <v>388</v>
      </c>
      <c r="AA34" s="93" t="s">
        <v>388</v>
      </c>
      <c r="AB34" s="93">
        <v>4.8598159999999994E-3</v>
      </c>
      <c r="AC34" s="93" t="s">
        <v>388</v>
      </c>
      <c r="AD34" s="93" t="s">
        <v>388</v>
      </c>
      <c r="AE34" s="40"/>
      <c r="AF34" s="15">
        <v>2593.92679</v>
      </c>
      <c r="AG34" s="15" t="s">
        <v>388</v>
      </c>
      <c r="AH34" s="15" t="s">
        <v>388</v>
      </c>
      <c r="AI34" s="15" t="s">
        <v>388</v>
      </c>
      <c r="AJ34" s="15" t="s">
        <v>388</v>
      </c>
      <c r="AK34" s="15" t="s">
        <v>388</v>
      </c>
      <c r="AL34" s="38" t="s">
        <v>48</v>
      </c>
    </row>
    <row r="35" spans="1:38" s="6" customFormat="1" ht="26.25" customHeight="1" thickBot="1" x14ac:dyDescent="0.25">
      <c r="A35" s="157" t="s">
        <v>94</v>
      </c>
      <c r="B35" s="157" t="s">
        <v>95</v>
      </c>
      <c r="C35" s="158" t="s">
        <v>96</v>
      </c>
      <c r="D35" s="45"/>
      <c r="E35" s="93" t="s">
        <v>392</v>
      </c>
      <c r="F35" s="93" t="s">
        <v>392</v>
      </c>
      <c r="G35" s="93" t="s">
        <v>392</v>
      </c>
      <c r="H35" s="93" t="s">
        <v>392</v>
      </c>
      <c r="I35" s="93" t="s">
        <v>392</v>
      </c>
      <c r="J35" s="93" t="s">
        <v>392</v>
      </c>
      <c r="K35" s="93" t="s">
        <v>392</v>
      </c>
      <c r="L35" s="93" t="s">
        <v>392</v>
      </c>
      <c r="M35" s="93" t="s">
        <v>392</v>
      </c>
      <c r="N35" s="93" t="s">
        <v>392</v>
      </c>
      <c r="O35" s="93" t="s">
        <v>392</v>
      </c>
      <c r="P35" s="93" t="s">
        <v>392</v>
      </c>
      <c r="Q35" s="93" t="s">
        <v>392</v>
      </c>
      <c r="R35" s="93" t="s">
        <v>392</v>
      </c>
      <c r="S35" s="93" t="s">
        <v>392</v>
      </c>
      <c r="T35" s="93" t="s">
        <v>392</v>
      </c>
      <c r="U35" s="93" t="s">
        <v>392</v>
      </c>
      <c r="V35" s="93" t="s">
        <v>392</v>
      </c>
      <c r="W35" s="93" t="s">
        <v>392</v>
      </c>
      <c r="X35" s="93" t="s">
        <v>392</v>
      </c>
      <c r="Y35" s="93" t="s">
        <v>392</v>
      </c>
      <c r="Z35" s="93" t="s">
        <v>392</v>
      </c>
      <c r="AA35" s="93" t="s">
        <v>392</v>
      </c>
      <c r="AB35" s="93" t="s">
        <v>392</v>
      </c>
      <c r="AC35" s="93" t="s">
        <v>392</v>
      </c>
      <c r="AD35" s="93" t="s">
        <v>392</v>
      </c>
      <c r="AE35" s="40"/>
      <c r="AF35" s="15" t="s">
        <v>392</v>
      </c>
      <c r="AG35" s="15" t="s">
        <v>392</v>
      </c>
      <c r="AH35" s="15" t="s">
        <v>392</v>
      </c>
      <c r="AI35" s="15" t="s">
        <v>392</v>
      </c>
      <c r="AJ35" s="15" t="s">
        <v>392</v>
      </c>
      <c r="AK35" s="15" t="s">
        <v>392</v>
      </c>
      <c r="AL35" s="38" t="s">
        <v>48</v>
      </c>
    </row>
    <row r="36" spans="1:38" s="2" customFormat="1" ht="26.25" customHeight="1" thickBot="1" x14ac:dyDescent="0.25">
      <c r="A36" s="157" t="s">
        <v>94</v>
      </c>
      <c r="B36" s="157" t="s">
        <v>97</v>
      </c>
      <c r="C36" s="158" t="s">
        <v>98</v>
      </c>
      <c r="D36" s="45"/>
      <c r="E36" s="93">
        <v>11.733034901864421</v>
      </c>
      <c r="F36" s="93">
        <v>7.1366643970795858</v>
      </c>
      <c r="G36" s="93">
        <v>1.8049279241278093</v>
      </c>
      <c r="H36" s="93">
        <v>1.2677261816770819E-3</v>
      </c>
      <c r="I36" s="93">
        <v>0.55472954180794887</v>
      </c>
      <c r="J36" s="93">
        <v>0.57450909392791427</v>
      </c>
      <c r="K36" s="93">
        <v>0.57334490772785462</v>
      </c>
      <c r="L36" s="93" t="s">
        <v>387</v>
      </c>
      <c r="M36" s="93">
        <v>16.52591910621112</v>
      </c>
      <c r="N36" s="93" t="s">
        <v>387</v>
      </c>
      <c r="O36" s="93" t="s">
        <v>387</v>
      </c>
      <c r="P36" s="93" t="s">
        <v>387</v>
      </c>
      <c r="Q36" s="93" t="s">
        <v>387</v>
      </c>
      <c r="R36" s="93" t="s">
        <v>387</v>
      </c>
      <c r="S36" s="93" t="s">
        <v>387</v>
      </c>
      <c r="T36" s="93" t="s">
        <v>387</v>
      </c>
      <c r="U36" s="93" t="s">
        <v>387</v>
      </c>
      <c r="V36" s="93" t="s">
        <v>387</v>
      </c>
      <c r="W36" s="93" t="s">
        <v>387</v>
      </c>
      <c r="X36" s="93" t="s">
        <v>387</v>
      </c>
      <c r="Y36" s="93" t="s">
        <v>387</v>
      </c>
      <c r="Z36" s="93" t="s">
        <v>387</v>
      </c>
      <c r="AA36" s="93" t="s">
        <v>387</v>
      </c>
      <c r="AB36" s="93" t="s">
        <v>387</v>
      </c>
      <c r="AC36" s="93" t="s">
        <v>387</v>
      </c>
      <c r="AD36" s="93" t="s">
        <v>387</v>
      </c>
      <c r="AE36" s="40"/>
      <c r="AF36" s="15" t="s">
        <v>388</v>
      </c>
      <c r="AG36" s="15" t="s">
        <v>388</v>
      </c>
      <c r="AH36" s="15" t="s">
        <v>388</v>
      </c>
      <c r="AI36" s="15" t="s">
        <v>388</v>
      </c>
      <c r="AJ36" s="15" t="s">
        <v>388</v>
      </c>
      <c r="AK36" s="15" t="s">
        <v>388</v>
      </c>
      <c r="AL36" s="38" t="s">
        <v>48</v>
      </c>
    </row>
    <row r="37" spans="1:38" s="2" customFormat="1" ht="26.25" customHeight="1" thickBot="1" x14ac:dyDescent="0.25">
      <c r="A37" s="157" t="s">
        <v>69</v>
      </c>
      <c r="B37" s="157" t="s">
        <v>99</v>
      </c>
      <c r="C37" s="158" t="s">
        <v>393</v>
      </c>
      <c r="D37" s="45"/>
      <c r="E37" s="93" t="s">
        <v>389</v>
      </c>
      <c r="F37" s="93" t="s">
        <v>387</v>
      </c>
      <c r="G37" s="93" t="s">
        <v>389</v>
      </c>
      <c r="H37" s="93" t="s">
        <v>388</v>
      </c>
      <c r="I37" s="93" t="s">
        <v>388</v>
      </c>
      <c r="J37" s="93" t="s">
        <v>388</v>
      </c>
      <c r="K37" s="93" t="s">
        <v>388</v>
      </c>
      <c r="L37" s="93" t="s">
        <v>388</v>
      </c>
      <c r="M37" s="93" t="s">
        <v>387</v>
      </c>
      <c r="N37" s="93" t="s">
        <v>388</v>
      </c>
      <c r="O37" s="93" t="s">
        <v>388</v>
      </c>
      <c r="P37" s="93" t="s">
        <v>388</v>
      </c>
      <c r="Q37" s="93" t="s">
        <v>388</v>
      </c>
      <c r="R37" s="93" t="s">
        <v>388</v>
      </c>
      <c r="S37" s="93" t="s">
        <v>388</v>
      </c>
      <c r="T37" s="93" t="s">
        <v>388</v>
      </c>
      <c r="U37" s="93" t="s">
        <v>388</v>
      </c>
      <c r="V37" s="93" t="s">
        <v>388</v>
      </c>
      <c r="W37" s="93" t="s">
        <v>387</v>
      </c>
      <c r="X37" s="93" t="s">
        <v>388</v>
      </c>
      <c r="Y37" s="93" t="s">
        <v>388</v>
      </c>
      <c r="Z37" s="93" t="s">
        <v>388</v>
      </c>
      <c r="AA37" s="93" t="s">
        <v>388</v>
      </c>
      <c r="AB37" s="93" t="s">
        <v>388</v>
      </c>
      <c r="AC37" s="93" t="s">
        <v>388</v>
      </c>
      <c r="AD37" s="93" t="s">
        <v>388</v>
      </c>
      <c r="AE37" s="40"/>
      <c r="AF37" s="15" t="s">
        <v>388</v>
      </c>
      <c r="AG37" s="15" t="s">
        <v>388</v>
      </c>
      <c r="AH37" s="15" t="s">
        <v>388</v>
      </c>
      <c r="AI37" s="15" t="s">
        <v>388</v>
      </c>
      <c r="AJ37" s="15" t="s">
        <v>388</v>
      </c>
      <c r="AK37" s="15" t="s">
        <v>388</v>
      </c>
      <c r="AL37" s="38" t="s">
        <v>48</v>
      </c>
    </row>
    <row r="38" spans="1:38" s="2" customFormat="1" ht="26.25" customHeight="1" thickBot="1" x14ac:dyDescent="0.25">
      <c r="A38" s="157" t="s">
        <v>69</v>
      </c>
      <c r="B38" s="157" t="s">
        <v>100</v>
      </c>
      <c r="C38" s="158" t="s">
        <v>101</v>
      </c>
      <c r="D38" s="50"/>
      <c r="E38" s="93" t="s">
        <v>392</v>
      </c>
      <c r="F38" s="93" t="s">
        <v>392</v>
      </c>
      <c r="G38" s="93" t="s">
        <v>392</v>
      </c>
      <c r="H38" s="93" t="s">
        <v>392</v>
      </c>
      <c r="I38" s="93" t="s">
        <v>392</v>
      </c>
      <c r="J38" s="93" t="s">
        <v>392</v>
      </c>
      <c r="K38" s="93" t="s">
        <v>392</v>
      </c>
      <c r="L38" s="93" t="s">
        <v>392</v>
      </c>
      <c r="M38" s="93" t="s">
        <v>392</v>
      </c>
      <c r="N38" s="93" t="s">
        <v>392</v>
      </c>
      <c r="O38" s="93" t="s">
        <v>392</v>
      </c>
      <c r="P38" s="93" t="s">
        <v>392</v>
      </c>
      <c r="Q38" s="93" t="s">
        <v>392</v>
      </c>
      <c r="R38" s="93" t="s">
        <v>392</v>
      </c>
      <c r="S38" s="93" t="s">
        <v>392</v>
      </c>
      <c r="T38" s="93" t="s">
        <v>392</v>
      </c>
      <c r="U38" s="93" t="s">
        <v>392</v>
      </c>
      <c r="V38" s="93" t="s">
        <v>392</v>
      </c>
      <c r="W38" s="93" t="s">
        <v>392</v>
      </c>
      <c r="X38" s="93" t="s">
        <v>392</v>
      </c>
      <c r="Y38" s="93" t="s">
        <v>392</v>
      </c>
      <c r="Z38" s="93" t="s">
        <v>392</v>
      </c>
      <c r="AA38" s="93" t="s">
        <v>392</v>
      </c>
      <c r="AB38" s="93" t="s">
        <v>392</v>
      </c>
      <c r="AC38" s="93" t="s">
        <v>392</v>
      </c>
      <c r="AD38" s="93" t="s">
        <v>392</v>
      </c>
      <c r="AE38" s="40"/>
      <c r="AF38" s="15" t="s">
        <v>392</v>
      </c>
      <c r="AG38" s="15" t="s">
        <v>392</v>
      </c>
      <c r="AH38" s="15" t="s">
        <v>392</v>
      </c>
      <c r="AI38" s="15" t="s">
        <v>392</v>
      </c>
      <c r="AJ38" s="15" t="s">
        <v>392</v>
      </c>
      <c r="AK38" s="15" t="s">
        <v>392</v>
      </c>
      <c r="AL38" s="38" t="s">
        <v>48</v>
      </c>
    </row>
    <row r="39" spans="1:38" s="2" customFormat="1" ht="26.25" customHeight="1" thickBot="1" x14ac:dyDescent="0.25">
      <c r="A39" s="157" t="s">
        <v>102</v>
      </c>
      <c r="B39" s="157" t="s">
        <v>103</v>
      </c>
      <c r="C39" s="158" t="s">
        <v>394</v>
      </c>
      <c r="D39" s="45"/>
      <c r="E39" s="93" t="s">
        <v>389</v>
      </c>
      <c r="F39" s="93" t="s">
        <v>387</v>
      </c>
      <c r="G39" s="93" t="s">
        <v>389</v>
      </c>
      <c r="H39" s="93" t="s">
        <v>387</v>
      </c>
      <c r="I39" s="93" t="s">
        <v>387</v>
      </c>
      <c r="J39" s="93" t="s">
        <v>387</v>
      </c>
      <c r="K39" s="93" t="s">
        <v>387</v>
      </c>
      <c r="L39" s="93" t="s">
        <v>387</v>
      </c>
      <c r="M39" s="93" t="s">
        <v>387</v>
      </c>
      <c r="N39" s="93" t="s">
        <v>387</v>
      </c>
      <c r="O39" s="93" t="s">
        <v>387</v>
      </c>
      <c r="P39" s="93" t="s">
        <v>387</v>
      </c>
      <c r="Q39" s="93" t="s">
        <v>387</v>
      </c>
      <c r="R39" s="93" t="s">
        <v>387</v>
      </c>
      <c r="S39" s="93" t="s">
        <v>387</v>
      </c>
      <c r="T39" s="93" t="s">
        <v>387</v>
      </c>
      <c r="U39" s="93" t="s">
        <v>387</v>
      </c>
      <c r="V39" s="93" t="s">
        <v>387</v>
      </c>
      <c r="W39" s="93" t="s">
        <v>387</v>
      </c>
      <c r="X39" s="93" t="s">
        <v>387</v>
      </c>
      <c r="Y39" s="93" t="s">
        <v>387</v>
      </c>
      <c r="Z39" s="93" t="s">
        <v>387</v>
      </c>
      <c r="AA39" s="93" t="s">
        <v>387</v>
      </c>
      <c r="AB39" s="93" t="s">
        <v>387</v>
      </c>
      <c r="AC39" s="93" t="s">
        <v>387</v>
      </c>
      <c r="AD39" s="93" t="s">
        <v>387</v>
      </c>
      <c r="AE39" s="40"/>
      <c r="AF39" s="15" t="s">
        <v>388</v>
      </c>
      <c r="AG39" s="15" t="s">
        <v>388</v>
      </c>
      <c r="AH39" s="15" t="s">
        <v>388</v>
      </c>
      <c r="AI39" s="15" t="s">
        <v>388</v>
      </c>
      <c r="AJ39" s="15" t="s">
        <v>388</v>
      </c>
      <c r="AK39" s="15" t="s">
        <v>388</v>
      </c>
      <c r="AL39" s="38" t="s">
        <v>48</v>
      </c>
    </row>
    <row r="40" spans="1:38" s="2" customFormat="1" ht="26.25" customHeight="1" thickBot="1" x14ac:dyDescent="0.25">
      <c r="A40" s="157" t="s">
        <v>69</v>
      </c>
      <c r="B40" s="157" t="s">
        <v>104</v>
      </c>
      <c r="C40" s="158" t="s">
        <v>395</v>
      </c>
      <c r="D40" s="45"/>
      <c r="E40" s="93">
        <v>4.2399288885666113</v>
      </c>
      <c r="F40" s="93">
        <v>3.4465792881326824</v>
      </c>
      <c r="G40" s="93">
        <v>0.37235680510993613</v>
      </c>
      <c r="H40" s="93">
        <v>8.247025206994501E-4</v>
      </c>
      <c r="I40" s="93">
        <v>0.57603417867057671</v>
      </c>
      <c r="J40" s="93">
        <v>0.57603417867057671</v>
      </c>
      <c r="K40" s="93">
        <v>0.57603417867057671</v>
      </c>
      <c r="L40" s="93">
        <v>0.19792454014817046</v>
      </c>
      <c r="M40" s="93">
        <v>6.3568908762053775</v>
      </c>
      <c r="N40" s="93" t="s">
        <v>388</v>
      </c>
      <c r="O40" s="93">
        <v>1.0882712566563349E-3</v>
      </c>
      <c r="P40" s="93" t="s">
        <v>388</v>
      </c>
      <c r="Q40" s="93" t="s">
        <v>388</v>
      </c>
      <c r="R40" s="93">
        <v>5.4413562832816729E-3</v>
      </c>
      <c r="S40" s="93">
        <v>0.18500611363157687</v>
      </c>
      <c r="T40" s="93">
        <v>7.617898796594344E-3</v>
      </c>
      <c r="U40" s="93">
        <v>1.0882712566563349E-3</v>
      </c>
      <c r="V40" s="93">
        <v>0.10882712566563348</v>
      </c>
      <c r="W40" s="93" t="s">
        <v>388</v>
      </c>
      <c r="X40" s="93">
        <v>3.3566427392202392E-3</v>
      </c>
      <c r="Y40" s="93">
        <v>5.3495273140304368E-3</v>
      </c>
      <c r="Z40" s="93" t="s">
        <v>388</v>
      </c>
      <c r="AA40" s="93" t="s">
        <v>388</v>
      </c>
      <c r="AB40" s="93">
        <v>8.7061700532506756E-3</v>
      </c>
      <c r="AC40" s="93" t="s">
        <v>388</v>
      </c>
      <c r="AD40" s="93" t="s">
        <v>388</v>
      </c>
      <c r="AE40" s="40"/>
      <c r="AF40" s="15">
        <v>4653.3462937701352</v>
      </c>
      <c r="AG40" s="15" t="s">
        <v>388</v>
      </c>
      <c r="AH40" s="15" t="s">
        <v>388</v>
      </c>
      <c r="AI40" s="15" t="s">
        <v>388</v>
      </c>
      <c r="AJ40" s="15" t="s">
        <v>388</v>
      </c>
      <c r="AK40" s="15" t="s">
        <v>388</v>
      </c>
      <c r="AL40" s="38" t="s">
        <v>48</v>
      </c>
    </row>
    <row r="41" spans="1:38" s="2" customFormat="1" ht="26.25" customHeight="1" thickBot="1" x14ac:dyDescent="0.25">
      <c r="A41" s="157" t="s">
        <v>102</v>
      </c>
      <c r="B41" s="157" t="s">
        <v>105</v>
      </c>
      <c r="C41" s="158" t="s">
        <v>396</v>
      </c>
      <c r="D41" s="45"/>
      <c r="E41" s="93" t="s">
        <v>389</v>
      </c>
      <c r="F41" s="93" t="s">
        <v>387</v>
      </c>
      <c r="G41" s="93" t="s">
        <v>389</v>
      </c>
      <c r="H41" s="93" t="s">
        <v>387</v>
      </c>
      <c r="I41" s="93" t="s">
        <v>387</v>
      </c>
      <c r="J41" s="93" t="s">
        <v>387</v>
      </c>
      <c r="K41" s="93" t="s">
        <v>387</v>
      </c>
      <c r="L41" s="93" t="s">
        <v>387</v>
      </c>
      <c r="M41" s="93" t="s">
        <v>387</v>
      </c>
      <c r="N41" s="93" t="s">
        <v>387</v>
      </c>
      <c r="O41" s="93" t="s">
        <v>387</v>
      </c>
      <c r="P41" s="93" t="s">
        <v>387</v>
      </c>
      <c r="Q41" s="93" t="s">
        <v>387</v>
      </c>
      <c r="R41" s="93" t="s">
        <v>387</v>
      </c>
      <c r="S41" s="93" t="s">
        <v>387</v>
      </c>
      <c r="T41" s="93" t="s">
        <v>387</v>
      </c>
      <c r="U41" s="93" t="s">
        <v>387</v>
      </c>
      <c r="V41" s="93" t="s">
        <v>387</v>
      </c>
      <c r="W41" s="93" t="s">
        <v>387</v>
      </c>
      <c r="X41" s="93" t="s">
        <v>387</v>
      </c>
      <c r="Y41" s="93" t="s">
        <v>387</v>
      </c>
      <c r="Z41" s="93" t="s">
        <v>387</v>
      </c>
      <c r="AA41" s="93" t="s">
        <v>387</v>
      </c>
      <c r="AB41" s="93" t="s">
        <v>387</v>
      </c>
      <c r="AC41" s="93" t="s">
        <v>387</v>
      </c>
      <c r="AD41" s="93" t="s">
        <v>387</v>
      </c>
      <c r="AE41" s="40"/>
      <c r="AF41" s="15" t="s">
        <v>388</v>
      </c>
      <c r="AG41" s="15" t="s">
        <v>388</v>
      </c>
      <c r="AH41" s="15" t="s">
        <v>388</v>
      </c>
      <c r="AI41" s="15" t="s">
        <v>388</v>
      </c>
      <c r="AJ41" s="15" t="s">
        <v>388</v>
      </c>
      <c r="AK41" s="15" t="s">
        <v>388</v>
      </c>
      <c r="AL41" s="38" t="s">
        <v>48</v>
      </c>
    </row>
    <row r="42" spans="1:38" s="2" customFormat="1" ht="26.25" customHeight="1" thickBot="1" x14ac:dyDescent="0.25">
      <c r="A42" s="157" t="s">
        <v>69</v>
      </c>
      <c r="B42" s="157" t="s">
        <v>106</v>
      </c>
      <c r="C42" s="158" t="s">
        <v>107</v>
      </c>
      <c r="D42" s="45"/>
      <c r="E42" s="93">
        <v>0.28117686681482079</v>
      </c>
      <c r="F42" s="93">
        <v>4.3901019159301429</v>
      </c>
      <c r="G42" s="93">
        <v>2.6567273558222117E-2</v>
      </c>
      <c r="H42" s="93">
        <v>1.2722803767284052E-4</v>
      </c>
      <c r="I42" s="93">
        <v>0.15814361856551809</v>
      </c>
      <c r="J42" s="93">
        <v>0.15814361856551809</v>
      </c>
      <c r="K42" s="93">
        <v>0.15814361856551809</v>
      </c>
      <c r="L42" s="93">
        <v>1.8822173665484734E-2</v>
      </c>
      <c r="M42" s="93">
        <v>24.782568167665666</v>
      </c>
      <c r="N42" s="93" t="s">
        <v>388</v>
      </c>
      <c r="O42" s="93">
        <v>3.0278745229079753E-4</v>
      </c>
      <c r="P42" s="93" t="s">
        <v>388</v>
      </c>
      <c r="Q42" s="93" t="s">
        <v>388</v>
      </c>
      <c r="R42" s="93">
        <v>1.5139372614539882E-3</v>
      </c>
      <c r="S42" s="93">
        <v>5.1473866889435595E-2</v>
      </c>
      <c r="T42" s="93">
        <v>2.1195121660355829E-3</v>
      </c>
      <c r="U42" s="93">
        <v>3.0278745229079764E-4</v>
      </c>
      <c r="V42" s="93">
        <v>3.0278745229079758E-2</v>
      </c>
      <c r="W42" s="93" t="s">
        <v>388</v>
      </c>
      <c r="X42" s="93">
        <v>1.1673444289614018E-3</v>
      </c>
      <c r="Y42" s="93">
        <v>1.2549551893649789E-3</v>
      </c>
      <c r="Z42" s="93" t="s">
        <v>388</v>
      </c>
      <c r="AA42" s="93" t="s">
        <v>388</v>
      </c>
      <c r="AB42" s="93">
        <v>2.4222996183263807E-3</v>
      </c>
      <c r="AC42" s="93" t="s">
        <v>388</v>
      </c>
      <c r="AD42" s="93" t="s">
        <v>388</v>
      </c>
      <c r="AE42" s="40"/>
      <c r="AF42" s="15">
        <v>1311.0311663279363</v>
      </c>
      <c r="AG42" s="15" t="s">
        <v>388</v>
      </c>
      <c r="AH42" s="15" t="s">
        <v>388</v>
      </c>
      <c r="AI42" s="15" t="s">
        <v>388</v>
      </c>
      <c r="AJ42" s="15" t="s">
        <v>388</v>
      </c>
      <c r="AK42" s="15" t="s">
        <v>388</v>
      </c>
      <c r="AL42" s="38" t="s">
        <v>48</v>
      </c>
    </row>
    <row r="43" spans="1:38" s="2" customFormat="1" ht="26.25" customHeight="1" thickBot="1" x14ac:dyDescent="0.25">
      <c r="A43" s="157" t="s">
        <v>102</v>
      </c>
      <c r="B43" s="157" t="s">
        <v>108</v>
      </c>
      <c r="C43" s="158" t="s">
        <v>109</v>
      </c>
      <c r="D43" s="45"/>
      <c r="E43" s="93" t="s">
        <v>389</v>
      </c>
      <c r="F43" s="93" t="s">
        <v>387</v>
      </c>
      <c r="G43" s="93" t="s">
        <v>389</v>
      </c>
      <c r="H43" s="93" t="s">
        <v>387</v>
      </c>
      <c r="I43" s="93" t="s">
        <v>387</v>
      </c>
      <c r="J43" s="93" t="s">
        <v>387</v>
      </c>
      <c r="K43" s="93" t="s">
        <v>387</v>
      </c>
      <c r="L43" s="93" t="s">
        <v>387</v>
      </c>
      <c r="M43" s="93" t="s">
        <v>387</v>
      </c>
      <c r="N43" s="93" t="s">
        <v>387</v>
      </c>
      <c r="O43" s="93" t="s">
        <v>387</v>
      </c>
      <c r="P43" s="93" t="s">
        <v>387</v>
      </c>
      <c r="Q43" s="93" t="s">
        <v>387</v>
      </c>
      <c r="R43" s="93" t="s">
        <v>387</v>
      </c>
      <c r="S43" s="93" t="s">
        <v>387</v>
      </c>
      <c r="T43" s="93" t="s">
        <v>387</v>
      </c>
      <c r="U43" s="93" t="s">
        <v>387</v>
      </c>
      <c r="V43" s="93" t="s">
        <v>387</v>
      </c>
      <c r="W43" s="93" t="s">
        <v>387</v>
      </c>
      <c r="X43" s="93" t="s">
        <v>387</v>
      </c>
      <c r="Y43" s="93" t="s">
        <v>387</v>
      </c>
      <c r="Z43" s="93" t="s">
        <v>387</v>
      </c>
      <c r="AA43" s="93" t="s">
        <v>387</v>
      </c>
      <c r="AB43" s="93" t="s">
        <v>387</v>
      </c>
      <c r="AC43" s="93" t="s">
        <v>387</v>
      </c>
      <c r="AD43" s="93" t="s">
        <v>387</v>
      </c>
      <c r="AE43" s="40"/>
      <c r="AF43" s="15" t="s">
        <v>388</v>
      </c>
      <c r="AG43" s="15" t="s">
        <v>388</v>
      </c>
      <c r="AH43" s="15" t="s">
        <v>388</v>
      </c>
      <c r="AI43" s="15" t="s">
        <v>388</v>
      </c>
      <c r="AJ43" s="15" t="s">
        <v>388</v>
      </c>
      <c r="AK43" s="15" t="s">
        <v>388</v>
      </c>
      <c r="AL43" s="38" t="s">
        <v>48</v>
      </c>
    </row>
    <row r="44" spans="1:38" s="2" customFormat="1" ht="26.25" customHeight="1" thickBot="1" x14ac:dyDescent="0.25">
      <c r="A44" s="157" t="s">
        <v>69</v>
      </c>
      <c r="B44" s="157" t="s">
        <v>110</v>
      </c>
      <c r="C44" s="158" t="s">
        <v>111</v>
      </c>
      <c r="D44" s="45"/>
      <c r="E44" s="93">
        <v>9.9002299810665289</v>
      </c>
      <c r="F44" s="93">
        <v>7.780872996227175</v>
      </c>
      <c r="G44" s="93">
        <v>0.85510586137401468</v>
      </c>
      <c r="H44" s="93">
        <v>1.8839746072911441E-3</v>
      </c>
      <c r="I44" s="93">
        <v>1.529620141282058</v>
      </c>
      <c r="J44" s="93">
        <v>1.529620141282058</v>
      </c>
      <c r="K44" s="93">
        <v>1.529620141282058</v>
      </c>
      <c r="L44" s="93">
        <v>0.790323001798377</v>
      </c>
      <c r="M44" s="93">
        <v>22.247389412515055</v>
      </c>
      <c r="N44" s="93" t="s">
        <v>388</v>
      </c>
      <c r="O44" s="93">
        <v>2.4558404361092541E-3</v>
      </c>
      <c r="P44" s="93" t="s">
        <v>388</v>
      </c>
      <c r="Q44" s="93" t="s">
        <v>388</v>
      </c>
      <c r="R44" s="93">
        <v>1.227920218054627E-2</v>
      </c>
      <c r="S44" s="93">
        <v>0.41749287413857322</v>
      </c>
      <c r="T44" s="93">
        <v>1.7190883052764779E-2</v>
      </c>
      <c r="U44" s="93">
        <v>2.4558404361092541E-3</v>
      </c>
      <c r="V44" s="93">
        <v>0.24558404361092542</v>
      </c>
      <c r="W44" s="93" t="s">
        <v>388</v>
      </c>
      <c r="X44" s="93">
        <v>7.5298094901047581E-3</v>
      </c>
      <c r="Y44" s="93">
        <v>1.211691399876927E-2</v>
      </c>
      <c r="Z44" s="93" t="s">
        <v>388</v>
      </c>
      <c r="AA44" s="93" t="s">
        <v>388</v>
      </c>
      <c r="AB44" s="93">
        <v>1.9646723488874026E-2</v>
      </c>
      <c r="AC44" s="93" t="s">
        <v>388</v>
      </c>
      <c r="AD44" s="93" t="s">
        <v>388</v>
      </c>
      <c r="AE44" s="40"/>
      <c r="AF44" s="15">
        <v>10497.798834910902</v>
      </c>
      <c r="AG44" s="15" t="s">
        <v>388</v>
      </c>
      <c r="AH44" s="15" t="s">
        <v>388</v>
      </c>
      <c r="AI44" s="15" t="s">
        <v>388</v>
      </c>
      <c r="AJ44" s="15" t="s">
        <v>388</v>
      </c>
      <c r="AK44" s="15" t="s">
        <v>388</v>
      </c>
      <c r="AL44" s="38" t="s">
        <v>48</v>
      </c>
    </row>
    <row r="45" spans="1:38" s="2" customFormat="1" ht="26.25" customHeight="1" thickBot="1" x14ac:dyDescent="0.25">
      <c r="A45" s="157" t="s">
        <v>69</v>
      </c>
      <c r="B45" s="157" t="s">
        <v>112</v>
      </c>
      <c r="C45" s="158" t="s">
        <v>113</v>
      </c>
      <c r="D45" s="45"/>
      <c r="E45" s="93" t="s">
        <v>389</v>
      </c>
      <c r="F45" s="93" t="s">
        <v>387</v>
      </c>
      <c r="G45" s="93" t="s">
        <v>389</v>
      </c>
      <c r="H45" s="93">
        <v>2.6141554944484501E-4</v>
      </c>
      <c r="I45" s="93" t="s">
        <v>387</v>
      </c>
      <c r="J45" s="93" t="s">
        <v>387</v>
      </c>
      <c r="K45" s="93" t="s">
        <v>387</v>
      </c>
      <c r="L45" s="93" t="s">
        <v>387</v>
      </c>
      <c r="M45" s="93" t="s">
        <v>389</v>
      </c>
      <c r="N45" s="93" t="s">
        <v>388</v>
      </c>
      <c r="O45" s="93" t="s">
        <v>388</v>
      </c>
      <c r="P45" s="93" t="s">
        <v>388</v>
      </c>
      <c r="Q45" s="93" t="s">
        <v>387</v>
      </c>
      <c r="R45" s="93" t="s">
        <v>388</v>
      </c>
      <c r="S45" s="93" t="s">
        <v>388</v>
      </c>
      <c r="T45" s="93" t="s">
        <v>388</v>
      </c>
      <c r="U45" s="93" t="s">
        <v>387</v>
      </c>
      <c r="V45" s="93" t="s">
        <v>388</v>
      </c>
      <c r="W45" s="93" t="s">
        <v>387</v>
      </c>
      <c r="X45" s="93" t="s">
        <v>388</v>
      </c>
      <c r="Y45" s="93" t="s">
        <v>388</v>
      </c>
      <c r="Z45" s="93" t="s">
        <v>388</v>
      </c>
      <c r="AA45" s="93" t="s">
        <v>388</v>
      </c>
      <c r="AB45" s="93" t="s">
        <v>388</v>
      </c>
      <c r="AC45" s="93" t="s">
        <v>388</v>
      </c>
      <c r="AD45" s="93" t="s">
        <v>387</v>
      </c>
      <c r="AE45" s="40"/>
      <c r="AF45" s="15" t="s">
        <v>388</v>
      </c>
      <c r="AG45" s="15" t="s">
        <v>388</v>
      </c>
      <c r="AH45" s="15" t="s">
        <v>388</v>
      </c>
      <c r="AI45" s="15" t="s">
        <v>388</v>
      </c>
      <c r="AJ45" s="15" t="s">
        <v>388</v>
      </c>
      <c r="AK45" s="15" t="s">
        <v>388</v>
      </c>
      <c r="AL45" s="38" t="s">
        <v>48</v>
      </c>
    </row>
    <row r="46" spans="1:38" s="2" customFormat="1" ht="26.25" customHeight="1" thickBot="1" x14ac:dyDescent="0.25">
      <c r="A46" s="157" t="s">
        <v>102</v>
      </c>
      <c r="B46" s="157" t="s">
        <v>114</v>
      </c>
      <c r="C46" s="158" t="s">
        <v>115</v>
      </c>
      <c r="D46" s="45"/>
      <c r="E46" s="93" t="s">
        <v>389</v>
      </c>
      <c r="F46" s="93" t="s">
        <v>387</v>
      </c>
      <c r="G46" s="93" t="s">
        <v>389</v>
      </c>
      <c r="H46" s="93">
        <v>6.7603278668172207E-5</v>
      </c>
      <c r="I46" s="93" t="s">
        <v>387</v>
      </c>
      <c r="J46" s="93" t="s">
        <v>387</v>
      </c>
      <c r="K46" s="93" t="s">
        <v>387</v>
      </c>
      <c r="L46" s="93" t="s">
        <v>387</v>
      </c>
      <c r="M46" s="93" t="s">
        <v>387</v>
      </c>
      <c r="N46" s="93" t="s">
        <v>387</v>
      </c>
      <c r="O46" s="93" t="s">
        <v>387</v>
      </c>
      <c r="P46" s="93" t="s">
        <v>387</v>
      </c>
      <c r="Q46" s="93" t="s">
        <v>387</v>
      </c>
      <c r="R46" s="93" t="s">
        <v>387</v>
      </c>
      <c r="S46" s="93" t="s">
        <v>387</v>
      </c>
      <c r="T46" s="93" t="s">
        <v>387</v>
      </c>
      <c r="U46" s="93" t="s">
        <v>387</v>
      </c>
      <c r="V46" s="93" t="s">
        <v>387</v>
      </c>
      <c r="W46" s="93" t="s">
        <v>387</v>
      </c>
      <c r="X46" s="93" t="s">
        <v>387</v>
      </c>
      <c r="Y46" s="93" t="s">
        <v>387</v>
      </c>
      <c r="Z46" s="93" t="s">
        <v>387</v>
      </c>
      <c r="AA46" s="93" t="s">
        <v>387</v>
      </c>
      <c r="AB46" s="93" t="s">
        <v>387</v>
      </c>
      <c r="AC46" s="93" t="s">
        <v>387</v>
      </c>
      <c r="AD46" s="93" t="s">
        <v>388</v>
      </c>
      <c r="AE46" s="40"/>
      <c r="AF46" s="15" t="s">
        <v>388</v>
      </c>
      <c r="AG46" s="15" t="s">
        <v>388</v>
      </c>
      <c r="AH46" s="15" t="s">
        <v>388</v>
      </c>
      <c r="AI46" s="15" t="s">
        <v>388</v>
      </c>
      <c r="AJ46" s="15" t="s">
        <v>388</v>
      </c>
      <c r="AK46" s="15" t="s">
        <v>388</v>
      </c>
      <c r="AL46" s="38" t="s">
        <v>48</v>
      </c>
    </row>
    <row r="47" spans="1:38" s="2" customFormat="1" ht="26.25" customHeight="1" thickBot="1" x14ac:dyDescent="0.25">
      <c r="A47" s="157" t="s">
        <v>69</v>
      </c>
      <c r="B47" s="157" t="s">
        <v>116</v>
      </c>
      <c r="C47" s="158" t="s">
        <v>117</v>
      </c>
      <c r="D47" s="45"/>
      <c r="E47" s="93" t="s">
        <v>389</v>
      </c>
      <c r="F47" s="93" t="s">
        <v>387</v>
      </c>
      <c r="G47" s="93" t="s">
        <v>389</v>
      </c>
      <c r="H47" s="93" t="s">
        <v>388</v>
      </c>
      <c r="I47" s="93" t="s">
        <v>387</v>
      </c>
      <c r="J47" s="93" t="s">
        <v>387</v>
      </c>
      <c r="K47" s="93" t="s">
        <v>387</v>
      </c>
      <c r="L47" s="93" t="s">
        <v>387</v>
      </c>
      <c r="M47" s="93" t="s">
        <v>387</v>
      </c>
      <c r="N47" s="93" t="s">
        <v>388</v>
      </c>
      <c r="O47" s="93" t="s">
        <v>388</v>
      </c>
      <c r="P47" s="93" t="s">
        <v>388</v>
      </c>
      <c r="Q47" s="93" t="s">
        <v>388</v>
      </c>
      <c r="R47" s="93" t="s">
        <v>388</v>
      </c>
      <c r="S47" s="93" t="s">
        <v>388</v>
      </c>
      <c r="T47" s="93" t="s">
        <v>388</v>
      </c>
      <c r="U47" s="93" t="s">
        <v>388</v>
      </c>
      <c r="V47" s="93" t="s">
        <v>388</v>
      </c>
      <c r="W47" s="93" t="s">
        <v>388</v>
      </c>
      <c r="X47" s="93" t="s">
        <v>388</v>
      </c>
      <c r="Y47" s="93" t="s">
        <v>388</v>
      </c>
      <c r="Z47" s="93" t="s">
        <v>388</v>
      </c>
      <c r="AA47" s="93" t="s">
        <v>388</v>
      </c>
      <c r="AB47" s="93" t="s">
        <v>388</v>
      </c>
      <c r="AC47" s="93" t="s">
        <v>388</v>
      </c>
      <c r="AD47" s="93" t="s">
        <v>388</v>
      </c>
      <c r="AE47" s="40"/>
      <c r="AF47" s="15" t="s">
        <v>388</v>
      </c>
      <c r="AG47" s="15" t="s">
        <v>388</v>
      </c>
      <c r="AH47" s="15" t="s">
        <v>388</v>
      </c>
      <c r="AI47" s="15" t="s">
        <v>388</v>
      </c>
      <c r="AJ47" s="15" t="s">
        <v>388</v>
      </c>
      <c r="AK47" s="15" t="s">
        <v>388</v>
      </c>
      <c r="AL47" s="38" t="s">
        <v>48</v>
      </c>
    </row>
    <row r="48" spans="1:38" s="2" customFormat="1" ht="26.25" customHeight="1" thickBot="1" x14ac:dyDescent="0.25">
      <c r="A48" s="157" t="s">
        <v>118</v>
      </c>
      <c r="B48" s="157" t="s">
        <v>119</v>
      </c>
      <c r="C48" s="158" t="s">
        <v>120</v>
      </c>
      <c r="D48" s="45"/>
      <c r="E48" s="93" t="s">
        <v>388</v>
      </c>
      <c r="F48" s="93" t="s">
        <v>388</v>
      </c>
      <c r="G48" s="93" t="s">
        <v>388</v>
      </c>
      <c r="H48" s="93" t="s">
        <v>388</v>
      </c>
      <c r="I48" s="93" t="s">
        <v>387</v>
      </c>
      <c r="J48" s="93" t="s">
        <v>387</v>
      </c>
      <c r="K48" s="93" t="s">
        <v>387</v>
      </c>
      <c r="L48" s="93" t="s">
        <v>388</v>
      </c>
      <c r="M48" s="93" t="s">
        <v>388</v>
      </c>
      <c r="N48" s="93" t="s">
        <v>388</v>
      </c>
      <c r="O48" s="93" t="s">
        <v>388</v>
      </c>
      <c r="P48" s="93" t="s">
        <v>388</v>
      </c>
      <c r="Q48" s="93" t="s">
        <v>388</v>
      </c>
      <c r="R48" s="93" t="s">
        <v>388</v>
      </c>
      <c r="S48" s="93" t="s">
        <v>388</v>
      </c>
      <c r="T48" s="93" t="s">
        <v>388</v>
      </c>
      <c r="U48" s="93" t="s">
        <v>388</v>
      </c>
      <c r="V48" s="93" t="s">
        <v>388</v>
      </c>
      <c r="W48" s="93" t="s">
        <v>388</v>
      </c>
      <c r="X48" s="93" t="s">
        <v>388</v>
      </c>
      <c r="Y48" s="93" t="s">
        <v>388</v>
      </c>
      <c r="Z48" s="93" t="s">
        <v>388</v>
      </c>
      <c r="AA48" s="93" t="s">
        <v>388</v>
      </c>
      <c r="AB48" s="93" t="s">
        <v>388</v>
      </c>
      <c r="AC48" s="93" t="s">
        <v>388</v>
      </c>
      <c r="AD48" s="93" t="s">
        <v>388</v>
      </c>
      <c r="AE48" s="40"/>
      <c r="AF48" s="15" t="s">
        <v>388</v>
      </c>
      <c r="AG48" s="15" t="s">
        <v>388</v>
      </c>
      <c r="AH48" s="15" t="s">
        <v>388</v>
      </c>
      <c r="AI48" s="15" t="s">
        <v>388</v>
      </c>
      <c r="AJ48" s="15" t="s">
        <v>388</v>
      </c>
      <c r="AK48" s="15" t="s">
        <v>388</v>
      </c>
      <c r="AL48" s="38" t="s">
        <v>121</v>
      </c>
    </row>
    <row r="49" spans="1:38" s="2" customFormat="1" ht="26.25" customHeight="1" thickBot="1" x14ac:dyDescent="0.25">
      <c r="A49" s="157" t="s">
        <v>118</v>
      </c>
      <c r="B49" s="157" t="s">
        <v>122</v>
      </c>
      <c r="C49" s="158" t="s">
        <v>123</v>
      </c>
      <c r="D49" s="45"/>
      <c r="E49" s="93" t="s">
        <v>389</v>
      </c>
      <c r="F49" s="93" t="s">
        <v>387</v>
      </c>
      <c r="G49" s="93" t="s">
        <v>389</v>
      </c>
      <c r="H49" s="93" t="s">
        <v>387</v>
      </c>
      <c r="I49" s="93" t="s">
        <v>387</v>
      </c>
      <c r="J49" s="93" t="s">
        <v>387</v>
      </c>
      <c r="K49" s="93" t="s">
        <v>387</v>
      </c>
      <c r="L49" s="93" t="s">
        <v>387</v>
      </c>
      <c r="M49" s="93" t="s">
        <v>389</v>
      </c>
      <c r="N49" s="93" t="s">
        <v>387</v>
      </c>
      <c r="O49" s="93" t="s">
        <v>387</v>
      </c>
      <c r="P49" s="93" t="s">
        <v>387</v>
      </c>
      <c r="Q49" s="93" t="s">
        <v>387</v>
      </c>
      <c r="R49" s="93" t="s">
        <v>387</v>
      </c>
      <c r="S49" s="93" t="s">
        <v>387</v>
      </c>
      <c r="T49" s="93" t="s">
        <v>387</v>
      </c>
      <c r="U49" s="93" t="s">
        <v>387</v>
      </c>
      <c r="V49" s="93" t="s">
        <v>387</v>
      </c>
      <c r="W49" s="93" t="s">
        <v>387</v>
      </c>
      <c r="X49" s="93" t="s">
        <v>387</v>
      </c>
      <c r="Y49" s="93" t="s">
        <v>387</v>
      </c>
      <c r="Z49" s="93" t="s">
        <v>388</v>
      </c>
      <c r="AA49" s="93" t="s">
        <v>387</v>
      </c>
      <c r="AB49" s="93" t="s">
        <v>387</v>
      </c>
      <c r="AC49" s="93" t="s">
        <v>388</v>
      </c>
      <c r="AD49" s="93" t="s">
        <v>387</v>
      </c>
      <c r="AE49" s="40"/>
      <c r="AF49" s="15" t="s">
        <v>388</v>
      </c>
      <c r="AG49" s="15" t="s">
        <v>388</v>
      </c>
      <c r="AH49" s="15" t="s">
        <v>388</v>
      </c>
      <c r="AI49" s="15" t="s">
        <v>388</v>
      </c>
      <c r="AJ49" s="15" t="s">
        <v>388</v>
      </c>
      <c r="AK49" s="15" t="s">
        <v>388</v>
      </c>
      <c r="AL49" s="38" t="s">
        <v>124</v>
      </c>
    </row>
    <row r="50" spans="1:38" s="2" customFormat="1" ht="26.25" customHeight="1" thickBot="1" x14ac:dyDescent="0.25">
      <c r="A50" s="157" t="s">
        <v>118</v>
      </c>
      <c r="B50" s="157" t="s">
        <v>125</v>
      </c>
      <c r="C50" s="158" t="s">
        <v>126</v>
      </c>
      <c r="D50" s="45"/>
      <c r="E50" s="93" t="s">
        <v>388</v>
      </c>
      <c r="F50" s="93" t="s">
        <v>388</v>
      </c>
      <c r="G50" s="93" t="s">
        <v>388</v>
      </c>
      <c r="H50" s="93" t="s">
        <v>388</v>
      </c>
      <c r="I50" s="93" t="s">
        <v>387</v>
      </c>
      <c r="J50" s="93" t="s">
        <v>387</v>
      </c>
      <c r="K50" s="93" t="s">
        <v>387</v>
      </c>
      <c r="L50" s="93" t="s">
        <v>388</v>
      </c>
      <c r="M50" s="93" t="s">
        <v>388</v>
      </c>
      <c r="N50" s="93" t="s">
        <v>388</v>
      </c>
      <c r="O50" s="93" t="s">
        <v>388</v>
      </c>
      <c r="P50" s="93" t="s">
        <v>388</v>
      </c>
      <c r="Q50" s="93" t="s">
        <v>388</v>
      </c>
      <c r="R50" s="93" t="s">
        <v>388</v>
      </c>
      <c r="S50" s="93" t="s">
        <v>388</v>
      </c>
      <c r="T50" s="93" t="s">
        <v>388</v>
      </c>
      <c r="U50" s="93" t="s">
        <v>388</v>
      </c>
      <c r="V50" s="93" t="s">
        <v>388</v>
      </c>
      <c r="W50" s="93" t="s">
        <v>388</v>
      </c>
      <c r="X50" s="93" t="s">
        <v>388</v>
      </c>
      <c r="Y50" s="93" t="s">
        <v>388</v>
      </c>
      <c r="Z50" s="93" t="s">
        <v>388</v>
      </c>
      <c r="AA50" s="93" t="s">
        <v>388</v>
      </c>
      <c r="AB50" s="93" t="s">
        <v>388</v>
      </c>
      <c r="AC50" s="93" t="s">
        <v>388</v>
      </c>
      <c r="AD50" s="93" t="s">
        <v>388</v>
      </c>
      <c r="AE50" s="40"/>
      <c r="AF50" s="15" t="s">
        <v>388</v>
      </c>
      <c r="AG50" s="15" t="s">
        <v>388</v>
      </c>
      <c r="AH50" s="15" t="s">
        <v>388</v>
      </c>
      <c r="AI50" s="15" t="s">
        <v>388</v>
      </c>
      <c r="AJ50" s="15" t="s">
        <v>388</v>
      </c>
      <c r="AK50" s="15" t="s">
        <v>388</v>
      </c>
      <c r="AL50" s="38" t="s">
        <v>397</v>
      </c>
    </row>
    <row r="51" spans="1:38" s="2" customFormat="1" ht="26.25" customHeight="1" thickBot="1" x14ac:dyDescent="0.25">
      <c r="A51" s="157" t="s">
        <v>118</v>
      </c>
      <c r="B51" s="56" t="s">
        <v>127</v>
      </c>
      <c r="C51" s="158" t="s">
        <v>128</v>
      </c>
      <c r="D51" s="45"/>
      <c r="E51" s="93" t="s">
        <v>388</v>
      </c>
      <c r="F51" s="93" t="s">
        <v>387</v>
      </c>
      <c r="G51" s="93" t="s">
        <v>388</v>
      </c>
      <c r="H51" s="93" t="s">
        <v>388</v>
      </c>
      <c r="I51" s="93" t="s">
        <v>388</v>
      </c>
      <c r="J51" s="93" t="s">
        <v>388</v>
      </c>
      <c r="K51" s="93" t="s">
        <v>388</v>
      </c>
      <c r="L51" s="93" t="s">
        <v>388</v>
      </c>
      <c r="M51" s="93" t="s">
        <v>388</v>
      </c>
      <c r="N51" s="93" t="s">
        <v>388</v>
      </c>
      <c r="O51" s="93" t="s">
        <v>388</v>
      </c>
      <c r="P51" s="93" t="s">
        <v>388</v>
      </c>
      <c r="Q51" s="93" t="s">
        <v>388</v>
      </c>
      <c r="R51" s="93" t="s">
        <v>388</v>
      </c>
      <c r="S51" s="93" t="s">
        <v>388</v>
      </c>
      <c r="T51" s="93" t="s">
        <v>388</v>
      </c>
      <c r="U51" s="93" t="s">
        <v>388</v>
      </c>
      <c r="V51" s="93" t="s">
        <v>388</v>
      </c>
      <c r="W51" s="93" t="s">
        <v>388</v>
      </c>
      <c r="X51" s="93" t="s">
        <v>388</v>
      </c>
      <c r="Y51" s="93" t="s">
        <v>388</v>
      </c>
      <c r="Z51" s="93" t="s">
        <v>388</v>
      </c>
      <c r="AA51" s="93" t="s">
        <v>388</v>
      </c>
      <c r="AB51" s="93" t="s">
        <v>388</v>
      </c>
      <c r="AC51" s="93" t="s">
        <v>388</v>
      </c>
      <c r="AD51" s="93" t="s">
        <v>388</v>
      </c>
      <c r="AE51" s="40"/>
      <c r="AF51" s="15" t="s">
        <v>388</v>
      </c>
      <c r="AG51" s="15" t="s">
        <v>388</v>
      </c>
      <c r="AH51" s="15" t="s">
        <v>388</v>
      </c>
      <c r="AI51" s="15" t="s">
        <v>388</v>
      </c>
      <c r="AJ51" s="15" t="s">
        <v>388</v>
      </c>
      <c r="AK51" s="15" t="s">
        <v>388</v>
      </c>
      <c r="AL51" s="38" t="s">
        <v>129</v>
      </c>
    </row>
    <row r="52" spans="1:38" s="2" customFormat="1" ht="26.25" customHeight="1" thickBot="1" x14ac:dyDescent="0.25">
      <c r="A52" s="157" t="s">
        <v>118</v>
      </c>
      <c r="B52" s="56" t="s">
        <v>130</v>
      </c>
      <c r="C52" s="160" t="s">
        <v>398</v>
      </c>
      <c r="D52" s="46"/>
      <c r="E52" s="93" t="s">
        <v>389</v>
      </c>
      <c r="F52" s="93" t="s">
        <v>387</v>
      </c>
      <c r="G52" s="93" t="s">
        <v>389</v>
      </c>
      <c r="H52" s="93" t="s">
        <v>387</v>
      </c>
      <c r="I52" s="93" t="s">
        <v>387</v>
      </c>
      <c r="J52" s="93" t="s">
        <v>387</v>
      </c>
      <c r="K52" s="93" t="s">
        <v>387</v>
      </c>
      <c r="L52" s="93" t="s">
        <v>388</v>
      </c>
      <c r="M52" s="93" t="s">
        <v>387</v>
      </c>
      <c r="N52" s="93" t="s">
        <v>387</v>
      </c>
      <c r="O52" s="93" t="s">
        <v>387</v>
      </c>
      <c r="P52" s="93" t="s">
        <v>387</v>
      </c>
      <c r="Q52" s="93" t="s">
        <v>387</v>
      </c>
      <c r="R52" s="93" t="s">
        <v>387</v>
      </c>
      <c r="S52" s="93" t="s">
        <v>387</v>
      </c>
      <c r="T52" s="93" t="s">
        <v>387</v>
      </c>
      <c r="U52" s="93" t="s">
        <v>387</v>
      </c>
      <c r="V52" s="93" t="s">
        <v>387</v>
      </c>
      <c r="W52" s="93" t="s">
        <v>387</v>
      </c>
      <c r="X52" s="93" t="s">
        <v>388</v>
      </c>
      <c r="Y52" s="93" t="s">
        <v>388</v>
      </c>
      <c r="Z52" s="93" t="s">
        <v>388</v>
      </c>
      <c r="AA52" s="93" t="s">
        <v>388</v>
      </c>
      <c r="AB52" s="93" t="s">
        <v>388</v>
      </c>
      <c r="AC52" s="93" t="s">
        <v>388</v>
      </c>
      <c r="AD52" s="93" t="s">
        <v>388</v>
      </c>
      <c r="AE52" s="40"/>
      <c r="AF52" s="15" t="s">
        <v>388</v>
      </c>
      <c r="AG52" s="15" t="s">
        <v>388</v>
      </c>
      <c r="AH52" s="15" t="s">
        <v>388</v>
      </c>
      <c r="AI52" s="15" t="s">
        <v>388</v>
      </c>
      <c r="AJ52" s="15" t="s">
        <v>388</v>
      </c>
      <c r="AK52" s="15" t="s">
        <v>388</v>
      </c>
      <c r="AL52" s="38" t="s">
        <v>131</v>
      </c>
    </row>
    <row r="53" spans="1:38" s="2" customFormat="1" ht="26.25" customHeight="1" thickBot="1" x14ac:dyDescent="0.25">
      <c r="A53" s="157" t="s">
        <v>118</v>
      </c>
      <c r="B53" s="56" t="s">
        <v>132</v>
      </c>
      <c r="C53" s="160" t="s">
        <v>133</v>
      </c>
      <c r="D53" s="46"/>
      <c r="E53" s="93" t="s">
        <v>388</v>
      </c>
      <c r="F53" s="93" t="s">
        <v>387</v>
      </c>
      <c r="G53" s="93" t="s">
        <v>388</v>
      </c>
      <c r="H53" s="93" t="s">
        <v>388</v>
      </c>
      <c r="I53" s="93" t="s">
        <v>387</v>
      </c>
      <c r="J53" s="93" t="s">
        <v>387</v>
      </c>
      <c r="K53" s="93" t="s">
        <v>387</v>
      </c>
      <c r="L53" s="93" t="s">
        <v>388</v>
      </c>
      <c r="M53" s="93" t="s">
        <v>388</v>
      </c>
      <c r="N53" s="93" t="s">
        <v>388</v>
      </c>
      <c r="O53" s="93" t="s">
        <v>388</v>
      </c>
      <c r="P53" s="93" t="s">
        <v>388</v>
      </c>
      <c r="Q53" s="93" t="s">
        <v>388</v>
      </c>
      <c r="R53" s="93" t="s">
        <v>388</v>
      </c>
      <c r="S53" s="93" t="s">
        <v>388</v>
      </c>
      <c r="T53" s="93" t="s">
        <v>388</v>
      </c>
      <c r="U53" s="93" t="s">
        <v>388</v>
      </c>
      <c r="V53" s="93" t="s">
        <v>388</v>
      </c>
      <c r="W53" s="93" t="s">
        <v>388</v>
      </c>
      <c r="X53" s="93" t="s">
        <v>388</v>
      </c>
      <c r="Y53" s="93" t="s">
        <v>388</v>
      </c>
      <c r="Z53" s="93" t="s">
        <v>388</v>
      </c>
      <c r="AA53" s="93" t="s">
        <v>388</v>
      </c>
      <c r="AB53" s="93" t="s">
        <v>388</v>
      </c>
      <c r="AC53" s="93" t="s">
        <v>388</v>
      </c>
      <c r="AD53" s="93" t="s">
        <v>388</v>
      </c>
      <c r="AE53" s="40"/>
      <c r="AF53" s="15" t="s">
        <v>388</v>
      </c>
      <c r="AG53" s="15" t="s">
        <v>388</v>
      </c>
      <c r="AH53" s="15" t="s">
        <v>388</v>
      </c>
      <c r="AI53" s="15" t="s">
        <v>388</v>
      </c>
      <c r="AJ53" s="15" t="s">
        <v>388</v>
      </c>
      <c r="AK53" s="15" t="s">
        <v>388</v>
      </c>
      <c r="AL53" s="38" t="s">
        <v>134</v>
      </c>
    </row>
    <row r="54" spans="1:38" s="2" customFormat="1" ht="37.5" customHeight="1" thickBot="1" x14ac:dyDescent="0.25">
      <c r="A54" s="157" t="s">
        <v>118</v>
      </c>
      <c r="B54" s="56" t="s">
        <v>135</v>
      </c>
      <c r="C54" s="160" t="s">
        <v>136</v>
      </c>
      <c r="D54" s="46"/>
      <c r="E54" s="93" t="s">
        <v>388</v>
      </c>
      <c r="F54" s="93" t="s">
        <v>387</v>
      </c>
      <c r="G54" s="93" t="s">
        <v>388</v>
      </c>
      <c r="H54" s="93" t="s">
        <v>388</v>
      </c>
      <c r="I54" s="93" t="s">
        <v>388</v>
      </c>
      <c r="J54" s="93" t="s">
        <v>388</v>
      </c>
      <c r="K54" s="93" t="s">
        <v>388</v>
      </c>
      <c r="L54" s="93" t="s">
        <v>388</v>
      </c>
      <c r="M54" s="93" t="s">
        <v>388</v>
      </c>
      <c r="N54" s="93" t="s">
        <v>388</v>
      </c>
      <c r="O54" s="93" t="s">
        <v>388</v>
      </c>
      <c r="P54" s="93" t="s">
        <v>388</v>
      </c>
      <c r="Q54" s="93" t="s">
        <v>388</v>
      </c>
      <c r="R54" s="93" t="s">
        <v>388</v>
      </c>
      <c r="S54" s="93" t="s">
        <v>388</v>
      </c>
      <c r="T54" s="93" t="s">
        <v>388</v>
      </c>
      <c r="U54" s="93" t="s">
        <v>388</v>
      </c>
      <c r="V54" s="93" t="s">
        <v>388</v>
      </c>
      <c r="W54" s="93" t="s">
        <v>388</v>
      </c>
      <c r="X54" s="93" t="s">
        <v>388</v>
      </c>
      <c r="Y54" s="93" t="s">
        <v>388</v>
      </c>
      <c r="Z54" s="93" t="s">
        <v>388</v>
      </c>
      <c r="AA54" s="93" t="s">
        <v>388</v>
      </c>
      <c r="AB54" s="93" t="s">
        <v>388</v>
      </c>
      <c r="AC54" s="93" t="s">
        <v>388</v>
      </c>
      <c r="AD54" s="93" t="s">
        <v>388</v>
      </c>
      <c r="AE54" s="40"/>
      <c r="AF54" s="15" t="s">
        <v>388</v>
      </c>
      <c r="AG54" s="15" t="s">
        <v>388</v>
      </c>
      <c r="AH54" s="15" t="s">
        <v>388</v>
      </c>
      <c r="AI54" s="15" t="s">
        <v>388</v>
      </c>
      <c r="AJ54" s="15" t="s">
        <v>388</v>
      </c>
      <c r="AK54" s="15" t="s">
        <v>388</v>
      </c>
      <c r="AL54" s="38" t="s">
        <v>399</v>
      </c>
    </row>
    <row r="55" spans="1:38" s="2" customFormat="1" ht="26.25" customHeight="1" thickBot="1" x14ac:dyDescent="0.25">
      <c r="A55" s="157" t="s">
        <v>118</v>
      </c>
      <c r="B55" s="56" t="s">
        <v>137</v>
      </c>
      <c r="C55" s="160" t="s">
        <v>138</v>
      </c>
      <c r="D55" s="46"/>
      <c r="E55" s="93" t="s">
        <v>389</v>
      </c>
      <c r="F55" s="93" t="s">
        <v>387</v>
      </c>
      <c r="G55" s="93" t="s">
        <v>389</v>
      </c>
      <c r="H55" s="93" t="s">
        <v>388</v>
      </c>
      <c r="I55" s="93" t="s">
        <v>387</v>
      </c>
      <c r="J55" s="93" t="s">
        <v>387</v>
      </c>
      <c r="K55" s="93" t="s">
        <v>387</v>
      </c>
      <c r="L55" s="93" t="s">
        <v>387</v>
      </c>
      <c r="M55" s="93" t="s">
        <v>387</v>
      </c>
      <c r="N55" s="93" t="s">
        <v>387</v>
      </c>
      <c r="O55" s="93" t="s">
        <v>387</v>
      </c>
      <c r="P55" s="93" t="s">
        <v>387</v>
      </c>
      <c r="Q55" s="93" t="s">
        <v>387</v>
      </c>
      <c r="R55" s="93" t="s">
        <v>387</v>
      </c>
      <c r="S55" s="93" t="s">
        <v>387</v>
      </c>
      <c r="T55" s="93" t="s">
        <v>387</v>
      </c>
      <c r="U55" s="93" t="s">
        <v>387</v>
      </c>
      <c r="V55" s="93" t="s">
        <v>387</v>
      </c>
      <c r="W55" s="93" t="s">
        <v>388</v>
      </c>
      <c r="X55" s="93" t="s">
        <v>388</v>
      </c>
      <c r="Y55" s="93" t="s">
        <v>388</v>
      </c>
      <c r="Z55" s="93" t="s">
        <v>388</v>
      </c>
      <c r="AA55" s="93" t="s">
        <v>388</v>
      </c>
      <c r="AB55" s="93" t="s">
        <v>388</v>
      </c>
      <c r="AC55" s="93" t="s">
        <v>388</v>
      </c>
      <c r="AD55" s="93" t="s">
        <v>388</v>
      </c>
      <c r="AE55" s="40"/>
      <c r="AF55" s="15" t="s">
        <v>388</v>
      </c>
      <c r="AG55" s="15" t="s">
        <v>388</v>
      </c>
      <c r="AH55" s="15" t="s">
        <v>388</v>
      </c>
      <c r="AI55" s="15" t="s">
        <v>388</v>
      </c>
      <c r="AJ55" s="15" t="s">
        <v>388</v>
      </c>
      <c r="AK55" s="15" t="s">
        <v>388</v>
      </c>
      <c r="AL55" s="38" t="s">
        <v>139</v>
      </c>
    </row>
    <row r="56" spans="1:38" s="2" customFormat="1" ht="26.25" customHeight="1" thickBot="1" x14ac:dyDescent="0.25">
      <c r="A56" s="56" t="s">
        <v>118</v>
      </c>
      <c r="B56" s="56" t="s">
        <v>140</v>
      </c>
      <c r="C56" s="160" t="s">
        <v>400</v>
      </c>
      <c r="D56" s="46" t="s">
        <v>141</v>
      </c>
      <c r="E56" s="93" t="s">
        <v>392</v>
      </c>
      <c r="F56" s="93" t="s">
        <v>392</v>
      </c>
      <c r="G56" s="93" t="s">
        <v>392</v>
      </c>
      <c r="H56" s="93" t="s">
        <v>392</v>
      </c>
      <c r="I56" s="93" t="s">
        <v>392</v>
      </c>
      <c r="J56" s="93" t="s">
        <v>392</v>
      </c>
      <c r="K56" s="93" t="s">
        <v>392</v>
      </c>
      <c r="L56" s="93" t="s">
        <v>392</v>
      </c>
      <c r="M56" s="93" t="s">
        <v>392</v>
      </c>
      <c r="N56" s="93" t="s">
        <v>392</v>
      </c>
      <c r="O56" s="93" t="s">
        <v>392</v>
      </c>
      <c r="P56" s="93" t="s">
        <v>392</v>
      </c>
      <c r="Q56" s="93" t="s">
        <v>392</v>
      </c>
      <c r="R56" s="93" t="s">
        <v>392</v>
      </c>
      <c r="S56" s="93" t="s">
        <v>392</v>
      </c>
      <c r="T56" s="93" t="s">
        <v>392</v>
      </c>
      <c r="U56" s="93" t="s">
        <v>392</v>
      </c>
      <c r="V56" s="93" t="s">
        <v>392</v>
      </c>
      <c r="W56" s="93" t="s">
        <v>392</v>
      </c>
      <c r="X56" s="93" t="s">
        <v>392</v>
      </c>
      <c r="Y56" s="93" t="s">
        <v>392</v>
      </c>
      <c r="Z56" s="93" t="s">
        <v>392</v>
      </c>
      <c r="AA56" s="93" t="s">
        <v>392</v>
      </c>
      <c r="AB56" s="93" t="s">
        <v>392</v>
      </c>
      <c r="AC56" s="93" t="s">
        <v>392</v>
      </c>
      <c r="AD56" s="93" t="s">
        <v>392</v>
      </c>
      <c r="AE56" s="40"/>
      <c r="AF56" s="15" t="s">
        <v>392</v>
      </c>
      <c r="AG56" s="15" t="s">
        <v>392</v>
      </c>
      <c r="AH56" s="15" t="s">
        <v>392</v>
      </c>
      <c r="AI56" s="15" t="s">
        <v>392</v>
      </c>
      <c r="AJ56" s="15" t="s">
        <v>392</v>
      </c>
      <c r="AK56" s="15" t="s">
        <v>392</v>
      </c>
      <c r="AL56" s="38" t="s">
        <v>392</v>
      </c>
    </row>
    <row r="57" spans="1:38" s="2" customFormat="1" ht="26.25" customHeight="1" thickBot="1" x14ac:dyDescent="0.25">
      <c r="A57" s="157" t="s">
        <v>52</v>
      </c>
      <c r="B57" s="157" t="s">
        <v>142</v>
      </c>
      <c r="C57" s="158" t="s">
        <v>143</v>
      </c>
      <c r="D57" s="45"/>
      <c r="E57" s="93" t="s">
        <v>389</v>
      </c>
      <c r="F57" s="93" t="s">
        <v>387</v>
      </c>
      <c r="G57" s="93" t="s">
        <v>389</v>
      </c>
      <c r="H57" s="93" t="s">
        <v>388</v>
      </c>
      <c r="I57" s="93" t="s">
        <v>387</v>
      </c>
      <c r="J57" s="93" t="s">
        <v>387</v>
      </c>
      <c r="K57" s="93" t="s">
        <v>387</v>
      </c>
      <c r="L57" s="93" t="s">
        <v>387</v>
      </c>
      <c r="M57" s="93" t="s">
        <v>388</v>
      </c>
      <c r="N57" s="93" t="s">
        <v>388</v>
      </c>
      <c r="O57" s="93" t="s">
        <v>388</v>
      </c>
      <c r="P57" s="93" t="s">
        <v>388</v>
      </c>
      <c r="Q57" s="93" t="s">
        <v>388</v>
      </c>
      <c r="R57" s="93" t="s">
        <v>388</v>
      </c>
      <c r="S57" s="93" t="s">
        <v>388</v>
      </c>
      <c r="T57" s="93" t="s">
        <v>388</v>
      </c>
      <c r="U57" s="93" t="s">
        <v>388</v>
      </c>
      <c r="V57" s="93" t="s">
        <v>388</v>
      </c>
      <c r="W57" s="93" t="s">
        <v>387</v>
      </c>
      <c r="X57" s="93" t="s">
        <v>388</v>
      </c>
      <c r="Y57" s="93" t="s">
        <v>388</v>
      </c>
      <c r="Z57" s="93" t="s">
        <v>388</v>
      </c>
      <c r="AA57" s="93" t="s">
        <v>388</v>
      </c>
      <c r="AB57" s="93" t="s">
        <v>388</v>
      </c>
      <c r="AC57" s="93" t="s">
        <v>388</v>
      </c>
      <c r="AD57" s="93" t="s">
        <v>387</v>
      </c>
      <c r="AE57" s="40"/>
      <c r="AF57" s="15" t="s">
        <v>388</v>
      </c>
      <c r="AG57" s="15" t="s">
        <v>388</v>
      </c>
      <c r="AH57" s="15" t="s">
        <v>388</v>
      </c>
      <c r="AI57" s="15" t="s">
        <v>388</v>
      </c>
      <c r="AJ57" s="15" t="s">
        <v>388</v>
      </c>
      <c r="AK57" s="15" t="s">
        <v>388</v>
      </c>
      <c r="AL57" s="38" t="s">
        <v>144</v>
      </c>
    </row>
    <row r="58" spans="1:38" s="2" customFormat="1" ht="26.25" customHeight="1" thickBot="1" x14ac:dyDescent="0.25">
      <c r="A58" s="157" t="s">
        <v>52</v>
      </c>
      <c r="B58" s="157" t="s">
        <v>145</v>
      </c>
      <c r="C58" s="158" t="s">
        <v>146</v>
      </c>
      <c r="D58" s="45"/>
      <c r="E58" s="93" t="s">
        <v>388</v>
      </c>
      <c r="F58" s="93" t="s">
        <v>388</v>
      </c>
      <c r="G58" s="93" t="s">
        <v>389</v>
      </c>
      <c r="H58" s="93" t="s">
        <v>388</v>
      </c>
      <c r="I58" s="93" t="s">
        <v>387</v>
      </c>
      <c r="J58" s="93" t="s">
        <v>387</v>
      </c>
      <c r="K58" s="93" t="s">
        <v>387</v>
      </c>
      <c r="L58" s="93" t="s">
        <v>387</v>
      </c>
      <c r="M58" s="93" t="s">
        <v>388</v>
      </c>
      <c r="N58" s="93" t="s">
        <v>388</v>
      </c>
      <c r="O58" s="93" t="s">
        <v>388</v>
      </c>
      <c r="P58" s="93" t="s">
        <v>388</v>
      </c>
      <c r="Q58" s="93" t="s">
        <v>388</v>
      </c>
      <c r="R58" s="93" t="s">
        <v>388</v>
      </c>
      <c r="S58" s="93" t="s">
        <v>388</v>
      </c>
      <c r="T58" s="93" t="s">
        <v>388</v>
      </c>
      <c r="U58" s="93" t="s">
        <v>388</v>
      </c>
      <c r="V58" s="93" t="s">
        <v>388</v>
      </c>
      <c r="W58" s="93" t="s">
        <v>387</v>
      </c>
      <c r="X58" s="93" t="s">
        <v>388</v>
      </c>
      <c r="Y58" s="93" t="s">
        <v>388</v>
      </c>
      <c r="Z58" s="93" t="s">
        <v>388</v>
      </c>
      <c r="AA58" s="93" t="s">
        <v>388</v>
      </c>
      <c r="AB58" s="93" t="s">
        <v>388</v>
      </c>
      <c r="AC58" s="93" t="s">
        <v>388</v>
      </c>
      <c r="AD58" s="93" t="s">
        <v>387</v>
      </c>
      <c r="AE58" s="40"/>
      <c r="AF58" s="15" t="s">
        <v>388</v>
      </c>
      <c r="AG58" s="15" t="s">
        <v>388</v>
      </c>
      <c r="AH58" s="15" t="s">
        <v>388</v>
      </c>
      <c r="AI58" s="15" t="s">
        <v>388</v>
      </c>
      <c r="AJ58" s="15" t="s">
        <v>388</v>
      </c>
      <c r="AK58" s="15" t="s">
        <v>388</v>
      </c>
      <c r="AL58" s="38" t="s">
        <v>147</v>
      </c>
    </row>
    <row r="59" spans="1:38" s="2" customFormat="1" ht="26.25" customHeight="1" thickBot="1" x14ac:dyDescent="0.25">
      <c r="A59" s="157" t="s">
        <v>52</v>
      </c>
      <c r="B59" s="161" t="s">
        <v>148</v>
      </c>
      <c r="C59" s="158" t="s">
        <v>402</v>
      </c>
      <c r="D59" s="45"/>
      <c r="E59" s="93" t="s">
        <v>389</v>
      </c>
      <c r="F59" s="93" t="s">
        <v>387</v>
      </c>
      <c r="G59" s="93" t="s">
        <v>389</v>
      </c>
      <c r="H59" s="93" t="s">
        <v>388</v>
      </c>
      <c r="I59" s="93" t="s">
        <v>387</v>
      </c>
      <c r="J59" s="93" t="s">
        <v>387</v>
      </c>
      <c r="K59" s="93" t="s">
        <v>387</v>
      </c>
      <c r="L59" s="93" t="s">
        <v>387</v>
      </c>
      <c r="M59" s="93" t="s">
        <v>388</v>
      </c>
      <c r="N59" s="93" t="s">
        <v>387</v>
      </c>
      <c r="O59" s="93" t="s">
        <v>387</v>
      </c>
      <c r="P59" s="93" t="s">
        <v>388</v>
      </c>
      <c r="Q59" s="93" t="s">
        <v>388</v>
      </c>
      <c r="R59" s="93" t="s">
        <v>388</v>
      </c>
      <c r="S59" s="93" t="s">
        <v>387</v>
      </c>
      <c r="T59" s="93" t="s">
        <v>388</v>
      </c>
      <c r="U59" s="93" t="s">
        <v>387</v>
      </c>
      <c r="V59" s="93" t="s">
        <v>387</v>
      </c>
      <c r="W59" s="93" t="s">
        <v>387</v>
      </c>
      <c r="X59" s="93" t="s">
        <v>388</v>
      </c>
      <c r="Y59" s="93" t="s">
        <v>388</v>
      </c>
      <c r="Z59" s="93" t="s">
        <v>388</v>
      </c>
      <c r="AA59" s="93" t="s">
        <v>388</v>
      </c>
      <c r="AB59" s="93" t="s">
        <v>388</v>
      </c>
      <c r="AC59" s="93" t="s">
        <v>388</v>
      </c>
      <c r="AD59" s="93" t="s">
        <v>388</v>
      </c>
      <c r="AE59" s="40"/>
      <c r="AF59" s="15" t="s">
        <v>388</v>
      </c>
      <c r="AG59" s="15" t="s">
        <v>388</v>
      </c>
      <c r="AH59" s="15" t="s">
        <v>388</v>
      </c>
      <c r="AI59" s="15" t="s">
        <v>388</v>
      </c>
      <c r="AJ59" s="15" t="s">
        <v>388</v>
      </c>
      <c r="AK59" s="15" t="s">
        <v>388</v>
      </c>
      <c r="AL59" s="38" t="s">
        <v>403</v>
      </c>
    </row>
    <row r="60" spans="1:38" s="2" customFormat="1" ht="26.25" customHeight="1" thickBot="1" x14ac:dyDescent="0.25">
      <c r="A60" s="157" t="s">
        <v>52</v>
      </c>
      <c r="B60" s="161" t="s">
        <v>149</v>
      </c>
      <c r="C60" s="158" t="s">
        <v>150</v>
      </c>
      <c r="D60" s="67"/>
      <c r="E60" s="93" t="s">
        <v>388</v>
      </c>
      <c r="F60" s="93" t="s">
        <v>388</v>
      </c>
      <c r="G60" s="93" t="s">
        <v>388</v>
      </c>
      <c r="H60" s="93" t="s">
        <v>388</v>
      </c>
      <c r="I60" s="93" t="s">
        <v>387</v>
      </c>
      <c r="J60" s="93" t="s">
        <v>387</v>
      </c>
      <c r="K60" s="93" t="s">
        <v>387</v>
      </c>
      <c r="L60" s="93" t="s">
        <v>388</v>
      </c>
      <c r="M60" s="93" t="s">
        <v>388</v>
      </c>
      <c r="N60" s="93" t="s">
        <v>388</v>
      </c>
      <c r="O60" s="93" t="s">
        <v>388</v>
      </c>
      <c r="P60" s="93" t="s">
        <v>388</v>
      </c>
      <c r="Q60" s="93" t="s">
        <v>388</v>
      </c>
      <c r="R60" s="93" t="s">
        <v>388</v>
      </c>
      <c r="S60" s="93" t="s">
        <v>388</v>
      </c>
      <c r="T60" s="93" t="s">
        <v>388</v>
      </c>
      <c r="U60" s="93" t="s">
        <v>388</v>
      </c>
      <c r="V60" s="93" t="s">
        <v>388</v>
      </c>
      <c r="W60" s="93" t="s">
        <v>388</v>
      </c>
      <c r="X60" s="93" t="s">
        <v>388</v>
      </c>
      <c r="Y60" s="93" t="s">
        <v>388</v>
      </c>
      <c r="Z60" s="93" t="s">
        <v>388</v>
      </c>
      <c r="AA60" s="93" t="s">
        <v>388</v>
      </c>
      <c r="AB60" s="93" t="s">
        <v>388</v>
      </c>
      <c r="AC60" s="93" t="s">
        <v>388</v>
      </c>
      <c r="AD60" s="93" t="s">
        <v>388</v>
      </c>
      <c r="AE60" s="40"/>
      <c r="AF60" s="15" t="s">
        <v>388</v>
      </c>
      <c r="AG60" s="15" t="s">
        <v>388</v>
      </c>
      <c r="AH60" s="15" t="s">
        <v>388</v>
      </c>
      <c r="AI60" s="15" t="s">
        <v>388</v>
      </c>
      <c r="AJ60" s="15" t="s">
        <v>388</v>
      </c>
      <c r="AK60" s="15" t="s">
        <v>388</v>
      </c>
      <c r="AL60" s="38" t="s">
        <v>404</v>
      </c>
    </row>
    <row r="61" spans="1:38" s="2" customFormat="1" ht="26.25" customHeight="1" thickBot="1" x14ac:dyDescent="0.25">
      <c r="A61" s="157" t="s">
        <v>52</v>
      </c>
      <c r="B61" s="161" t="s">
        <v>151</v>
      </c>
      <c r="C61" s="158" t="s">
        <v>152</v>
      </c>
      <c r="D61" s="45"/>
      <c r="E61" s="93" t="s">
        <v>388</v>
      </c>
      <c r="F61" s="93" t="s">
        <v>388</v>
      </c>
      <c r="G61" s="93" t="s">
        <v>388</v>
      </c>
      <c r="H61" s="93" t="s">
        <v>388</v>
      </c>
      <c r="I61" s="93" t="s">
        <v>387</v>
      </c>
      <c r="J61" s="93" t="s">
        <v>387</v>
      </c>
      <c r="K61" s="93" t="s">
        <v>387</v>
      </c>
      <c r="L61" s="93" t="s">
        <v>388</v>
      </c>
      <c r="M61" s="93" t="s">
        <v>388</v>
      </c>
      <c r="N61" s="93" t="s">
        <v>388</v>
      </c>
      <c r="O61" s="93" t="s">
        <v>388</v>
      </c>
      <c r="P61" s="93" t="s">
        <v>388</v>
      </c>
      <c r="Q61" s="93" t="s">
        <v>388</v>
      </c>
      <c r="R61" s="93" t="s">
        <v>388</v>
      </c>
      <c r="S61" s="93" t="s">
        <v>388</v>
      </c>
      <c r="T61" s="93" t="s">
        <v>388</v>
      </c>
      <c r="U61" s="93" t="s">
        <v>388</v>
      </c>
      <c r="V61" s="93" t="s">
        <v>388</v>
      </c>
      <c r="W61" s="93" t="s">
        <v>388</v>
      </c>
      <c r="X61" s="93" t="s">
        <v>388</v>
      </c>
      <c r="Y61" s="93" t="s">
        <v>388</v>
      </c>
      <c r="Z61" s="93" t="s">
        <v>388</v>
      </c>
      <c r="AA61" s="93" t="s">
        <v>388</v>
      </c>
      <c r="AB61" s="93" t="s">
        <v>388</v>
      </c>
      <c r="AC61" s="93" t="s">
        <v>388</v>
      </c>
      <c r="AD61" s="93" t="s">
        <v>388</v>
      </c>
      <c r="AE61" s="40"/>
      <c r="AF61" s="15" t="s">
        <v>388</v>
      </c>
      <c r="AG61" s="15" t="s">
        <v>388</v>
      </c>
      <c r="AH61" s="15" t="s">
        <v>388</v>
      </c>
      <c r="AI61" s="15" t="s">
        <v>388</v>
      </c>
      <c r="AJ61" s="15" t="s">
        <v>388</v>
      </c>
      <c r="AK61" s="15" t="s">
        <v>388</v>
      </c>
      <c r="AL61" s="38" t="s">
        <v>405</v>
      </c>
    </row>
    <row r="62" spans="1:38" s="2" customFormat="1" ht="26.25" customHeight="1" thickBot="1" x14ac:dyDescent="0.25">
      <c r="A62" s="157" t="s">
        <v>52</v>
      </c>
      <c r="B62" s="161" t="s">
        <v>153</v>
      </c>
      <c r="C62" s="158" t="s">
        <v>154</v>
      </c>
      <c r="D62" s="45"/>
      <c r="E62" s="93" t="s">
        <v>388</v>
      </c>
      <c r="F62" s="93" t="s">
        <v>388</v>
      </c>
      <c r="G62" s="93" t="s">
        <v>388</v>
      </c>
      <c r="H62" s="93" t="s">
        <v>388</v>
      </c>
      <c r="I62" s="93" t="s">
        <v>387</v>
      </c>
      <c r="J62" s="93" t="s">
        <v>387</v>
      </c>
      <c r="K62" s="93" t="s">
        <v>387</v>
      </c>
      <c r="L62" s="93" t="s">
        <v>388</v>
      </c>
      <c r="M62" s="93" t="s">
        <v>388</v>
      </c>
      <c r="N62" s="93" t="s">
        <v>388</v>
      </c>
      <c r="O62" s="93" t="s">
        <v>388</v>
      </c>
      <c r="P62" s="93" t="s">
        <v>388</v>
      </c>
      <c r="Q62" s="93" t="s">
        <v>388</v>
      </c>
      <c r="R62" s="93" t="s">
        <v>388</v>
      </c>
      <c r="S62" s="93" t="s">
        <v>388</v>
      </c>
      <c r="T62" s="93" t="s">
        <v>388</v>
      </c>
      <c r="U62" s="93" t="s">
        <v>388</v>
      </c>
      <c r="V62" s="93" t="s">
        <v>388</v>
      </c>
      <c r="W62" s="93" t="s">
        <v>388</v>
      </c>
      <c r="X62" s="93" t="s">
        <v>388</v>
      </c>
      <c r="Y62" s="93" t="s">
        <v>388</v>
      </c>
      <c r="Z62" s="93" t="s">
        <v>388</v>
      </c>
      <c r="AA62" s="93" t="s">
        <v>388</v>
      </c>
      <c r="AB62" s="93" t="s">
        <v>388</v>
      </c>
      <c r="AC62" s="93" t="s">
        <v>388</v>
      </c>
      <c r="AD62" s="93" t="s">
        <v>388</v>
      </c>
      <c r="AE62" s="40"/>
      <c r="AF62" s="15" t="s">
        <v>388</v>
      </c>
      <c r="AG62" s="15" t="s">
        <v>388</v>
      </c>
      <c r="AH62" s="15" t="s">
        <v>388</v>
      </c>
      <c r="AI62" s="15" t="s">
        <v>388</v>
      </c>
      <c r="AJ62" s="15" t="s">
        <v>388</v>
      </c>
      <c r="AK62" s="15" t="s">
        <v>388</v>
      </c>
      <c r="AL62" s="38" t="s">
        <v>406</v>
      </c>
    </row>
    <row r="63" spans="1:38" s="2" customFormat="1" ht="26.25" customHeight="1" thickBot="1" x14ac:dyDescent="0.25">
      <c r="A63" s="157" t="s">
        <v>52</v>
      </c>
      <c r="B63" s="161" t="s">
        <v>155</v>
      </c>
      <c r="C63" s="160" t="s">
        <v>156</v>
      </c>
      <c r="D63" s="52"/>
      <c r="E63" s="93" t="s">
        <v>392</v>
      </c>
      <c r="F63" s="93" t="s">
        <v>392</v>
      </c>
      <c r="G63" s="93" t="s">
        <v>392</v>
      </c>
      <c r="H63" s="93" t="s">
        <v>392</v>
      </c>
      <c r="I63" s="93" t="s">
        <v>392</v>
      </c>
      <c r="J63" s="93" t="s">
        <v>392</v>
      </c>
      <c r="K63" s="93" t="s">
        <v>392</v>
      </c>
      <c r="L63" s="93" t="s">
        <v>392</v>
      </c>
      <c r="M63" s="93" t="s">
        <v>392</v>
      </c>
      <c r="N63" s="93" t="s">
        <v>392</v>
      </c>
      <c r="O63" s="93" t="s">
        <v>392</v>
      </c>
      <c r="P63" s="93" t="s">
        <v>392</v>
      </c>
      <c r="Q63" s="93" t="s">
        <v>392</v>
      </c>
      <c r="R63" s="93" t="s">
        <v>392</v>
      </c>
      <c r="S63" s="93" t="s">
        <v>392</v>
      </c>
      <c r="T63" s="93" t="s">
        <v>392</v>
      </c>
      <c r="U63" s="93" t="s">
        <v>392</v>
      </c>
      <c r="V63" s="93" t="s">
        <v>392</v>
      </c>
      <c r="W63" s="93" t="s">
        <v>392</v>
      </c>
      <c r="X63" s="93" t="s">
        <v>392</v>
      </c>
      <c r="Y63" s="93" t="s">
        <v>392</v>
      </c>
      <c r="Z63" s="93" t="s">
        <v>392</v>
      </c>
      <c r="AA63" s="93" t="s">
        <v>392</v>
      </c>
      <c r="AB63" s="93" t="s">
        <v>392</v>
      </c>
      <c r="AC63" s="93" t="s">
        <v>392</v>
      </c>
      <c r="AD63" s="93" t="s">
        <v>392</v>
      </c>
      <c r="AE63" s="40"/>
      <c r="AF63" s="15" t="s">
        <v>392</v>
      </c>
      <c r="AG63" s="15" t="s">
        <v>392</v>
      </c>
      <c r="AH63" s="15" t="s">
        <v>392</v>
      </c>
      <c r="AI63" s="15" t="s">
        <v>392</v>
      </c>
      <c r="AJ63" s="15" t="s">
        <v>392</v>
      </c>
      <c r="AK63" s="15" t="s">
        <v>392</v>
      </c>
      <c r="AL63" s="38" t="s">
        <v>392</v>
      </c>
    </row>
    <row r="64" spans="1:38" s="2" customFormat="1" ht="26.25" customHeight="1" thickBot="1" x14ac:dyDescent="0.25">
      <c r="A64" s="157" t="s">
        <v>52</v>
      </c>
      <c r="B64" s="161" t="s">
        <v>157</v>
      </c>
      <c r="C64" s="158" t="s">
        <v>158</v>
      </c>
      <c r="D64" s="45"/>
      <c r="E64" s="93" t="s">
        <v>389</v>
      </c>
      <c r="F64" s="93" t="s">
        <v>387</v>
      </c>
      <c r="G64" s="93" t="s">
        <v>388</v>
      </c>
      <c r="H64" s="93" t="s">
        <v>387</v>
      </c>
      <c r="I64" s="93" t="s">
        <v>388</v>
      </c>
      <c r="J64" s="93" t="s">
        <v>388</v>
      </c>
      <c r="K64" s="93" t="s">
        <v>388</v>
      </c>
      <c r="L64" s="93" t="s">
        <v>387</v>
      </c>
      <c r="M64" s="93" t="s">
        <v>389</v>
      </c>
      <c r="N64" s="93" t="s">
        <v>388</v>
      </c>
      <c r="O64" s="93" t="s">
        <v>388</v>
      </c>
      <c r="P64" s="93" t="s">
        <v>388</v>
      </c>
      <c r="Q64" s="93" t="s">
        <v>388</v>
      </c>
      <c r="R64" s="93" t="s">
        <v>388</v>
      </c>
      <c r="S64" s="93" t="s">
        <v>388</v>
      </c>
      <c r="T64" s="93" t="s">
        <v>388</v>
      </c>
      <c r="U64" s="93" t="s">
        <v>388</v>
      </c>
      <c r="V64" s="93" t="s">
        <v>388</v>
      </c>
      <c r="W64" s="93" t="s">
        <v>388</v>
      </c>
      <c r="X64" s="93" t="s">
        <v>388</v>
      </c>
      <c r="Y64" s="93" t="s">
        <v>388</v>
      </c>
      <c r="Z64" s="93" t="s">
        <v>388</v>
      </c>
      <c r="AA64" s="93" t="s">
        <v>388</v>
      </c>
      <c r="AB64" s="93" t="s">
        <v>388</v>
      </c>
      <c r="AC64" s="93" t="s">
        <v>388</v>
      </c>
      <c r="AD64" s="93" t="s">
        <v>388</v>
      </c>
      <c r="AE64" s="40"/>
      <c r="AF64" s="15" t="s">
        <v>388</v>
      </c>
      <c r="AG64" s="15" t="s">
        <v>388</v>
      </c>
      <c r="AH64" s="15" t="s">
        <v>388</v>
      </c>
      <c r="AI64" s="15" t="s">
        <v>388</v>
      </c>
      <c r="AJ64" s="15" t="s">
        <v>388</v>
      </c>
      <c r="AK64" s="15" t="s">
        <v>388</v>
      </c>
      <c r="AL64" s="38" t="s">
        <v>159</v>
      </c>
    </row>
    <row r="65" spans="1:38" s="2" customFormat="1" ht="26.25" customHeight="1" thickBot="1" x14ac:dyDescent="0.25">
      <c r="A65" s="157" t="s">
        <v>52</v>
      </c>
      <c r="B65" s="56" t="s">
        <v>160</v>
      </c>
      <c r="C65" s="158" t="s">
        <v>161</v>
      </c>
      <c r="D65" s="45"/>
      <c r="E65" s="93" t="s">
        <v>389</v>
      </c>
      <c r="F65" s="93" t="s">
        <v>388</v>
      </c>
      <c r="G65" s="93" t="s">
        <v>388</v>
      </c>
      <c r="H65" s="93" t="s">
        <v>388</v>
      </c>
      <c r="I65" s="93" t="s">
        <v>388</v>
      </c>
      <c r="J65" s="93" t="s">
        <v>388</v>
      </c>
      <c r="K65" s="93" t="s">
        <v>388</v>
      </c>
      <c r="L65" s="93" t="s">
        <v>388</v>
      </c>
      <c r="M65" s="93" t="s">
        <v>388</v>
      </c>
      <c r="N65" s="93" t="s">
        <v>388</v>
      </c>
      <c r="O65" s="93" t="s">
        <v>388</v>
      </c>
      <c r="P65" s="93" t="s">
        <v>388</v>
      </c>
      <c r="Q65" s="93" t="s">
        <v>388</v>
      </c>
      <c r="R65" s="93" t="s">
        <v>388</v>
      </c>
      <c r="S65" s="93" t="s">
        <v>388</v>
      </c>
      <c r="T65" s="93" t="s">
        <v>388</v>
      </c>
      <c r="U65" s="93" t="s">
        <v>388</v>
      </c>
      <c r="V65" s="93" t="s">
        <v>388</v>
      </c>
      <c r="W65" s="93" t="s">
        <v>388</v>
      </c>
      <c r="X65" s="93" t="s">
        <v>388</v>
      </c>
      <c r="Y65" s="93" t="s">
        <v>388</v>
      </c>
      <c r="Z65" s="93" t="s">
        <v>388</v>
      </c>
      <c r="AA65" s="93" t="s">
        <v>388</v>
      </c>
      <c r="AB65" s="93" t="s">
        <v>388</v>
      </c>
      <c r="AC65" s="93" t="s">
        <v>388</v>
      </c>
      <c r="AD65" s="93" t="s">
        <v>388</v>
      </c>
      <c r="AE65" s="40"/>
      <c r="AF65" s="15" t="s">
        <v>388</v>
      </c>
      <c r="AG65" s="15" t="s">
        <v>388</v>
      </c>
      <c r="AH65" s="15" t="s">
        <v>388</v>
      </c>
      <c r="AI65" s="15" t="s">
        <v>388</v>
      </c>
      <c r="AJ65" s="15" t="s">
        <v>388</v>
      </c>
      <c r="AK65" s="15" t="s">
        <v>388</v>
      </c>
      <c r="AL65" s="38" t="s">
        <v>162</v>
      </c>
    </row>
    <row r="66" spans="1:38" s="2" customFormat="1" ht="26.25" customHeight="1" thickBot="1" x14ac:dyDescent="0.25">
      <c r="A66" s="157" t="s">
        <v>52</v>
      </c>
      <c r="B66" s="56" t="s">
        <v>163</v>
      </c>
      <c r="C66" s="158" t="s">
        <v>164</v>
      </c>
      <c r="D66" s="45"/>
      <c r="E66" s="93" t="s">
        <v>392</v>
      </c>
      <c r="F66" s="93" t="s">
        <v>392</v>
      </c>
      <c r="G66" s="93" t="s">
        <v>392</v>
      </c>
      <c r="H66" s="93" t="s">
        <v>392</v>
      </c>
      <c r="I66" s="93" t="s">
        <v>392</v>
      </c>
      <c r="J66" s="93" t="s">
        <v>392</v>
      </c>
      <c r="K66" s="93" t="s">
        <v>392</v>
      </c>
      <c r="L66" s="93" t="s">
        <v>392</v>
      </c>
      <c r="M66" s="93" t="s">
        <v>392</v>
      </c>
      <c r="N66" s="93" t="s">
        <v>392</v>
      </c>
      <c r="O66" s="93" t="s">
        <v>392</v>
      </c>
      <c r="P66" s="93" t="s">
        <v>392</v>
      </c>
      <c r="Q66" s="93" t="s">
        <v>392</v>
      </c>
      <c r="R66" s="93" t="s">
        <v>392</v>
      </c>
      <c r="S66" s="93" t="s">
        <v>392</v>
      </c>
      <c r="T66" s="93" t="s">
        <v>392</v>
      </c>
      <c r="U66" s="93" t="s">
        <v>392</v>
      </c>
      <c r="V66" s="93" t="s">
        <v>392</v>
      </c>
      <c r="W66" s="93" t="s">
        <v>392</v>
      </c>
      <c r="X66" s="93" t="s">
        <v>392</v>
      </c>
      <c r="Y66" s="93" t="s">
        <v>392</v>
      </c>
      <c r="Z66" s="93" t="s">
        <v>392</v>
      </c>
      <c r="AA66" s="93" t="s">
        <v>392</v>
      </c>
      <c r="AB66" s="93" t="s">
        <v>392</v>
      </c>
      <c r="AC66" s="93" t="s">
        <v>392</v>
      </c>
      <c r="AD66" s="93" t="s">
        <v>392</v>
      </c>
      <c r="AE66" s="40"/>
      <c r="AF66" s="15" t="s">
        <v>392</v>
      </c>
      <c r="AG66" s="15" t="s">
        <v>392</v>
      </c>
      <c r="AH66" s="15" t="s">
        <v>392</v>
      </c>
      <c r="AI66" s="15" t="s">
        <v>392</v>
      </c>
      <c r="AJ66" s="15" t="s">
        <v>392</v>
      </c>
      <c r="AK66" s="15" t="s">
        <v>392</v>
      </c>
      <c r="AL66" s="38" t="s">
        <v>165</v>
      </c>
    </row>
    <row r="67" spans="1:38" s="2" customFormat="1" ht="26.25" customHeight="1" thickBot="1" x14ac:dyDescent="0.25">
      <c r="A67" s="157" t="s">
        <v>52</v>
      </c>
      <c r="B67" s="56" t="s">
        <v>166</v>
      </c>
      <c r="C67" s="158" t="s">
        <v>167</v>
      </c>
      <c r="D67" s="45"/>
      <c r="E67" s="93" t="s">
        <v>392</v>
      </c>
      <c r="F67" s="93" t="s">
        <v>392</v>
      </c>
      <c r="G67" s="93" t="s">
        <v>392</v>
      </c>
      <c r="H67" s="93" t="s">
        <v>392</v>
      </c>
      <c r="I67" s="93" t="s">
        <v>392</v>
      </c>
      <c r="J67" s="93" t="s">
        <v>392</v>
      </c>
      <c r="K67" s="93" t="s">
        <v>392</v>
      </c>
      <c r="L67" s="93" t="s">
        <v>392</v>
      </c>
      <c r="M67" s="93" t="s">
        <v>392</v>
      </c>
      <c r="N67" s="93" t="s">
        <v>392</v>
      </c>
      <c r="O67" s="93" t="s">
        <v>392</v>
      </c>
      <c r="P67" s="93" t="s">
        <v>392</v>
      </c>
      <c r="Q67" s="93" t="s">
        <v>392</v>
      </c>
      <c r="R67" s="93" t="s">
        <v>392</v>
      </c>
      <c r="S67" s="93" t="s">
        <v>392</v>
      </c>
      <c r="T67" s="93" t="s">
        <v>392</v>
      </c>
      <c r="U67" s="93" t="s">
        <v>392</v>
      </c>
      <c r="V67" s="93" t="s">
        <v>392</v>
      </c>
      <c r="W67" s="93" t="s">
        <v>392</v>
      </c>
      <c r="X67" s="93" t="s">
        <v>392</v>
      </c>
      <c r="Y67" s="93" t="s">
        <v>392</v>
      </c>
      <c r="Z67" s="93" t="s">
        <v>392</v>
      </c>
      <c r="AA67" s="93" t="s">
        <v>392</v>
      </c>
      <c r="AB67" s="93" t="s">
        <v>392</v>
      </c>
      <c r="AC67" s="93" t="s">
        <v>392</v>
      </c>
      <c r="AD67" s="93" t="s">
        <v>392</v>
      </c>
      <c r="AE67" s="40"/>
      <c r="AF67" s="15" t="s">
        <v>392</v>
      </c>
      <c r="AG67" s="15" t="s">
        <v>392</v>
      </c>
      <c r="AH67" s="15" t="s">
        <v>392</v>
      </c>
      <c r="AI67" s="15" t="s">
        <v>392</v>
      </c>
      <c r="AJ67" s="15" t="s">
        <v>392</v>
      </c>
      <c r="AK67" s="15" t="s">
        <v>392</v>
      </c>
      <c r="AL67" s="38" t="s">
        <v>168</v>
      </c>
    </row>
    <row r="68" spans="1:38" s="2" customFormat="1" ht="26.25" customHeight="1" thickBot="1" x14ac:dyDescent="0.25">
      <c r="A68" s="157" t="s">
        <v>52</v>
      </c>
      <c r="B68" s="56" t="s">
        <v>169</v>
      </c>
      <c r="C68" s="158" t="s">
        <v>170</v>
      </c>
      <c r="D68" s="45"/>
      <c r="E68" s="93" t="s">
        <v>388</v>
      </c>
      <c r="F68" s="93" t="s">
        <v>388</v>
      </c>
      <c r="G68" s="93" t="s">
        <v>388</v>
      </c>
      <c r="H68" s="93" t="s">
        <v>388</v>
      </c>
      <c r="I68" s="93" t="s">
        <v>387</v>
      </c>
      <c r="J68" s="93" t="s">
        <v>387</v>
      </c>
      <c r="K68" s="93" t="s">
        <v>387</v>
      </c>
      <c r="L68" s="93" t="s">
        <v>387</v>
      </c>
      <c r="M68" s="93" t="s">
        <v>388</v>
      </c>
      <c r="N68" s="93" t="s">
        <v>388</v>
      </c>
      <c r="O68" s="93" t="s">
        <v>388</v>
      </c>
      <c r="P68" s="93" t="s">
        <v>388</v>
      </c>
      <c r="Q68" s="93" t="s">
        <v>388</v>
      </c>
      <c r="R68" s="93" t="s">
        <v>388</v>
      </c>
      <c r="S68" s="93" t="s">
        <v>388</v>
      </c>
      <c r="T68" s="93" t="s">
        <v>388</v>
      </c>
      <c r="U68" s="93" t="s">
        <v>388</v>
      </c>
      <c r="V68" s="93" t="s">
        <v>388</v>
      </c>
      <c r="W68" s="93" t="s">
        <v>388</v>
      </c>
      <c r="X68" s="93" t="s">
        <v>388</v>
      </c>
      <c r="Y68" s="93" t="s">
        <v>388</v>
      </c>
      <c r="Z68" s="93" t="s">
        <v>388</v>
      </c>
      <c r="AA68" s="93" t="s">
        <v>388</v>
      </c>
      <c r="AB68" s="93" t="s">
        <v>388</v>
      </c>
      <c r="AC68" s="93" t="s">
        <v>388</v>
      </c>
      <c r="AD68" s="93" t="s">
        <v>388</v>
      </c>
      <c r="AE68" s="40"/>
      <c r="AF68" s="15" t="s">
        <v>388</v>
      </c>
      <c r="AG68" s="15" t="s">
        <v>388</v>
      </c>
      <c r="AH68" s="15" t="s">
        <v>388</v>
      </c>
      <c r="AI68" s="15" t="s">
        <v>388</v>
      </c>
      <c r="AJ68" s="15" t="s">
        <v>388</v>
      </c>
      <c r="AK68" s="15" t="s">
        <v>388</v>
      </c>
      <c r="AL68" s="38" t="s">
        <v>171</v>
      </c>
    </row>
    <row r="69" spans="1:38" s="2" customFormat="1" ht="26.25" customHeight="1" thickBot="1" x14ac:dyDescent="0.25">
      <c r="A69" s="157" t="s">
        <v>52</v>
      </c>
      <c r="B69" s="157" t="s">
        <v>172</v>
      </c>
      <c r="C69" s="158" t="s">
        <v>173</v>
      </c>
      <c r="D69" s="50"/>
      <c r="E69" s="93" t="s">
        <v>392</v>
      </c>
      <c r="F69" s="93" t="s">
        <v>392</v>
      </c>
      <c r="G69" s="93" t="s">
        <v>392</v>
      </c>
      <c r="H69" s="93" t="s">
        <v>392</v>
      </c>
      <c r="I69" s="93" t="s">
        <v>392</v>
      </c>
      <c r="J69" s="93" t="s">
        <v>392</v>
      </c>
      <c r="K69" s="93" t="s">
        <v>392</v>
      </c>
      <c r="L69" s="93" t="s">
        <v>392</v>
      </c>
      <c r="M69" s="93" t="s">
        <v>392</v>
      </c>
      <c r="N69" s="93" t="s">
        <v>392</v>
      </c>
      <c r="O69" s="93" t="s">
        <v>392</v>
      </c>
      <c r="P69" s="93" t="s">
        <v>392</v>
      </c>
      <c r="Q69" s="93" t="s">
        <v>392</v>
      </c>
      <c r="R69" s="93" t="s">
        <v>392</v>
      </c>
      <c r="S69" s="93" t="s">
        <v>392</v>
      </c>
      <c r="T69" s="93" t="s">
        <v>392</v>
      </c>
      <c r="U69" s="93" t="s">
        <v>392</v>
      </c>
      <c r="V69" s="93" t="s">
        <v>392</v>
      </c>
      <c r="W69" s="93" t="s">
        <v>392</v>
      </c>
      <c r="X69" s="93" t="s">
        <v>392</v>
      </c>
      <c r="Y69" s="93" t="s">
        <v>392</v>
      </c>
      <c r="Z69" s="93" t="s">
        <v>392</v>
      </c>
      <c r="AA69" s="93" t="s">
        <v>392</v>
      </c>
      <c r="AB69" s="93" t="s">
        <v>392</v>
      </c>
      <c r="AC69" s="93" t="s">
        <v>392</v>
      </c>
      <c r="AD69" s="93" t="s">
        <v>392</v>
      </c>
      <c r="AE69" s="40"/>
      <c r="AF69" s="15" t="s">
        <v>392</v>
      </c>
      <c r="AG69" s="15" t="s">
        <v>392</v>
      </c>
      <c r="AH69" s="15" t="s">
        <v>392</v>
      </c>
      <c r="AI69" s="15" t="s">
        <v>392</v>
      </c>
      <c r="AJ69" s="15" t="s">
        <v>392</v>
      </c>
      <c r="AK69" s="15" t="s">
        <v>392</v>
      </c>
      <c r="AL69" s="38" t="s">
        <v>174</v>
      </c>
    </row>
    <row r="70" spans="1:38" s="2" customFormat="1" ht="26.25" customHeight="1" thickBot="1" x14ac:dyDescent="0.25">
      <c r="A70" s="157" t="s">
        <v>52</v>
      </c>
      <c r="B70" s="157" t="s">
        <v>175</v>
      </c>
      <c r="C70" s="158" t="s">
        <v>408</v>
      </c>
      <c r="D70" s="50"/>
      <c r="E70" s="93" t="s">
        <v>389</v>
      </c>
      <c r="F70" s="93" t="s">
        <v>387</v>
      </c>
      <c r="G70" s="93" t="s">
        <v>388</v>
      </c>
      <c r="H70" s="93">
        <v>0.58199999999999996</v>
      </c>
      <c r="I70" s="93" t="s">
        <v>387</v>
      </c>
      <c r="J70" s="93" t="s">
        <v>387</v>
      </c>
      <c r="K70" s="93" t="s">
        <v>387</v>
      </c>
      <c r="L70" s="93" t="s">
        <v>387</v>
      </c>
      <c r="M70" s="93" t="s">
        <v>388</v>
      </c>
      <c r="N70" s="93" t="s">
        <v>387</v>
      </c>
      <c r="O70" s="93" t="s">
        <v>388</v>
      </c>
      <c r="P70" s="93" t="s">
        <v>387</v>
      </c>
      <c r="Q70" s="93" t="s">
        <v>388</v>
      </c>
      <c r="R70" s="93" t="s">
        <v>387</v>
      </c>
      <c r="S70" s="93" t="s">
        <v>387</v>
      </c>
      <c r="T70" s="93" t="s">
        <v>387</v>
      </c>
      <c r="U70" s="93" t="s">
        <v>388</v>
      </c>
      <c r="V70" s="93" t="s">
        <v>387</v>
      </c>
      <c r="W70" s="93" t="s">
        <v>387</v>
      </c>
      <c r="X70" s="93" t="s">
        <v>388</v>
      </c>
      <c r="Y70" s="93" t="s">
        <v>388</v>
      </c>
      <c r="Z70" s="93" t="s">
        <v>388</v>
      </c>
      <c r="AA70" s="93" t="s">
        <v>388</v>
      </c>
      <c r="AB70" s="93" t="s">
        <v>388</v>
      </c>
      <c r="AC70" s="93" t="s">
        <v>387</v>
      </c>
      <c r="AD70" s="93" t="s">
        <v>388</v>
      </c>
      <c r="AE70" s="40"/>
      <c r="AF70" s="15" t="s">
        <v>388</v>
      </c>
      <c r="AG70" s="15" t="s">
        <v>388</v>
      </c>
      <c r="AH70" s="15" t="s">
        <v>388</v>
      </c>
      <c r="AI70" s="15" t="s">
        <v>388</v>
      </c>
      <c r="AJ70" s="15" t="s">
        <v>388</v>
      </c>
      <c r="AK70" s="15" t="s">
        <v>388</v>
      </c>
      <c r="AL70" s="38" t="s">
        <v>407</v>
      </c>
    </row>
    <row r="71" spans="1:38" s="2" customFormat="1" ht="26.25" customHeight="1" thickBot="1" x14ac:dyDescent="0.25">
      <c r="A71" s="157" t="s">
        <v>52</v>
      </c>
      <c r="B71" s="157" t="s">
        <v>176</v>
      </c>
      <c r="C71" s="158" t="s">
        <v>177</v>
      </c>
      <c r="D71" s="50"/>
      <c r="E71" s="93" t="s">
        <v>388</v>
      </c>
      <c r="F71" s="93" t="s">
        <v>387</v>
      </c>
      <c r="G71" s="93" t="s">
        <v>388</v>
      </c>
      <c r="H71" s="93" t="s">
        <v>388</v>
      </c>
      <c r="I71" s="93" t="s">
        <v>387</v>
      </c>
      <c r="J71" s="93" t="s">
        <v>387</v>
      </c>
      <c r="K71" s="93" t="s">
        <v>387</v>
      </c>
      <c r="L71" s="93" t="s">
        <v>388</v>
      </c>
      <c r="M71" s="93" t="s">
        <v>388</v>
      </c>
      <c r="N71" s="93" t="s">
        <v>388</v>
      </c>
      <c r="O71" s="93" t="s">
        <v>388</v>
      </c>
      <c r="P71" s="93" t="s">
        <v>388</v>
      </c>
      <c r="Q71" s="93" t="s">
        <v>388</v>
      </c>
      <c r="R71" s="93" t="s">
        <v>388</v>
      </c>
      <c r="S71" s="93" t="s">
        <v>388</v>
      </c>
      <c r="T71" s="93" t="s">
        <v>388</v>
      </c>
      <c r="U71" s="93" t="s">
        <v>388</v>
      </c>
      <c r="V71" s="93" t="s">
        <v>388</v>
      </c>
      <c r="W71" s="93" t="s">
        <v>388</v>
      </c>
      <c r="X71" s="93" t="s">
        <v>388</v>
      </c>
      <c r="Y71" s="93" t="s">
        <v>388</v>
      </c>
      <c r="Z71" s="93" t="s">
        <v>388</v>
      </c>
      <c r="AA71" s="93" t="s">
        <v>388</v>
      </c>
      <c r="AB71" s="93" t="s">
        <v>388</v>
      </c>
      <c r="AC71" s="93" t="s">
        <v>388</v>
      </c>
      <c r="AD71" s="93" t="s">
        <v>388</v>
      </c>
      <c r="AE71" s="40"/>
      <c r="AF71" s="15" t="s">
        <v>388</v>
      </c>
      <c r="AG71" s="15" t="s">
        <v>388</v>
      </c>
      <c r="AH71" s="15" t="s">
        <v>388</v>
      </c>
      <c r="AI71" s="15" t="s">
        <v>388</v>
      </c>
      <c r="AJ71" s="15" t="s">
        <v>388</v>
      </c>
      <c r="AK71" s="15" t="s">
        <v>388</v>
      </c>
      <c r="AL71" s="38" t="s">
        <v>407</v>
      </c>
    </row>
    <row r="72" spans="1:38" s="2" customFormat="1" ht="26.25" customHeight="1" thickBot="1" x14ac:dyDescent="0.25">
      <c r="A72" s="157" t="s">
        <v>52</v>
      </c>
      <c r="B72" s="157" t="s">
        <v>178</v>
      </c>
      <c r="C72" s="158" t="s">
        <v>179</v>
      </c>
      <c r="D72" s="45"/>
      <c r="E72" s="93" t="s">
        <v>389</v>
      </c>
      <c r="F72" s="93" t="s">
        <v>387</v>
      </c>
      <c r="G72" s="93" t="s">
        <v>387</v>
      </c>
      <c r="H72" s="93">
        <v>3.0000000000000001E-3</v>
      </c>
      <c r="I72" s="93" t="s">
        <v>387</v>
      </c>
      <c r="J72" s="93" t="s">
        <v>387</v>
      </c>
      <c r="K72" s="93" t="s">
        <v>387</v>
      </c>
      <c r="L72" s="93" t="s">
        <v>387</v>
      </c>
      <c r="M72" s="93" t="s">
        <v>387</v>
      </c>
      <c r="N72" s="93" t="s">
        <v>387</v>
      </c>
      <c r="O72" s="93" t="s">
        <v>387</v>
      </c>
      <c r="P72" s="93" t="s">
        <v>387</v>
      </c>
      <c r="Q72" s="93" t="s">
        <v>387</v>
      </c>
      <c r="R72" s="93" t="s">
        <v>387</v>
      </c>
      <c r="S72" s="93" t="s">
        <v>387</v>
      </c>
      <c r="T72" s="93" t="s">
        <v>387</v>
      </c>
      <c r="U72" s="93" t="s">
        <v>387</v>
      </c>
      <c r="V72" s="93" t="s">
        <v>387</v>
      </c>
      <c r="W72" s="93" t="s">
        <v>387</v>
      </c>
      <c r="X72" s="93" t="s">
        <v>387</v>
      </c>
      <c r="Y72" s="93" t="s">
        <v>387</v>
      </c>
      <c r="Z72" s="93" t="s">
        <v>387</v>
      </c>
      <c r="AA72" s="93" t="s">
        <v>387</v>
      </c>
      <c r="AB72" s="93" t="s">
        <v>387</v>
      </c>
      <c r="AC72" s="93" t="s">
        <v>387</v>
      </c>
      <c r="AD72" s="93" t="s">
        <v>387</v>
      </c>
      <c r="AE72" s="40"/>
      <c r="AF72" s="15" t="s">
        <v>388</v>
      </c>
      <c r="AG72" s="15" t="s">
        <v>388</v>
      </c>
      <c r="AH72" s="15" t="s">
        <v>388</v>
      </c>
      <c r="AI72" s="15" t="s">
        <v>388</v>
      </c>
      <c r="AJ72" s="15" t="s">
        <v>388</v>
      </c>
      <c r="AK72" s="15" t="s">
        <v>388</v>
      </c>
      <c r="AL72" s="38" t="s">
        <v>180</v>
      </c>
    </row>
    <row r="73" spans="1:38" s="2" customFormat="1" ht="26.25" customHeight="1" thickBot="1" x14ac:dyDescent="0.25">
      <c r="A73" s="157" t="s">
        <v>52</v>
      </c>
      <c r="B73" s="157" t="s">
        <v>181</v>
      </c>
      <c r="C73" s="158" t="s">
        <v>182</v>
      </c>
      <c r="D73" s="45"/>
      <c r="E73" s="93" t="s">
        <v>388</v>
      </c>
      <c r="F73" s="93" t="s">
        <v>387</v>
      </c>
      <c r="G73" s="93" t="s">
        <v>389</v>
      </c>
      <c r="H73" s="93" t="s">
        <v>388</v>
      </c>
      <c r="I73" s="93" t="s">
        <v>387</v>
      </c>
      <c r="J73" s="93" t="s">
        <v>387</v>
      </c>
      <c r="K73" s="93" t="s">
        <v>387</v>
      </c>
      <c r="L73" s="93" t="s">
        <v>387</v>
      </c>
      <c r="M73" s="93" t="s">
        <v>388</v>
      </c>
      <c r="N73" s="93" t="s">
        <v>387</v>
      </c>
      <c r="O73" s="93" t="s">
        <v>387</v>
      </c>
      <c r="P73" s="93" t="s">
        <v>387</v>
      </c>
      <c r="Q73" s="93" t="s">
        <v>387</v>
      </c>
      <c r="R73" s="93" t="s">
        <v>387</v>
      </c>
      <c r="S73" s="93" t="s">
        <v>387</v>
      </c>
      <c r="T73" s="93" t="s">
        <v>387</v>
      </c>
      <c r="U73" s="93" t="s">
        <v>387</v>
      </c>
      <c r="V73" s="93" t="s">
        <v>387</v>
      </c>
      <c r="W73" s="93" t="s">
        <v>388</v>
      </c>
      <c r="X73" s="93" t="s">
        <v>388</v>
      </c>
      <c r="Y73" s="93" t="s">
        <v>388</v>
      </c>
      <c r="Z73" s="93" t="s">
        <v>388</v>
      </c>
      <c r="AA73" s="93" t="s">
        <v>388</v>
      </c>
      <c r="AB73" s="93" t="s">
        <v>388</v>
      </c>
      <c r="AC73" s="93" t="s">
        <v>388</v>
      </c>
      <c r="AD73" s="93" t="s">
        <v>388</v>
      </c>
      <c r="AE73" s="40"/>
      <c r="AF73" s="15" t="s">
        <v>388</v>
      </c>
      <c r="AG73" s="15" t="s">
        <v>388</v>
      </c>
      <c r="AH73" s="15" t="s">
        <v>388</v>
      </c>
      <c r="AI73" s="15" t="s">
        <v>388</v>
      </c>
      <c r="AJ73" s="15" t="s">
        <v>388</v>
      </c>
      <c r="AK73" s="15" t="s">
        <v>388</v>
      </c>
      <c r="AL73" s="38" t="s">
        <v>183</v>
      </c>
    </row>
    <row r="74" spans="1:38" s="2" customFormat="1" ht="26.25" customHeight="1" thickBot="1" x14ac:dyDescent="0.25">
      <c r="A74" s="157" t="s">
        <v>52</v>
      </c>
      <c r="B74" s="157" t="s">
        <v>184</v>
      </c>
      <c r="C74" s="158" t="s">
        <v>185</v>
      </c>
      <c r="D74" s="45"/>
      <c r="E74" s="93" t="s">
        <v>388</v>
      </c>
      <c r="F74" s="93" t="s">
        <v>388</v>
      </c>
      <c r="G74" s="93" t="s">
        <v>388</v>
      </c>
      <c r="H74" s="93" t="s">
        <v>388</v>
      </c>
      <c r="I74" s="93" t="s">
        <v>387</v>
      </c>
      <c r="J74" s="93" t="s">
        <v>387</v>
      </c>
      <c r="K74" s="93" t="s">
        <v>387</v>
      </c>
      <c r="L74" s="93" t="s">
        <v>388</v>
      </c>
      <c r="M74" s="93" t="s">
        <v>388</v>
      </c>
      <c r="N74" s="93" t="s">
        <v>388</v>
      </c>
      <c r="O74" s="93" t="s">
        <v>388</v>
      </c>
      <c r="P74" s="93" t="s">
        <v>388</v>
      </c>
      <c r="Q74" s="93" t="s">
        <v>388</v>
      </c>
      <c r="R74" s="93" t="s">
        <v>388</v>
      </c>
      <c r="S74" s="93" t="s">
        <v>388</v>
      </c>
      <c r="T74" s="93" t="s">
        <v>388</v>
      </c>
      <c r="U74" s="93" t="s">
        <v>388</v>
      </c>
      <c r="V74" s="93" t="s">
        <v>388</v>
      </c>
      <c r="W74" s="93" t="s">
        <v>388</v>
      </c>
      <c r="X74" s="93" t="s">
        <v>388</v>
      </c>
      <c r="Y74" s="93" t="s">
        <v>388</v>
      </c>
      <c r="Z74" s="93" t="s">
        <v>388</v>
      </c>
      <c r="AA74" s="93" t="s">
        <v>388</v>
      </c>
      <c r="AB74" s="93" t="s">
        <v>388</v>
      </c>
      <c r="AC74" s="93" t="s">
        <v>388</v>
      </c>
      <c r="AD74" s="93" t="s">
        <v>387</v>
      </c>
      <c r="AE74" s="40"/>
      <c r="AF74" s="15" t="s">
        <v>388</v>
      </c>
      <c r="AG74" s="15" t="s">
        <v>388</v>
      </c>
      <c r="AH74" s="15" t="s">
        <v>388</v>
      </c>
      <c r="AI74" s="15" t="s">
        <v>388</v>
      </c>
      <c r="AJ74" s="15" t="s">
        <v>388</v>
      </c>
      <c r="AK74" s="15" t="s">
        <v>388</v>
      </c>
      <c r="AL74" s="38" t="s">
        <v>186</v>
      </c>
    </row>
    <row r="75" spans="1:38" s="2" customFormat="1" ht="26.25" customHeight="1" thickBot="1" x14ac:dyDescent="0.25">
      <c r="A75" s="157" t="s">
        <v>52</v>
      </c>
      <c r="B75" s="157" t="s">
        <v>187</v>
      </c>
      <c r="C75" s="158" t="s">
        <v>188</v>
      </c>
      <c r="D75" s="50"/>
      <c r="E75" s="93" t="s">
        <v>392</v>
      </c>
      <c r="F75" s="93" t="s">
        <v>392</v>
      </c>
      <c r="G75" s="93" t="s">
        <v>392</v>
      </c>
      <c r="H75" s="93" t="s">
        <v>392</v>
      </c>
      <c r="I75" s="93" t="s">
        <v>392</v>
      </c>
      <c r="J75" s="93" t="s">
        <v>392</v>
      </c>
      <c r="K75" s="93" t="s">
        <v>392</v>
      </c>
      <c r="L75" s="93" t="s">
        <v>392</v>
      </c>
      <c r="M75" s="93" t="s">
        <v>392</v>
      </c>
      <c r="N75" s="93" t="s">
        <v>392</v>
      </c>
      <c r="O75" s="93" t="s">
        <v>392</v>
      </c>
      <c r="P75" s="93" t="s">
        <v>392</v>
      </c>
      <c r="Q75" s="93" t="s">
        <v>392</v>
      </c>
      <c r="R75" s="93" t="s">
        <v>392</v>
      </c>
      <c r="S75" s="93" t="s">
        <v>392</v>
      </c>
      <c r="T75" s="93" t="s">
        <v>392</v>
      </c>
      <c r="U75" s="93" t="s">
        <v>392</v>
      </c>
      <c r="V75" s="93" t="s">
        <v>392</v>
      </c>
      <c r="W75" s="93" t="s">
        <v>392</v>
      </c>
      <c r="X75" s="93" t="s">
        <v>392</v>
      </c>
      <c r="Y75" s="93" t="s">
        <v>392</v>
      </c>
      <c r="Z75" s="93" t="s">
        <v>392</v>
      </c>
      <c r="AA75" s="93" t="s">
        <v>392</v>
      </c>
      <c r="AB75" s="93" t="s">
        <v>392</v>
      </c>
      <c r="AC75" s="93" t="s">
        <v>392</v>
      </c>
      <c r="AD75" s="93" t="s">
        <v>392</v>
      </c>
      <c r="AE75" s="40"/>
      <c r="AF75" s="15" t="s">
        <v>392</v>
      </c>
      <c r="AG75" s="15" t="s">
        <v>392</v>
      </c>
      <c r="AH75" s="15" t="s">
        <v>392</v>
      </c>
      <c r="AI75" s="15" t="s">
        <v>392</v>
      </c>
      <c r="AJ75" s="15" t="s">
        <v>392</v>
      </c>
      <c r="AK75" s="15" t="s">
        <v>392</v>
      </c>
      <c r="AL75" s="38" t="s">
        <v>189</v>
      </c>
    </row>
    <row r="76" spans="1:38" s="2" customFormat="1" ht="26.25" customHeight="1" thickBot="1" x14ac:dyDescent="0.25">
      <c r="A76" s="157" t="s">
        <v>52</v>
      </c>
      <c r="B76" s="157" t="s">
        <v>190</v>
      </c>
      <c r="C76" s="158" t="s">
        <v>191</v>
      </c>
      <c r="D76" s="45"/>
      <c r="E76" s="93" t="s">
        <v>392</v>
      </c>
      <c r="F76" s="93" t="s">
        <v>392</v>
      </c>
      <c r="G76" s="93" t="s">
        <v>392</v>
      </c>
      <c r="H76" s="93" t="s">
        <v>392</v>
      </c>
      <c r="I76" s="93" t="s">
        <v>392</v>
      </c>
      <c r="J76" s="93" t="s">
        <v>392</v>
      </c>
      <c r="K76" s="93" t="s">
        <v>392</v>
      </c>
      <c r="L76" s="93" t="s">
        <v>392</v>
      </c>
      <c r="M76" s="93" t="s">
        <v>392</v>
      </c>
      <c r="N76" s="93" t="s">
        <v>392</v>
      </c>
      <c r="O76" s="93" t="s">
        <v>392</v>
      </c>
      <c r="P76" s="93" t="s">
        <v>392</v>
      </c>
      <c r="Q76" s="93" t="s">
        <v>392</v>
      </c>
      <c r="R76" s="93" t="s">
        <v>392</v>
      </c>
      <c r="S76" s="93" t="s">
        <v>392</v>
      </c>
      <c r="T76" s="93" t="s">
        <v>392</v>
      </c>
      <c r="U76" s="93" t="s">
        <v>392</v>
      </c>
      <c r="V76" s="93" t="s">
        <v>392</v>
      </c>
      <c r="W76" s="93" t="s">
        <v>392</v>
      </c>
      <c r="X76" s="93" t="s">
        <v>392</v>
      </c>
      <c r="Y76" s="93" t="s">
        <v>392</v>
      </c>
      <c r="Z76" s="93" t="s">
        <v>392</v>
      </c>
      <c r="AA76" s="93" t="s">
        <v>392</v>
      </c>
      <c r="AB76" s="93" t="s">
        <v>392</v>
      </c>
      <c r="AC76" s="93" t="s">
        <v>392</v>
      </c>
      <c r="AD76" s="93" t="s">
        <v>392</v>
      </c>
      <c r="AE76" s="40"/>
      <c r="AF76" s="15" t="s">
        <v>392</v>
      </c>
      <c r="AG76" s="15" t="s">
        <v>392</v>
      </c>
      <c r="AH76" s="15" t="s">
        <v>392</v>
      </c>
      <c r="AI76" s="15" t="s">
        <v>392</v>
      </c>
      <c r="AJ76" s="15" t="s">
        <v>392</v>
      </c>
      <c r="AK76" s="15" t="s">
        <v>392</v>
      </c>
      <c r="AL76" s="38" t="s">
        <v>192</v>
      </c>
    </row>
    <row r="77" spans="1:38" s="2" customFormat="1" ht="26.25" customHeight="1" thickBot="1" x14ac:dyDescent="0.25">
      <c r="A77" s="157" t="s">
        <v>52</v>
      </c>
      <c r="B77" s="157" t="s">
        <v>193</v>
      </c>
      <c r="C77" s="158" t="s">
        <v>194</v>
      </c>
      <c r="D77" s="45"/>
      <c r="E77" s="93" t="s">
        <v>388</v>
      </c>
      <c r="F77" s="93" t="s">
        <v>388</v>
      </c>
      <c r="G77" s="93" t="s">
        <v>388</v>
      </c>
      <c r="H77" s="93" t="s">
        <v>388</v>
      </c>
      <c r="I77" s="93" t="s">
        <v>387</v>
      </c>
      <c r="J77" s="93" t="s">
        <v>387</v>
      </c>
      <c r="K77" s="93" t="s">
        <v>387</v>
      </c>
      <c r="L77" s="93" t="s">
        <v>388</v>
      </c>
      <c r="M77" s="93" t="s">
        <v>388</v>
      </c>
      <c r="N77" s="93" t="s">
        <v>387</v>
      </c>
      <c r="O77" s="93" t="s">
        <v>387</v>
      </c>
      <c r="P77" s="93" t="s">
        <v>387</v>
      </c>
      <c r="Q77" s="93" t="s">
        <v>387</v>
      </c>
      <c r="R77" s="93" t="s">
        <v>388</v>
      </c>
      <c r="S77" s="93" t="s">
        <v>387</v>
      </c>
      <c r="T77" s="93" t="s">
        <v>387</v>
      </c>
      <c r="U77" s="93" t="s">
        <v>388</v>
      </c>
      <c r="V77" s="93" t="s">
        <v>387</v>
      </c>
      <c r="W77" s="93" t="s">
        <v>387</v>
      </c>
      <c r="X77" s="93" t="s">
        <v>388</v>
      </c>
      <c r="Y77" s="93" t="s">
        <v>388</v>
      </c>
      <c r="Z77" s="93" t="s">
        <v>388</v>
      </c>
      <c r="AA77" s="93" t="s">
        <v>388</v>
      </c>
      <c r="AB77" s="93" t="s">
        <v>388</v>
      </c>
      <c r="AC77" s="93" t="s">
        <v>388</v>
      </c>
      <c r="AD77" s="93" t="s">
        <v>388</v>
      </c>
      <c r="AE77" s="40"/>
      <c r="AF77" s="15" t="s">
        <v>388</v>
      </c>
      <c r="AG77" s="15" t="s">
        <v>388</v>
      </c>
      <c r="AH77" s="15" t="s">
        <v>388</v>
      </c>
      <c r="AI77" s="15" t="s">
        <v>388</v>
      </c>
      <c r="AJ77" s="15" t="s">
        <v>388</v>
      </c>
      <c r="AK77" s="15" t="s">
        <v>388</v>
      </c>
      <c r="AL77" s="38" t="s">
        <v>195</v>
      </c>
    </row>
    <row r="78" spans="1:38" s="2" customFormat="1" ht="26.25" customHeight="1" thickBot="1" x14ac:dyDescent="0.25">
      <c r="A78" s="157" t="s">
        <v>52</v>
      </c>
      <c r="B78" s="157" t="s">
        <v>196</v>
      </c>
      <c r="C78" s="158" t="s">
        <v>197</v>
      </c>
      <c r="D78" s="45"/>
      <c r="E78" s="93" t="s">
        <v>388</v>
      </c>
      <c r="F78" s="93" t="s">
        <v>387</v>
      </c>
      <c r="G78" s="93" t="s">
        <v>389</v>
      </c>
      <c r="H78" s="93" t="s">
        <v>388</v>
      </c>
      <c r="I78" s="93" t="s">
        <v>387</v>
      </c>
      <c r="J78" s="93" t="s">
        <v>387</v>
      </c>
      <c r="K78" s="93" t="s">
        <v>387</v>
      </c>
      <c r="L78" s="93" t="s">
        <v>387</v>
      </c>
      <c r="M78" s="93" t="s">
        <v>387</v>
      </c>
      <c r="N78" s="93" t="s">
        <v>387</v>
      </c>
      <c r="O78" s="93" t="s">
        <v>387</v>
      </c>
      <c r="P78" s="93" t="s">
        <v>387</v>
      </c>
      <c r="Q78" s="93" t="s">
        <v>387</v>
      </c>
      <c r="R78" s="93" t="s">
        <v>387</v>
      </c>
      <c r="S78" s="93" t="s">
        <v>387</v>
      </c>
      <c r="T78" s="93" t="s">
        <v>387</v>
      </c>
      <c r="U78" s="93" t="s">
        <v>387</v>
      </c>
      <c r="V78" s="93" t="s">
        <v>387</v>
      </c>
      <c r="W78" s="93" t="s">
        <v>388</v>
      </c>
      <c r="X78" s="93" t="s">
        <v>388</v>
      </c>
      <c r="Y78" s="93" t="s">
        <v>388</v>
      </c>
      <c r="Z78" s="93" t="s">
        <v>388</v>
      </c>
      <c r="AA78" s="93" t="s">
        <v>388</v>
      </c>
      <c r="AB78" s="93" t="s">
        <v>388</v>
      </c>
      <c r="AC78" s="93" t="s">
        <v>387</v>
      </c>
      <c r="AD78" s="93" t="s">
        <v>387</v>
      </c>
      <c r="AE78" s="40"/>
      <c r="AF78" s="15" t="s">
        <v>388</v>
      </c>
      <c r="AG78" s="15" t="s">
        <v>388</v>
      </c>
      <c r="AH78" s="15" t="s">
        <v>388</v>
      </c>
      <c r="AI78" s="15" t="s">
        <v>388</v>
      </c>
      <c r="AJ78" s="15" t="s">
        <v>388</v>
      </c>
      <c r="AK78" s="15" t="s">
        <v>388</v>
      </c>
      <c r="AL78" s="38" t="s">
        <v>198</v>
      </c>
    </row>
    <row r="79" spans="1:38" s="2" customFormat="1" ht="26.25" customHeight="1" thickBot="1" x14ac:dyDescent="0.25">
      <c r="A79" s="157" t="s">
        <v>52</v>
      </c>
      <c r="B79" s="157" t="s">
        <v>199</v>
      </c>
      <c r="C79" s="158" t="s">
        <v>200</v>
      </c>
      <c r="D79" s="45"/>
      <c r="E79" s="93" t="s">
        <v>388</v>
      </c>
      <c r="F79" s="93" t="s">
        <v>387</v>
      </c>
      <c r="G79" s="93" t="s">
        <v>388</v>
      </c>
      <c r="H79" s="93" t="s">
        <v>387</v>
      </c>
      <c r="I79" s="93" t="s">
        <v>387</v>
      </c>
      <c r="J79" s="93" t="s">
        <v>387</v>
      </c>
      <c r="K79" s="93" t="s">
        <v>387</v>
      </c>
      <c r="L79" s="93" t="s">
        <v>388</v>
      </c>
      <c r="M79" s="93" t="s">
        <v>388</v>
      </c>
      <c r="N79" s="93" t="s">
        <v>388</v>
      </c>
      <c r="O79" s="93" t="s">
        <v>388</v>
      </c>
      <c r="P79" s="93" t="s">
        <v>388</v>
      </c>
      <c r="Q79" s="93" t="s">
        <v>388</v>
      </c>
      <c r="R79" s="93" t="s">
        <v>388</v>
      </c>
      <c r="S79" s="93" t="s">
        <v>388</v>
      </c>
      <c r="T79" s="93" t="s">
        <v>387</v>
      </c>
      <c r="U79" s="93" t="s">
        <v>388</v>
      </c>
      <c r="V79" s="93" t="s">
        <v>388</v>
      </c>
      <c r="W79" s="93" t="s">
        <v>388</v>
      </c>
      <c r="X79" s="93" t="s">
        <v>388</v>
      </c>
      <c r="Y79" s="93" t="s">
        <v>388</v>
      </c>
      <c r="Z79" s="93" t="s">
        <v>388</v>
      </c>
      <c r="AA79" s="93" t="s">
        <v>388</v>
      </c>
      <c r="AB79" s="93" t="s">
        <v>388</v>
      </c>
      <c r="AC79" s="93" t="s">
        <v>388</v>
      </c>
      <c r="AD79" s="93" t="s">
        <v>388</v>
      </c>
      <c r="AE79" s="40"/>
      <c r="AF79" s="15" t="s">
        <v>388</v>
      </c>
      <c r="AG79" s="15" t="s">
        <v>388</v>
      </c>
      <c r="AH79" s="15" t="s">
        <v>388</v>
      </c>
      <c r="AI79" s="15" t="s">
        <v>388</v>
      </c>
      <c r="AJ79" s="15" t="s">
        <v>388</v>
      </c>
      <c r="AK79" s="15" t="s">
        <v>388</v>
      </c>
      <c r="AL79" s="38" t="s">
        <v>201</v>
      </c>
    </row>
    <row r="80" spans="1:38" s="2" customFormat="1" ht="26.25" customHeight="1" thickBot="1" x14ac:dyDescent="0.25">
      <c r="A80" s="157" t="s">
        <v>52</v>
      </c>
      <c r="B80" s="56" t="s">
        <v>202</v>
      </c>
      <c r="C80" s="160" t="s">
        <v>203</v>
      </c>
      <c r="D80" s="45"/>
      <c r="E80" s="93" t="s">
        <v>388</v>
      </c>
      <c r="F80" s="93" t="s">
        <v>387</v>
      </c>
      <c r="G80" s="93" t="s">
        <v>389</v>
      </c>
      <c r="H80" s="93" t="s">
        <v>387</v>
      </c>
      <c r="I80" s="93" t="s">
        <v>387</v>
      </c>
      <c r="J80" s="93" t="s">
        <v>387</v>
      </c>
      <c r="K80" s="93" t="s">
        <v>387</v>
      </c>
      <c r="L80" s="93" t="s">
        <v>388</v>
      </c>
      <c r="M80" s="93" t="s">
        <v>388</v>
      </c>
      <c r="N80" s="93" t="s">
        <v>387</v>
      </c>
      <c r="O80" s="93" t="s">
        <v>387</v>
      </c>
      <c r="P80" s="93" t="s">
        <v>387</v>
      </c>
      <c r="Q80" s="93" t="s">
        <v>387</v>
      </c>
      <c r="R80" s="93" t="s">
        <v>387</v>
      </c>
      <c r="S80" s="93" t="s">
        <v>387</v>
      </c>
      <c r="T80" s="93" t="s">
        <v>387</v>
      </c>
      <c r="U80" s="93" t="s">
        <v>387</v>
      </c>
      <c r="V80" s="93" t="s">
        <v>387</v>
      </c>
      <c r="W80" s="93" t="s">
        <v>387</v>
      </c>
      <c r="X80" s="93" t="s">
        <v>388</v>
      </c>
      <c r="Y80" s="93" t="s">
        <v>388</v>
      </c>
      <c r="Z80" s="93" t="s">
        <v>388</v>
      </c>
      <c r="AA80" s="93" t="s">
        <v>388</v>
      </c>
      <c r="AB80" s="93" t="s">
        <v>388</v>
      </c>
      <c r="AC80" s="93" t="s">
        <v>388</v>
      </c>
      <c r="AD80" s="93" t="s">
        <v>387</v>
      </c>
      <c r="AE80" s="40"/>
      <c r="AF80" s="15" t="s">
        <v>388</v>
      </c>
      <c r="AG80" s="15" t="s">
        <v>388</v>
      </c>
      <c r="AH80" s="15" t="s">
        <v>388</v>
      </c>
      <c r="AI80" s="15" t="s">
        <v>388</v>
      </c>
      <c r="AJ80" s="15" t="s">
        <v>388</v>
      </c>
      <c r="AK80" s="15" t="s">
        <v>388</v>
      </c>
      <c r="AL80" s="38" t="s">
        <v>407</v>
      </c>
    </row>
    <row r="81" spans="1:38" s="2" customFormat="1" ht="26.25" customHeight="1" thickBot="1" x14ac:dyDescent="0.25">
      <c r="A81" s="157" t="s">
        <v>52</v>
      </c>
      <c r="B81" s="56" t="s">
        <v>204</v>
      </c>
      <c r="C81" s="160" t="s">
        <v>205</v>
      </c>
      <c r="D81" s="45"/>
      <c r="E81" s="93" t="s">
        <v>388</v>
      </c>
      <c r="F81" s="93" t="s">
        <v>388</v>
      </c>
      <c r="G81" s="93" t="s">
        <v>388</v>
      </c>
      <c r="H81" s="93" t="s">
        <v>388</v>
      </c>
      <c r="I81" s="93" t="s">
        <v>387</v>
      </c>
      <c r="J81" s="93" t="s">
        <v>387</v>
      </c>
      <c r="K81" s="93" t="s">
        <v>387</v>
      </c>
      <c r="L81" s="93" t="s">
        <v>388</v>
      </c>
      <c r="M81" s="93" t="s">
        <v>388</v>
      </c>
      <c r="N81" s="93" t="s">
        <v>388</v>
      </c>
      <c r="O81" s="93" t="s">
        <v>388</v>
      </c>
      <c r="P81" s="93" t="s">
        <v>388</v>
      </c>
      <c r="Q81" s="93" t="s">
        <v>388</v>
      </c>
      <c r="R81" s="93" t="s">
        <v>388</v>
      </c>
      <c r="S81" s="93" t="s">
        <v>388</v>
      </c>
      <c r="T81" s="93" t="s">
        <v>388</v>
      </c>
      <c r="U81" s="93" t="s">
        <v>388</v>
      </c>
      <c r="V81" s="93" t="s">
        <v>388</v>
      </c>
      <c r="W81" s="93" t="s">
        <v>388</v>
      </c>
      <c r="X81" s="93" t="s">
        <v>388</v>
      </c>
      <c r="Y81" s="93" t="s">
        <v>388</v>
      </c>
      <c r="Z81" s="93" t="s">
        <v>388</v>
      </c>
      <c r="AA81" s="93" t="s">
        <v>388</v>
      </c>
      <c r="AB81" s="93" t="s">
        <v>388</v>
      </c>
      <c r="AC81" s="93" t="s">
        <v>388</v>
      </c>
      <c r="AD81" s="93" t="s">
        <v>388</v>
      </c>
      <c r="AE81" s="40"/>
      <c r="AF81" s="15" t="s">
        <v>388</v>
      </c>
      <c r="AG81" s="15" t="s">
        <v>388</v>
      </c>
      <c r="AH81" s="15" t="s">
        <v>388</v>
      </c>
      <c r="AI81" s="15" t="s">
        <v>388</v>
      </c>
      <c r="AJ81" s="15" t="s">
        <v>388</v>
      </c>
      <c r="AK81" s="15" t="s">
        <v>388</v>
      </c>
      <c r="AL81" s="38" t="s">
        <v>409</v>
      </c>
    </row>
    <row r="82" spans="1:38" s="2" customFormat="1" ht="26.25" customHeight="1" thickBot="1" x14ac:dyDescent="0.25">
      <c r="A82" s="157" t="s">
        <v>206</v>
      </c>
      <c r="B82" s="56" t="s">
        <v>207</v>
      </c>
      <c r="C82" s="162" t="s">
        <v>208</v>
      </c>
      <c r="D82" s="45"/>
      <c r="E82" s="93" t="s">
        <v>388</v>
      </c>
      <c r="F82" s="93" t="s">
        <v>387</v>
      </c>
      <c r="G82" s="93" t="s">
        <v>388</v>
      </c>
      <c r="H82" s="93" t="s">
        <v>388</v>
      </c>
      <c r="I82" s="93" t="s">
        <v>388</v>
      </c>
      <c r="J82" s="93" t="s">
        <v>388</v>
      </c>
      <c r="K82" s="93" t="s">
        <v>388</v>
      </c>
      <c r="L82" s="93" t="s">
        <v>388</v>
      </c>
      <c r="M82" s="93" t="s">
        <v>388</v>
      </c>
      <c r="N82" s="93" t="s">
        <v>388</v>
      </c>
      <c r="O82" s="93" t="s">
        <v>388</v>
      </c>
      <c r="P82" s="93" t="s">
        <v>388</v>
      </c>
      <c r="Q82" s="93" t="s">
        <v>388</v>
      </c>
      <c r="R82" s="93" t="s">
        <v>388</v>
      </c>
      <c r="S82" s="93" t="s">
        <v>388</v>
      </c>
      <c r="T82" s="93" t="s">
        <v>388</v>
      </c>
      <c r="U82" s="93" t="s">
        <v>388</v>
      </c>
      <c r="V82" s="93" t="s">
        <v>388</v>
      </c>
      <c r="W82" s="93" t="s">
        <v>388</v>
      </c>
      <c r="X82" s="93" t="s">
        <v>388</v>
      </c>
      <c r="Y82" s="93" t="s">
        <v>388</v>
      </c>
      <c r="Z82" s="93" t="s">
        <v>388</v>
      </c>
      <c r="AA82" s="93" t="s">
        <v>388</v>
      </c>
      <c r="AB82" s="93" t="s">
        <v>388</v>
      </c>
      <c r="AC82" s="93" t="s">
        <v>388</v>
      </c>
      <c r="AD82" s="93" t="s">
        <v>388</v>
      </c>
      <c r="AE82" s="40"/>
      <c r="AF82" s="15" t="s">
        <v>388</v>
      </c>
      <c r="AG82" s="15" t="s">
        <v>388</v>
      </c>
      <c r="AH82" s="15" t="s">
        <v>388</v>
      </c>
      <c r="AI82" s="15" t="s">
        <v>388</v>
      </c>
      <c r="AJ82" s="15" t="s">
        <v>388</v>
      </c>
      <c r="AK82" s="15" t="s">
        <v>388</v>
      </c>
      <c r="AL82" s="38" t="s">
        <v>401</v>
      </c>
    </row>
    <row r="83" spans="1:38" s="2" customFormat="1" ht="26.25" customHeight="1" thickBot="1" x14ac:dyDescent="0.25">
      <c r="A83" s="157" t="s">
        <v>206</v>
      </c>
      <c r="B83" s="163" t="s">
        <v>209</v>
      </c>
      <c r="C83" s="164" t="s">
        <v>210</v>
      </c>
      <c r="D83" s="45"/>
      <c r="E83" s="93" t="s">
        <v>388</v>
      </c>
      <c r="F83" s="93" t="s">
        <v>387</v>
      </c>
      <c r="G83" s="93" t="s">
        <v>388</v>
      </c>
      <c r="H83" s="93" t="s">
        <v>388</v>
      </c>
      <c r="I83" s="93" t="s">
        <v>387</v>
      </c>
      <c r="J83" s="93" t="s">
        <v>387</v>
      </c>
      <c r="K83" s="93" t="s">
        <v>387</v>
      </c>
      <c r="L83" s="93" t="s">
        <v>387</v>
      </c>
      <c r="M83" s="93" t="s">
        <v>388</v>
      </c>
      <c r="N83" s="93" t="s">
        <v>388</v>
      </c>
      <c r="O83" s="93" t="s">
        <v>388</v>
      </c>
      <c r="P83" s="93" t="s">
        <v>388</v>
      </c>
      <c r="Q83" s="93" t="s">
        <v>388</v>
      </c>
      <c r="R83" s="93" t="s">
        <v>388</v>
      </c>
      <c r="S83" s="93" t="s">
        <v>388</v>
      </c>
      <c r="T83" s="93" t="s">
        <v>388</v>
      </c>
      <c r="U83" s="93" t="s">
        <v>388</v>
      </c>
      <c r="V83" s="93" t="s">
        <v>388</v>
      </c>
      <c r="W83" s="93" t="s">
        <v>387</v>
      </c>
      <c r="X83" s="93" t="s">
        <v>388</v>
      </c>
      <c r="Y83" s="93" t="s">
        <v>388</v>
      </c>
      <c r="Z83" s="93" t="s">
        <v>388</v>
      </c>
      <c r="AA83" s="93" t="s">
        <v>388</v>
      </c>
      <c r="AB83" s="93" t="s">
        <v>388</v>
      </c>
      <c r="AC83" s="93" t="s">
        <v>388</v>
      </c>
      <c r="AD83" s="93" t="s">
        <v>388</v>
      </c>
      <c r="AE83" s="40"/>
      <c r="AF83" s="15" t="s">
        <v>388</v>
      </c>
      <c r="AG83" s="15" t="s">
        <v>388</v>
      </c>
      <c r="AH83" s="15" t="s">
        <v>388</v>
      </c>
      <c r="AI83" s="15" t="s">
        <v>388</v>
      </c>
      <c r="AJ83" s="15" t="s">
        <v>388</v>
      </c>
      <c r="AK83" s="15" t="s">
        <v>388</v>
      </c>
      <c r="AL83" s="38" t="s">
        <v>401</v>
      </c>
    </row>
    <row r="84" spans="1:38" s="2" customFormat="1" ht="26.25" customHeight="1" thickBot="1" x14ac:dyDescent="0.25">
      <c r="A84" s="157" t="s">
        <v>52</v>
      </c>
      <c r="B84" s="163" t="s">
        <v>211</v>
      </c>
      <c r="C84" s="164" t="s">
        <v>212</v>
      </c>
      <c r="D84" s="45"/>
      <c r="E84" s="93" t="s">
        <v>388</v>
      </c>
      <c r="F84" s="93" t="s">
        <v>387</v>
      </c>
      <c r="G84" s="93" t="s">
        <v>388</v>
      </c>
      <c r="H84" s="93" t="s">
        <v>388</v>
      </c>
      <c r="I84" s="93" t="s">
        <v>388</v>
      </c>
      <c r="J84" s="93" t="s">
        <v>388</v>
      </c>
      <c r="K84" s="93" t="s">
        <v>388</v>
      </c>
      <c r="L84" s="93" t="s">
        <v>388</v>
      </c>
      <c r="M84" s="93" t="s">
        <v>388</v>
      </c>
      <c r="N84" s="93" t="s">
        <v>388</v>
      </c>
      <c r="O84" s="93" t="s">
        <v>388</v>
      </c>
      <c r="P84" s="93" t="s">
        <v>388</v>
      </c>
      <c r="Q84" s="93" t="s">
        <v>388</v>
      </c>
      <c r="R84" s="93" t="s">
        <v>388</v>
      </c>
      <c r="S84" s="93" t="s">
        <v>388</v>
      </c>
      <c r="T84" s="93" t="s">
        <v>388</v>
      </c>
      <c r="U84" s="93" t="s">
        <v>388</v>
      </c>
      <c r="V84" s="93" t="s">
        <v>388</v>
      </c>
      <c r="W84" s="93" t="s">
        <v>388</v>
      </c>
      <c r="X84" s="93" t="s">
        <v>388</v>
      </c>
      <c r="Y84" s="93" t="s">
        <v>388</v>
      </c>
      <c r="Z84" s="93" t="s">
        <v>388</v>
      </c>
      <c r="AA84" s="93" t="s">
        <v>388</v>
      </c>
      <c r="AB84" s="93" t="s">
        <v>388</v>
      </c>
      <c r="AC84" s="93" t="s">
        <v>388</v>
      </c>
      <c r="AD84" s="93" t="s">
        <v>388</v>
      </c>
      <c r="AE84" s="40"/>
      <c r="AF84" s="15" t="s">
        <v>388</v>
      </c>
      <c r="AG84" s="15" t="s">
        <v>388</v>
      </c>
      <c r="AH84" s="15" t="s">
        <v>388</v>
      </c>
      <c r="AI84" s="15" t="s">
        <v>388</v>
      </c>
      <c r="AJ84" s="15" t="s">
        <v>388</v>
      </c>
      <c r="AK84" s="15" t="s">
        <v>388</v>
      </c>
      <c r="AL84" s="38" t="s">
        <v>401</v>
      </c>
    </row>
    <row r="85" spans="1:38" s="2" customFormat="1" ht="26.25" customHeight="1" thickBot="1" x14ac:dyDescent="0.25">
      <c r="A85" s="157" t="s">
        <v>52</v>
      </c>
      <c r="B85" s="160" t="s">
        <v>213</v>
      </c>
      <c r="C85" s="164" t="s">
        <v>410</v>
      </c>
      <c r="D85" s="45"/>
      <c r="E85" s="93" t="s">
        <v>388</v>
      </c>
      <c r="F85" s="93" t="s">
        <v>387</v>
      </c>
      <c r="G85" s="93" t="s">
        <v>388</v>
      </c>
      <c r="H85" s="93" t="s">
        <v>388</v>
      </c>
      <c r="I85" s="93" t="s">
        <v>387</v>
      </c>
      <c r="J85" s="93" t="s">
        <v>387</v>
      </c>
      <c r="K85" s="93" t="s">
        <v>387</v>
      </c>
      <c r="L85" s="93" t="s">
        <v>388</v>
      </c>
      <c r="M85" s="93" t="s">
        <v>388</v>
      </c>
      <c r="N85" s="93" t="s">
        <v>388</v>
      </c>
      <c r="O85" s="93" t="s">
        <v>388</v>
      </c>
      <c r="P85" s="93" t="s">
        <v>388</v>
      </c>
      <c r="Q85" s="93" t="s">
        <v>388</v>
      </c>
      <c r="R85" s="93" t="s">
        <v>388</v>
      </c>
      <c r="S85" s="93" t="s">
        <v>388</v>
      </c>
      <c r="T85" s="93" t="s">
        <v>388</v>
      </c>
      <c r="U85" s="93" t="s">
        <v>388</v>
      </c>
      <c r="V85" s="93" t="s">
        <v>388</v>
      </c>
      <c r="W85" s="93" t="s">
        <v>388</v>
      </c>
      <c r="X85" s="93" t="s">
        <v>388</v>
      </c>
      <c r="Y85" s="93" t="s">
        <v>388</v>
      </c>
      <c r="Z85" s="93" t="s">
        <v>388</v>
      </c>
      <c r="AA85" s="93" t="s">
        <v>388</v>
      </c>
      <c r="AB85" s="93" t="s">
        <v>388</v>
      </c>
      <c r="AC85" s="93" t="s">
        <v>388</v>
      </c>
      <c r="AD85" s="93" t="s">
        <v>388</v>
      </c>
      <c r="AE85" s="40"/>
      <c r="AF85" s="15" t="s">
        <v>388</v>
      </c>
      <c r="AG85" s="15" t="s">
        <v>388</v>
      </c>
      <c r="AH85" s="15" t="s">
        <v>388</v>
      </c>
      <c r="AI85" s="15" t="s">
        <v>388</v>
      </c>
      <c r="AJ85" s="15" t="s">
        <v>388</v>
      </c>
      <c r="AK85" s="15" t="s">
        <v>388</v>
      </c>
      <c r="AL85" s="38" t="s">
        <v>214</v>
      </c>
    </row>
    <row r="86" spans="1:38" s="2" customFormat="1" ht="26.25" customHeight="1" thickBot="1" x14ac:dyDescent="0.25">
      <c r="A86" s="157" t="s">
        <v>206</v>
      </c>
      <c r="B86" s="160" t="s">
        <v>215</v>
      </c>
      <c r="C86" s="162" t="s">
        <v>216</v>
      </c>
      <c r="D86" s="45"/>
      <c r="E86" s="93" t="s">
        <v>388</v>
      </c>
      <c r="F86" s="93" t="s">
        <v>387</v>
      </c>
      <c r="G86" s="93" t="s">
        <v>388</v>
      </c>
      <c r="H86" s="93" t="s">
        <v>388</v>
      </c>
      <c r="I86" s="93" t="s">
        <v>388</v>
      </c>
      <c r="J86" s="93" t="s">
        <v>388</v>
      </c>
      <c r="K86" s="93" t="s">
        <v>388</v>
      </c>
      <c r="L86" s="93" t="s">
        <v>388</v>
      </c>
      <c r="M86" s="93" t="s">
        <v>388</v>
      </c>
      <c r="N86" s="93" t="s">
        <v>388</v>
      </c>
      <c r="O86" s="93" t="s">
        <v>388</v>
      </c>
      <c r="P86" s="93" t="s">
        <v>388</v>
      </c>
      <c r="Q86" s="93" t="s">
        <v>388</v>
      </c>
      <c r="R86" s="93" t="s">
        <v>388</v>
      </c>
      <c r="S86" s="93" t="s">
        <v>388</v>
      </c>
      <c r="T86" s="93" t="s">
        <v>388</v>
      </c>
      <c r="U86" s="93" t="s">
        <v>388</v>
      </c>
      <c r="V86" s="93" t="s">
        <v>388</v>
      </c>
      <c r="W86" s="93" t="s">
        <v>388</v>
      </c>
      <c r="X86" s="93" t="s">
        <v>388</v>
      </c>
      <c r="Y86" s="93" t="s">
        <v>388</v>
      </c>
      <c r="Z86" s="93" t="s">
        <v>388</v>
      </c>
      <c r="AA86" s="93" t="s">
        <v>388</v>
      </c>
      <c r="AB86" s="93" t="s">
        <v>388</v>
      </c>
      <c r="AC86" s="93" t="s">
        <v>388</v>
      </c>
      <c r="AD86" s="93" t="s">
        <v>388</v>
      </c>
      <c r="AE86" s="40"/>
      <c r="AF86" s="15" t="s">
        <v>388</v>
      </c>
      <c r="AG86" s="15" t="s">
        <v>388</v>
      </c>
      <c r="AH86" s="15" t="s">
        <v>388</v>
      </c>
      <c r="AI86" s="15" t="s">
        <v>388</v>
      </c>
      <c r="AJ86" s="15" t="s">
        <v>388</v>
      </c>
      <c r="AK86" s="15" t="s">
        <v>388</v>
      </c>
      <c r="AL86" s="38" t="s">
        <v>217</v>
      </c>
    </row>
    <row r="87" spans="1:38" s="2" customFormat="1" ht="26.25" customHeight="1" thickBot="1" x14ac:dyDescent="0.25">
      <c r="A87" s="157" t="s">
        <v>206</v>
      </c>
      <c r="B87" s="160" t="s">
        <v>218</v>
      </c>
      <c r="C87" s="162" t="s">
        <v>219</v>
      </c>
      <c r="D87" s="45"/>
      <c r="E87" s="93" t="s">
        <v>388</v>
      </c>
      <c r="F87" s="93" t="s">
        <v>387</v>
      </c>
      <c r="G87" s="93" t="s">
        <v>388</v>
      </c>
      <c r="H87" s="93" t="s">
        <v>388</v>
      </c>
      <c r="I87" s="93" t="s">
        <v>388</v>
      </c>
      <c r="J87" s="93" t="s">
        <v>388</v>
      </c>
      <c r="K87" s="93" t="s">
        <v>388</v>
      </c>
      <c r="L87" s="93" t="s">
        <v>388</v>
      </c>
      <c r="M87" s="93" t="s">
        <v>388</v>
      </c>
      <c r="N87" s="93" t="s">
        <v>388</v>
      </c>
      <c r="O87" s="93" t="s">
        <v>388</v>
      </c>
      <c r="P87" s="93" t="s">
        <v>388</v>
      </c>
      <c r="Q87" s="93" t="s">
        <v>388</v>
      </c>
      <c r="R87" s="93" t="s">
        <v>388</v>
      </c>
      <c r="S87" s="93" t="s">
        <v>388</v>
      </c>
      <c r="T87" s="93" t="s">
        <v>388</v>
      </c>
      <c r="U87" s="93" t="s">
        <v>388</v>
      </c>
      <c r="V87" s="93" t="s">
        <v>388</v>
      </c>
      <c r="W87" s="93" t="s">
        <v>388</v>
      </c>
      <c r="X87" s="93" t="s">
        <v>388</v>
      </c>
      <c r="Y87" s="93" t="s">
        <v>388</v>
      </c>
      <c r="Z87" s="93" t="s">
        <v>388</v>
      </c>
      <c r="AA87" s="93" t="s">
        <v>388</v>
      </c>
      <c r="AB87" s="93" t="s">
        <v>388</v>
      </c>
      <c r="AC87" s="93" t="s">
        <v>388</v>
      </c>
      <c r="AD87" s="93" t="s">
        <v>388</v>
      </c>
      <c r="AE87" s="40"/>
      <c r="AF87" s="15" t="s">
        <v>388</v>
      </c>
      <c r="AG87" s="15" t="s">
        <v>388</v>
      </c>
      <c r="AH87" s="15" t="s">
        <v>388</v>
      </c>
      <c r="AI87" s="15" t="s">
        <v>388</v>
      </c>
      <c r="AJ87" s="15" t="s">
        <v>388</v>
      </c>
      <c r="AK87" s="15" t="s">
        <v>388</v>
      </c>
      <c r="AL87" s="38" t="s">
        <v>217</v>
      </c>
    </row>
    <row r="88" spans="1:38" s="2" customFormat="1" ht="26.25" customHeight="1" thickBot="1" x14ac:dyDescent="0.25">
      <c r="A88" s="157" t="s">
        <v>206</v>
      </c>
      <c r="B88" s="160" t="s">
        <v>220</v>
      </c>
      <c r="C88" s="162" t="s">
        <v>221</v>
      </c>
      <c r="D88" s="45"/>
      <c r="E88" s="93" t="s">
        <v>388</v>
      </c>
      <c r="F88" s="93" t="s">
        <v>387</v>
      </c>
      <c r="G88" s="93" t="s">
        <v>388</v>
      </c>
      <c r="H88" s="93">
        <v>0.02</v>
      </c>
      <c r="I88" s="93" t="s">
        <v>387</v>
      </c>
      <c r="J88" s="93" t="s">
        <v>387</v>
      </c>
      <c r="K88" s="93" t="s">
        <v>387</v>
      </c>
      <c r="L88" s="93" t="s">
        <v>388</v>
      </c>
      <c r="M88" s="93" t="s">
        <v>388</v>
      </c>
      <c r="N88" s="93" t="s">
        <v>388</v>
      </c>
      <c r="O88" s="93" t="s">
        <v>388</v>
      </c>
      <c r="P88" s="93" t="s">
        <v>388</v>
      </c>
      <c r="Q88" s="93" t="s">
        <v>388</v>
      </c>
      <c r="R88" s="93" t="s">
        <v>388</v>
      </c>
      <c r="S88" s="93" t="s">
        <v>388</v>
      </c>
      <c r="T88" s="93" t="s">
        <v>388</v>
      </c>
      <c r="U88" s="93" t="s">
        <v>388</v>
      </c>
      <c r="V88" s="93" t="s">
        <v>388</v>
      </c>
      <c r="W88" s="93" t="s">
        <v>388</v>
      </c>
      <c r="X88" s="93" t="s">
        <v>388</v>
      </c>
      <c r="Y88" s="93" t="s">
        <v>388</v>
      </c>
      <c r="Z88" s="93" t="s">
        <v>388</v>
      </c>
      <c r="AA88" s="93" t="s">
        <v>388</v>
      </c>
      <c r="AB88" s="93" t="s">
        <v>388</v>
      </c>
      <c r="AC88" s="93" t="s">
        <v>388</v>
      </c>
      <c r="AD88" s="93" t="s">
        <v>388</v>
      </c>
      <c r="AE88" s="40"/>
      <c r="AF88" s="15" t="s">
        <v>388</v>
      </c>
      <c r="AG88" s="15" t="s">
        <v>388</v>
      </c>
      <c r="AH88" s="15" t="s">
        <v>388</v>
      </c>
      <c r="AI88" s="15" t="s">
        <v>388</v>
      </c>
      <c r="AJ88" s="15" t="s">
        <v>388</v>
      </c>
      <c r="AK88" s="15" t="s">
        <v>388</v>
      </c>
      <c r="AL88" s="38" t="s">
        <v>388</v>
      </c>
    </row>
    <row r="89" spans="1:38" s="2" customFormat="1" ht="26.25" customHeight="1" thickBot="1" x14ac:dyDescent="0.25">
      <c r="A89" s="157" t="s">
        <v>206</v>
      </c>
      <c r="B89" s="160" t="s">
        <v>222</v>
      </c>
      <c r="C89" s="162" t="s">
        <v>223</v>
      </c>
      <c r="D89" s="45"/>
      <c r="E89" s="93" t="s">
        <v>388</v>
      </c>
      <c r="F89" s="93" t="s">
        <v>387</v>
      </c>
      <c r="G89" s="93" t="s">
        <v>389</v>
      </c>
      <c r="H89" s="93" t="s">
        <v>388</v>
      </c>
      <c r="I89" s="93" t="s">
        <v>388</v>
      </c>
      <c r="J89" s="93" t="s">
        <v>388</v>
      </c>
      <c r="K89" s="93" t="s">
        <v>388</v>
      </c>
      <c r="L89" s="93" t="s">
        <v>388</v>
      </c>
      <c r="M89" s="93" t="s">
        <v>388</v>
      </c>
      <c r="N89" s="93" t="s">
        <v>388</v>
      </c>
      <c r="O89" s="93" t="s">
        <v>388</v>
      </c>
      <c r="P89" s="93" t="s">
        <v>388</v>
      </c>
      <c r="Q89" s="93" t="s">
        <v>388</v>
      </c>
      <c r="R89" s="93" t="s">
        <v>388</v>
      </c>
      <c r="S89" s="93" t="s">
        <v>388</v>
      </c>
      <c r="T89" s="93" t="s">
        <v>388</v>
      </c>
      <c r="U89" s="93" t="s">
        <v>388</v>
      </c>
      <c r="V89" s="93" t="s">
        <v>388</v>
      </c>
      <c r="W89" s="93" t="s">
        <v>388</v>
      </c>
      <c r="X89" s="93" t="s">
        <v>388</v>
      </c>
      <c r="Y89" s="93" t="s">
        <v>388</v>
      </c>
      <c r="Z89" s="93" t="s">
        <v>388</v>
      </c>
      <c r="AA89" s="93" t="s">
        <v>388</v>
      </c>
      <c r="AB89" s="93" t="s">
        <v>388</v>
      </c>
      <c r="AC89" s="93" t="s">
        <v>388</v>
      </c>
      <c r="AD89" s="93" t="s">
        <v>388</v>
      </c>
      <c r="AE89" s="40"/>
      <c r="AF89" s="15" t="s">
        <v>388</v>
      </c>
      <c r="AG89" s="15" t="s">
        <v>388</v>
      </c>
      <c r="AH89" s="15" t="s">
        <v>388</v>
      </c>
      <c r="AI89" s="15" t="s">
        <v>388</v>
      </c>
      <c r="AJ89" s="15" t="s">
        <v>388</v>
      </c>
      <c r="AK89" s="15" t="s">
        <v>388</v>
      </c>
      <c r="AL89" s="38" t="s">
        <v>388</v>
      </c>
    </row>
    <row r="90" spans="1:38" s="7" customFormat="1" ht="26.25" customHeight="1" thickBot="1" x14ac:dyDescent="0.25">
      <c r="A90" s="157" t="s">
        <v>206</v>
      </c>
      <c r="B90" s="160" t="s">
        <v>224</v>
      </c>
      <c r="C90" s="162" t="s">
        <v>225</v>
      </c>
      <c r="D90" s="45"/>
      <c r="E90" s="93" t="s">
        <v>388</v>
      </c>
      <c r="F90" s="93" t="s">
        <v>387</v>
      </c>
      <c r="G90" s="93" t="s">
        <v>389</v>
      </c>
      <c r="H90" s="93" t="s">
        <v>387</v>
      </c>
      <c r="I90" s="93" t="s">
        <v>387</v>
      </c>
      <c r="J90" s="93" t="s">
        <v>387</v>
      </c>
      <c r="K90" s="93" t="s">
        <v>387</v>
      </c>
      <c r="L90" s="93" t="s">
        <v>388</v>
      </c>
      <c r="M90" s="93" t="s">
        <v>388</v>
      </c>
      <c r="N90" s="93" t="s">
        <v>388</v>
      </c>
      <c r="O90" s="93" t="s">
        <v>388</v>
      </c>
      <c r="P90" s="93" t="s">
        <v>388</v>
      </c>
      <c r="Q90" s="93" t="s">
        <v>388</v>
      </c>
      <c r="R90" s="93" t="s">
        <v>388</v>
      </c>
      <c r="S90" s="93" t="s">
        <v>388</v>
      </c>
      <c r="T90" s="93" t="s">
        <v>388</v>
      </c>
      <c r="U90" s="93" t="s">
        <v>388</v>
      </c>
      <c r="V90" s="93" t="s">
        <v>388</v>
      </c>
      <c r="W90" s="93" t="s">
        <v>388</v>
      </c>
      <c r="X90" s="93" t="s">
        <v>387</v>
      </c>
      <c r="Y90" s="93" t="s">
        <v>387</v>
      </c>
      <c r="Z90" s="93" t="s">
        <v>387</v>
      </c>
      <c r="AA90" s="93" t="s">
        <v>387</v>
      </c>
      <c r="AB90" s="93" t="s">
        <v>387</v>
      </c>
      <c r="AC90" s="93" t="s">
        <v>387</v>
      </c>
      <c r="AD90" s="93" t="s">
        <v>388</v>
      </c>
      <c r="AE90" s="40"/>
      <c r="AF90" s="15" t="s">
        <v>388</v>
      </c>
      <c r="AG90" s="15" t="s">
        <v>388</v>
      </c>
      <c r="AH90" s="15" t="s">
        <v>388</v>
      </c>
      <c r="AI90" s="15" t="s">
        <v>388</v>
      </c>
      <c r="AJ90" s="15" t="s">
        <v>388</v>
      </c>
      <c r="AK90" s="15" t="s">
        <v>388</v>
      </c>
      <c r="AL90" s="38" t="s">
        <v>401</v>
      </c>
    </row>
    <row r="91" spans="1:38" s="2" customFormat="1" ht="26.25" customHeight="1" thickBot="1" x14ac:dyDescent="0.25">
      <c r="A91" s="157" t="s">
        <v>206</v>
      </c>
      <c r="B91" s="56" t="s">
        <v>383</v>
      </c>
      <c r="C91" s="160" t="s">
        <v>226</v>
      </c>
      <c r="D91" s="45"/>
      <c r="E91" s="93" t="s">
        <v>389</v>
      </c>
      <c r="F91" s="93" t="s">
        <v>387</v>
      </c>
      <c r="G91" s="93" t="s">
        <v>389</v>
      </c>
      <c r="H91" s="93">
        <v>0.24</v>
      </c>
      <c r="I91" s="93" t="s">
        <v>387</v>
      </c>
      <c r="J91" s="93" t="s">
        <v>387</v>
      </c>
      <c r="K91" s="93" t="s">
        <v>387</v>
      </c>
      <c r="L91" s="93" t="s">
        <v>387</v>
      </c>
      <c r="M91" s="93" t="s">
        <v>387</v>
      </c>
      <c r="N91" s="93" t="s">
        <v>387</v>
      </c>
      <c r="O91" s="93" t="s">
        <v>387</v>
      </c>
      <c r="P91" s="93" t="s">
        <v>387</v>
      </c>
      <c r="Q91" s="93" t="s">
        <v>387</v>
      </c>
      <c r="R91" s="93" t="s">
        <v>387</v>
      </c>
      <c r="S91" s="93" t="s">
        <v>387</v>
      </c>
      <c r="T91" s="93" t="s">
        <v>387</v>
      </c>
      <c r="U91" s="93" t="s">
        <v>387</v>
      </c>
      <c r="V91" s="93" t="s">
        <v>387</v>
      </c>
      <c r="W91" s="93" t="s">
        <v>387</v>
      </c>
      <c r="X91" s="93" t="s">
        <v>387</v>
      </c>
      <c r="Y91" s="93" t="s">
        <v>387</v>
      </c>
      <c r="Z91" s="93" t="s">
        <v>387</v>
      </c>
      <c r="AA91" s="93" t="s">
        <v>387</v>
      </c>
      <c r="AB91" s="93" t="s">
        <v>387</v>
      </c>
      <c r="AC91" s="93" t="s">
        <v>388</v>
      </c>
      <c r="AD91" s="93" t="s">
        <v>388</v>
      </c>
      <c r="AE91" s="40"/>
      <c r="AF91" s="15" t="s">
        <v>388</v>
      </c>
      <c r="AG91" s="15" t="s">
        <v>388</v>
      </c>
      <c r="AH91" s="15" t="s">
        <v>388</v>
      </c>
      <c r="AI91" s="15" t="s">
        <v>388</v>
      </c>
      <c r="AJ91" s="15" t="s">
        <v>388</v>
      </c>
      <c r="AK91" s="15" t="s">
        <v>388</v>
      </c>
      <c r="AL91" s="38" t="s">
        <v>407</v>
      </c>
    </row>
    <row r="92" spans="1:38" s="2" customFormat="1" ht="26.25" customHeight="1" thickBot="1" x14ac:dyDescent="0.25">
      <c r="A92" s="157" t="s">
        <v>52</v>
      </c>
      <c r="B92" s="157" t="s">
        <v>227</v>
      </c>
      <c r="C92" s="158" t="s">
        <v>228</v>
      </c>
      <c r="D92" s="50"/>
      <c r="E92" s="93" t="s">
        <v>388</v>
      </c>
      <c r="F92" s="93" t="s">
        <v>387</v>
      </c>
      <c r="G92" s="93" t="s">
        <v>389</v>
      </c>
      <c r="H92" s="93">
        <v>1.5</v>
      </c>
      <c r="I92" s="93" t="s">
        <v>387</v>
      </c>
      <c r="J92" s="93" t="s">
        <v>387</v>
      </c>
      <c r="K92" s="93" t="s">
        <v>387</v>
      </c>
      <c r="L92" s="93" t="s">
        <v>387</v>
      </c>
      <c r="M92" s="93" t="s">
        <v>388</v>
      </c>
      <c r="N92" s="93" t="s">
        <v>388</v>
      </c>
      <c r="O92" s="93" t="s">
        <v>388</v>
      </c>
      <c r="P92" s="93" t="s">
        <v>388</v>
      </c>
      <c r="Q92" s="93" t="s">
        <v>388</v>
      </c>
      <c r="R92" s="93" t="s">
        <v>388</v>
      </c>
      <c r="S92" s="93" t="s">
        <v>388</v>
      </c>
      <c r="T92" s="93" t="s">
        <v>388</v>
      </c>
      <c r="U92" s="93" t="s">
        <v>388</v>
      </c>
      <c r="V92" s="93" t="s">
        <v>388</v>
      </c>
      <c r="W92" s="93" t="s">
        <v>388</v>
      </c>
      <c r="X92" s="93" t="s">
        <v>388</v>
      </c>
      <c r="Y92" s="93" t="s">
        <v>388</v>
      </c>
      <c r="Z92" s="93" t="s">
        <v>388</v>
      </c>
      <c r="AA92" s="93" t="s">
        <v>388</v>
      </c>
      <c r="AB92" s="93" t="s">
        <v>388</v>
      </c>
      <c r="AC92" s="93" t="s">
        <v>387</v>
      </c>
      <c r="AD92" s="93" t="s">
        <v>387</v>
      </c>
      <c r="AE92" s="40"/>
      <c r="AF92" s="15" t="s">
        <v>388</v>
      </c>
      <c r="AG92" s="15" t="s">
        <v>388</v>
      </c>
      <c r="AH92" s="15" t="s">
        <v>388</v>
      </c>
      <c r="AI92" s="15" t="s">
        <v>388</v>
      </c>
      <c r="AJ92" s="15" t="s">
        <v>388</v>
      </c>
      <c r="AK92" s="15" t="s">
        <v>388</v>
      </c>
      <c r="AL92" s="38" t="s">
        <v>229</v>
      </c>
    </row>
    <row r="93" spans="1:38" s="2" customFormat="1" ht="26.25" customHeight="1" thickBot="1" x14ac:dyDescent="0.25">
      <c r="A93" s="157" t="s">
        <v>52</v>
      </c>
      <c r="B93" s="56" t="s">
        <v>230</v>
      </c>
      <c r="C93" s="158" t="s">
        <v>411</v>
      </c>
      <c r="D93" s="50"/>
      <c r="E93" s="93" t="s">
        <v>388</v>
      </c>
      <c r="F93" s="93" t="s">
        <v>387</v>
      </c>
      <c r="G93" s="93" t="s">
        <v>388</v>
      </c>
      <c r="H93" s="93" t="s">
        <v>388</v>
      </c>
      <c r="I93" s="93" t="s">
        <v>387</v>
      </c>
      <c r="J93" s="93" t="s">
        <v>387</v>
      </c>
      <c r="K93" s="93" t="s">
        <v>387</v>
      </c>
      <c r="L93" s="93" t="s">
        <v>388</v>
      </c>
      <c r="M93" s="93" t="s">
        <v>388</v>
      </c>
      <c r="N93" s="93" t="s">
        <v>388</v>
      </c>
      <c r="O93" s="93" t="s">
        <v>388</v>
      </c>
      <c r="P93" s="93" t="s">
        <v>388</v>
      </c>
      <c r="Q93" s="93" t="s">
        <v>388</v>
      </c>
      <c r="R93" s="93" t="s">
        <v>388</v>
      </c>
      <c r="S93" s="93" t="s">
        <v>388</v>
      </c>
      <c r="T93" s="93" t="s">
        <v>388</v>
      </c>
      <c r="U93" s="93" t="s">
        <v>388</v>
      </c>
      <c r="V93" s="93" t="s">
        <v>388</v>
      </c>
      <c r="W93" s="93" t="s">
        <v>388</v>
      </c>
      <c r="X93" s="93" t="s">
        <v>388</v>
      </c>
      <c r="Y93" s="93" t="s">
        <v>388</v>
      </c>
      <c r="Z93" s="93" t="s">
        <v>388</v>
      </c>
      <c r="AA93" s="93" t="s">
        <v>388</v>
      </c>
      <c r="AB93" s="93" t="s">
        <v>388</v>
      </c>
      <c r="AC93" s="93" t="s">
        <v>388</v>
      </c>
      <c r="AD93" s="93" t="s">
        <v>388</v>
      </c>
      <c r="AE93" s="40"/>
      <c r="AF93" s="15" t="s">
        <v>388</v>
      </c>
      <c r="AG93" s="15" t="s">
        <v>388</v>
      </c>
      <c r="AH93" s="15" t="s">
        <v>388</v>
      </c>
      <c r="AI93" s="15" t="s">
        <v>388</v>
      </c>
      <c r="AJ93" s="15" t="s">
        <v>388</v>
      </c>
      <c r="AK93" s="15" t="s">
        <v>388</v>
      </c>
      <c r="AL93" s="38" t="s">
        <v>231</v>
      </c>
    </row>
    <row r="94" spans="1:38" s="2" customFormat="1" ht="26.25" customHeight="1" thickBot="1" x14ac:dyDescent="0.25">
      <c r="A94" s="157" t="s">
        <v>52</v>
      </c>
      <c r="B94" s="56" t="s">
        <v>384</v>
      </c>
      <c r="C94" s="158" t="s">
        <v>232</v>
      </c>
      <c r="D94" s="45"/>
      <c r="E94" s="93" t="s">
        <v>392</v>
      </c>
      <c r="F94" s="93" t="s">
        <v>392</v>
      </c>
      <c r="G94" s="93" t="s">
        <v>392</v>
      </c>
      <c r="H94" s="93" t="s">
        <v>392</v>
      </c>
      <c r="I94" s="93" t="s">
        <v>392</v>
      </c>
      <c r="J94" s="93" t="s">
        <v>392</v>
      </c>
      <c r="K94" s="93" t="s">
        <v>392</v>
      </c>
      <c r="L94" s="93" t="s">
        <v>392</v>
      </c>
      <c r="M94" s="93" t="s">
        <v>392</v>
      </c>
      <c r="N94" s="93" t="s">
        <v>392</v>
      </c>
      <c r="O94" s="93" t="s">
        <v>392</v>
      </c>
      <c r="P94" s="93" t="s">
        <v>392</v>
      </c>
      <c r="Q94" s="93" t="s">
        <v>392</v>
      </c>
      <c r="R94" s="93" t="s">
        <v>392</v>
      </c>
      <c r="S94" s="93" t="s">
        <v>392</v>
      </c>
      <c r="T94" s="93" t="s">
        <v>392</v>
      </c>
      <c r="U94" s="93" t="s">
        <v>392</v>
      </c>
      <c r="V94" s="93" t="s">
        <v>392</v>
      </c>
      <c r="W94" s="93" t="s">
        <v>392</v>
      </c>
      <c r="X94" s="93" t="s">
        <v>392</v>
      </c>
      <c r="Y94" s="93" t="s">
        <v>392</v>
      </c>
      <c r="Z94" s="93" t="s">
        <v>392</v>
      </c>
      <c r="AA94" s="93" t="s">
        <v>392</v>
      </c>
      <c r="AB94" s="93" t="s">
        <v>392</v>
      </c>
      <c r="AC94" s="93" t="s">
        <v>392</v>
      </c>
      <c r="AD94" s="93" t="s">
        <v>392</v>
      </c>
      <c r="AE94" s="40"/>
      <c r="AF94" s="15" t="s">
        <v>392</v>
      </c>
      <c r="AG94" s="15" t="s">
        <v>392</v>
      </c>
      <c r="AH94" s="15" t="s">
        <v>392</v>
      </c>
      <c r="AI94" s="15" t="s">
        <v>392</v>
      </c>
      <c r="AJ94" s="15" t="s">
        <v>392</v>
      </c>
      <c r="AK94" s="15" t="s">
        <v>392</v>
      </c>
      <c r="AL94" s="38" t="s">
        <v>401</v>
      </c>
    </row>
    <row r="95" spans="1:38" s="2" customFormat="1" ht="26.25" customHeight="1" thickBot="1" x14ac:dyDescent="0.25">
      <c r="A95" s="157" t="s">
        <v>52</v>
      </c>
      <c r="B95" s="56" t="s">
        <v>233</v>
      </c>
      <c r="C95" s="158" t="s">
        <v>234</v>
      </c>
      <c r="D95" s="50"/>
      <c r="E95" s="93" t="s">
        <v>388</v>
      </c>
      <c r="F95" s="93" t="s">
        <v>387</v>
      </c>
      <c r="G95" s="93" t="s">
        <v>388</v>
      </c>
      <c r="H95" s="93" t="s">
        <v>388</v>
      </c>
      <c r="I95" s="93" t="s">
        <v>387</v>
      </c>
      <c r="J95" s="93" t="s">
        <v>387</v>
      </c>
      <c r="K95" s="93" t="s">
        <v>387</v>
      </c>
      <c r="L95" s="93" t="s">
        <v>388</v>
      </c>
      <c r="M95" s="93" t="s">
        <v>388</v>
      </c>
      <c r="N95" s="93" t="s">
        <v>388</v>
      </c>
      <c r="O95" s="93" t="s">
        <v>388</v>
      </c>
      <c r="P95" s="93" t="s">
        <v>388</v>
      </c>
      <c r="Q95" s="93" t="s">
        <v>388</v>
      </c>
      <c r="R95" s="93" t="s">
        <v>388</v>
      </c>
      <c r="S95" s="93" t="s">
        <v>388</v>
      </c>
      <c r="T95" s="93" t="s">
        <v>388</v>
      </c>
      <c r="U95" s="93" t="s">
        <v>388</v>
      </c>
      <c r="V95" s="93" t="s">
        <v>388</v>
      </c>
      <c r="W95" s="93" t="s">
        <v>388</v>
      </c>
      <c r="X95" s="93" t="s">
        <v>388</v>
      </c>
      <c r="Y95" s="93" t="s">
        <v>388</v>
      </c>
      <c r="Z95" s="93" t="s">
        <v>388</v>
      </c>
      <c r="AA95" s="93" t="s">
        <v>388</v>
      </c>
      <c r="AB95" s="93" t="s">
        <v>388</v>
      </c>
      <c r="AC95" s="93" t="s">
        <v>388</v>
      </c>
      <c r="AD95" s="93" t="s">
        <v>388</v>
      </c>
      <c r="AE95" s="40"/>
      <c r="AF95" s="15" t="s">
        <v>388</v>
      </c>
      <c r="AG95" s="15" t="s">
        <v>388</v>
      </c>
      <c r="AH95" s="15" t="s">
        <v>388</v>
      </c>
      <c r="AI95" s="15" t="s">
        <v>388</v>
      </c>
      <c r="AJ95" s="15" t="s">
        <v>388</v>
      </c>
      <c r="AK95" s="15" t="s">
        <v>388</v>
      </c>
      <c r="AL95" s="38" t="s">
        <v>407</v>
      </c>
    </row>
    <row r="96" spans="1:38" s="2" customFormat="1" ht="26.25" customHeight="1" thickBot="1" x14ac:dyDescent="0.25">
      <c r="A96" s="157" t="s">
        <v>52</v>
      </c>
      <c r="B96" s="56" t="s">
        <v>235</v>
      </c>
      <c r="C96" s="158" t="s">
        <v>236</v>
      </c>
      <c r="D96" s="57"/>
      <c r="E96" s="93" t="s">
        <v>392</v>
      </c>
      <c r="F96" s="93" t="s">
        <v>392</v>
      </c>
      <c r="G96" s="93" t="s">
        <v>392</v>
      </c>
      <c r="H96" s="93"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93" t="s">
        <v>392</v>
      </c>
      <c r="V96" s="93" t="s">
        <v>392</v>
      </c>
      <c r="W96" s="93" t="s">
        <v>392</v>
      </c>
      <c r="X96" s="93" t="s">
        <v>392</v>
      </c>
      <c r="Y96" s="93" t="s">
        <v>392</v>
      </c>
      <c r="Z96" s="93" t="s">
        <v>392</v>
      </c>
      <c r="AA96" s="93" t="s">
        <v>392</v>
      </c>
      <c r="AB96" s="93" t="s">
        <v>392</v>
      </c>
      <c r="AC96" s="93" t="s">
        <v>392</v>
      </c>
      <c r="AD96" s="93" t="s">
        <v>392</v>
      </c>
      <c r="AE96" s="40"/>
      <c r="AF96" s="15" t="s">
        <v>392</v>
      </c>
      <c r="AG96" s="15" t="s">
        <v>392</v>
      </c>
      <c r="AH96" s="15" t="s">
        <v>392</v>
      </c>
      <c r="AI96" s="15" t="s">
        <v>392</v>
      </c>
      <c r="AJ96" s="15" t="s">
        <v>392</v>
      </c>
      <c r="AK96" s="15" t="s">
        <v>392</v>
      </c>
      <c r="AL96" s="38" t="s">
        <v>392</v>
      </c>
    </row>
    <row r="97" spans="1:38" s="2" customFormat="1" ht="26.25" customHeight="1" thickBot="1" x14ac:dyDescent="0.25">
      <c r="A97" s="157" t="s">
        <v>52</v>
      </c>
      <c r="B97" s="56" t="s">
        <v>237</v>
      </c>
      <c r="C97" s="158" t="s">
        <v>238</v>
      </c>
      <c r="D97" s="57"/>
      <c r="E97" s="93" t="s">
        <v>392</v>
      </c>
      <c r="F97" s="93" t="s">
        <v>392</v>
      </c>
      <c r="G97" s="93" t="s">
        <v>392</v>
      </c>
      <c r="H97" s="93"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93" t="s">
        <v>392</v>
      </c>
      <c r="V97" s="93" t="s">
        <v>392</v>
      </c>
      <c r="W97" s="93" t="s">
        <v>392</v>
      </c>
      <c r="X97" s="93" t="s">
        <v>392</v>
      </c>
      <c r="Y97" s="93" t="s">
        <v>392</v>
      </c>
      <c r="Z97" s="93" t="s">
        <v>392</v>
      </c>
      <c r="AA97" s="93" t="s">
        <v>392</v>
      </c>
      <c r="AB97" s="93" t="s">
        <v>392</v>
      </c>
      <c r="AC97" s="93" t="s">
        <v>392</v>
      </c>
      <c r="AD97" s="93" t="s">
        <v>392</v>
      </c>
      <c r="AE97" s="40"/>
      <c r="AF97" s="15" t="s">
        <v>392</v>
      </c>
      <c r="AG97" s="15" t="s">
        <v>392</v>
      </c>
      <c r="AH97" s="15" t="s">
        <v>392</v>
      </c>
      <c r="AI97" s="15" t="s">
        <v>392</v>
      </c>
      <c r="AJ97" s="15" t="s">
        <v>392</v>
      </c>
      <c r="AK97" s="15" t="s">
        <v>392</v>
      </c>
      <c r="AL97" s="38" t="s">
        <v>392</v>
      </c>
    </row>
    <row r="98" spans="1:38" s="2" customFormat="1" ht="26.25" customHeight="1" thickBot="1" x14ac:dyDescent="0.25">
      <c r="A98" s="157" t="s">
        <v>52</v>
      </c>
      <c r="B98" s="56" t="s">
        <v>239</v>
      </c>
      <c r="C98" s="160" t="s">
        <v>240</v>
      </c>
      <c r="D98" s="57"/>
      <c r="E98" s="93" t="s">
        <v>388</v>
      </c>
      <c r="F98" s="93" t="s">
        <v>387</v>
      </c>
      <c r="G98" s="93" t="s">
        <v>388</v>
      </c>
      <c r="H98" s="93">
        <v>8.2000000000000003E-2</v>
      </c>
      <c r="I98" s="93" t="s">
        <v>387</v>
      </c>
      <c r="J98" s="93" t="s">
        <v>387</v>
      </c>
      <c r="K98" s="93" t="s">
        <v>387</v>
      </c>
      <c r="L98" s="93" t="s">
        <v>388</v>
      </c>
      <c r="M98" s="93" t="s">
        <v>388</v>
      </c>
      <c r="N98" s="93" t="s">
        <v>388</v>
      </c>
      <c r="O98" s="93" t="s">
        <v>388</v>
      </c>
      <c r="P98" s="93" t="s">
        <v>388</v>
      </c>
      <c r="Q98" s="93" t="s">
        <v>388</v>
      </c>
      <c r="R98" s="93" t="s">
        <v>388</v>
      </c>
      <c r="S98" s="93" t="s">
        <v>388</v>
      </c>
      <c r="T98" s="93" t="s">
        <v>388</v>
      </c>
      <c r="U98" s="93" t="s">
        <v>388</v>
      </c>
      <c r="V98" s="93" t="s">
        <v>388</v>
      </c>
      <c r="W98" s="93" t="s">
        <v>387</v>
      </c>
      <c r="X98" s="93" t="s">
        <v>388</v>
      </c>
      <c r="Y98" s="93" t="s">
        <v>388</v>
      </c>
      <c r="Z98" s="93" t="s">
        <v>388</v>
      </c>
      <c r="AA98" s="93" t="s">
        <v>388</v>
      </c>
      <c r="AB98" s="93" t="s">
        <v>388</v>
      </c>
      <c r="AC98" s="93" t="s">
        <v>388</v>
      </c>
      <c r="AD98" s="93" t="s">
        <v>388</v>
      </c>
      <c r="AE98" s="40"/>
      <c r="AF98" s="15" t="s">
        <v>388</v>
      </c>
      <c r="AG98" s="15" t="s">
        <v>388</v>
      </c>
      <c r="AH98" s="15" t="s">
        <v>388</v>
      </c>
      <c r="AI98" s="15" t="s">
        <v>388</v>
      </c>
      <c r="AJ98" s="15" t="s">
        <v>388</v>
      </c>
      <c r="AK98" s="15" t="s">
        <v>388</v>
      </c>
      <c r="AL98" s="38" t="s">
        <v>388</v>
      </c>
    </row>
    <row r="99" spans="1:38" s="2" customFormat="1" ht="26.25" customHeight="1" thickBot="1" x14ac:dyDescent="0.25">
      <c r="A99" s="157" t="s">
        <v>241</v>
      </c>
      <c r="B99" s="157" t="s">
        <v>242</v>
      </c>
      <c r="C99" s="158" t="s">
        <v>412</v>
      </c>
      <c r="D99" s="57"/>
      <c r="E99" s="93">
        <v>0.20246290832401054</v>
      </c>
      <c r="F99" s="93">
        <v>9.0212138497714136</v>
      </c>
      <c r="G99" s="93" t="s">
        <v>388</v>
      </c>
      <c r="H99" s="93">
        <v>6.7245307241806991</v>
      </c>
      <c r="I99" s="93">
        <v>0.16495415900000002</v>
      </c>
      <c r="J99" s="93">
        <v>0.25346614670000001</v>
      </c>
      <c r="K99" s="93">
        <v>0.55521155950000001</v>
      </c>
      <c r="L99" s="93" t="s">
        <v>388</v>
      </c>
      <c r="M99" s="93" t="s">
        <v>388</v>
      </c>
      <c r="N99" s="93" t="s">
        <v>388</v>
      </c>
      <c r="O99" s="93" t="s">
        <v>388</v>
      </c>
      <c r="P99" s="93" t="s">
        <v>388</v>
      </c>
      <c r="Q99" s="93" t="s">
        <v>388</v>
      </c>
      <c r="R99" s="93" t="s">
        <v>388</v>
      </c>
      <c r="S99" s="93" t="s">
        <v>388</v>
      </c>
      <c r="T99" s="93" t="s">
        <v>388</v>
      </c>
      <c r="U99" s="93" t="s">
        <v>388</v>
      </c>
      <c r="V99" s="93" t="s">
        <v>388</v>
      </c>
      <c r="W99" s="93" t="s">
        <v>388</v>
      </c>
      <c r="X99" s="93" t="s">
        <v>388</v>
      </c>
      <c r="Y99" s="93" t="s">
        <v>388</v>
      </c>
      <c r="Z99" s="93" t="s">
        <v>388</v>
      </c>
      <c r="AA99" s="93" t="s">
        <v>388</v>
      </c>
      <c r="AB99" s="93" t="s">
        <v>388</v>
      </c>
      <c r="AC99" s="93" t="s">
        <v>388</v>
      </c>
      <c r="AD99" s="93" t="s">
        <v>388</v>
      </c>
      <c r="AE99" s="40"/>
      <c r="AF99" s="15" t="s">
        <v>388</v>
      </c>
      <c r="AG99" s="15" t="s">
        <v>388</v>
      </c>
      <c r="AH99" s="15" t="s">
        <v>388</v>
      </c>
      <c r="AI99" s="15" t="s">
        <v>388</v>
      </c>
      <c r="AJ99" s="15" t="s">
        <v>388</v>
      </c>
      <c r="AK99" s="15">
        <v>627.70000000000005</v>
      </c>
      <c r="AL99" s="38" t="s">
        <v>243</v>
      </c>
    </row>
    <row r="100" spans="1:38" s="2" customFormat="1" ht="26.25" customHeight="1" thickBot="1" x14ac:dyDescent="0.25">
      <c r="A100" s="157" t="s">
        <v>241</v>
      </c>
      <c r="B100" s="157" t="s">
        <v>244</v>
      </c>
      <c r="C100" s="158" t="s">
        <v>413</v>
      </c>
      <c r="D100" s="57"/>
      <c r="E100" s="93">
        <v>0.16747160575860889</v>
      </c>
      <c r="F100" s="93">
        <v>3.8990615401532938</v>
      </c>
      <c r="G100" s="93" t="s">
        <v>388</v>
      </c>
      <c r="H100" s="93">
        <v>5.1129585780178424</v>
      </c>
      <c r="I100" s="93">
        <v>8.6592924847999991E-2</v>
      </c>
      <c r="J100" s="93">
        <v>0.13445513642699999</v>
      </c>
      <c r="K100" s="93">
        <v>0.28941272486700004</v>
      </c>
      <c r="L100" s="93" t="s">
        <v>388</v>
      </c>
      <c r="M100" s="93" t="s">
        <v>388</v>
      </c>
      <c r="N100" s="93" t="s">
        <v>388</v>
      </c>
      <c r="O100" s="93" t="s">
        <v>388</v>
      </c>
      <c r="P100" s="93" t="s">
        <v>388</v>
      </c>
      <c r="Q100" s="93" t="s">
        <v>388</v>
      </c>
      <c r="R100" s="93" t="s">
        <v>388</v>
      </c>
      <c r="S100" s="93" t="s">
        <v>388</v>
      </c>
      <c r="T100" s="93" t="s">
        <v>388</v>
      </c>
      <c r="U100" s="93" t="s">
        <v>388</v>
      </c>
      <c r="V100" s="93" t="s">
        <v>388</v>
      </c>
      <c r="W100" s="93" t="s">
        <v>388</v>
      </c>
      <c r="X100" s="93" t="s">
        <v>388</v>
      </c>
      <c r="Y100" s="93" t="s">
        <v>388</v>
      </c>
      <c r="Z100" s="93" t="s">
        <v>388</v>
      </c>
      <c r="AA100" s="93" t="s">
        <v>388</v>
      </c>
      <c r="AB100" s="93" t="s">
        <v>388</v>
      </c>
      <c r="AC100" s="93" t="s">
        <v>388</v>
      </c>
      <c r="AD100" s="93" t="s">
        <v>388</v>
      </c>
      <c r="AE100" s="40"/>
      <c r="AF100" s="15" t="s">
        <v>388</v>
      </c>
      <c r="AG100" s="15" t="s">
        <v>388</v>
      </c>
      <c r="AH100" s="15" t="s">
        <v>388</v>
      </c>
      <c r="AI100" s="15" t="s">
        <v>388</v>
      </c>
      <c r="AJ100" s="15" t="s">
        <v>388</v>
      </c>
      <c r="AK100" s="15">
        <v>980.6</v>
      </c>
      <c r="AL100" s="38" t="s">
        <v>243</v>
      </c>
    </row>
    <row r="101" spans="1:38" s="2" customFormat="1" ht="26.25" customHeight="1" thickBot="1" x14ac:dyDescent="0.25">
      <c r="A101" s="157" t="s">
        <v>241</v>
      </c>
      <c r="B101" s="157" t="s">
        <v>245</v>
      </c>
      <c r="C101" s="158" t="s">
        <v>246</v>
      </c>
      <c r="D101" s="57"/>
      <c r="E101" s="93">
        <v>6.5151532208395577E-3</v>
      </c>
      <c r="F101" s="93">
        <v>0.11799499456974745</v>
      </c>
      <c r="G101" s="93" t="s">
        <v>388</v>
      </c>
      <c r="H101" s="93">
        <v>7.8308409215944383E-2</v>
      </c>
      <c r="I101" s="93">
        <v>1.6901510619999999E-3</v>
      </c>
      <c r="J101" s="93">
        <v>5.0704531840000001E-3</v>
      </c>
      <c r="K101" s="93">
        <v>1.1831057432000001E-2</v>
      </c>
      <c r="L101" s="93" t="s">
        <v>388</v>
      </c>
      <c r="M101" s="93" t="s">
        <v>388</v>
      </c>
      <c r="N101" s="93" t="s">
        <v>388</v>
      </c>
      <c r="O101" s="93" t="s">
        <v>388</v>
      </c>
      <c r="P101" s="93" t="s">
        <v>388</v>
      </c>
      <c r="Q101" s="93" t="s">
        <v>388</v>
      </c>
      <c r="R101" s="93" t="s">
        <v>388</v>
      </c>
      <c r="S101" s="93" t="s">
        <v>388</v>
      </c>
      <c r="T101" s="93" t="s">
        <v>388</v>
      </c>
      <c r="U101" s="93" t="s">
        <v>388</v>
      </c>
      <c r="V101" s="93" t="s">
        <v>388</v>
      </c>
      <c r="W101" s="93" t="s">
        <v>388</v>
      </c>
      <c r="X101" s="93" t="s">
        <v>388</v>
      </c>
      <c r="Y101" s="93" t="s">
        <v>388</v>
      </c>
      <c r="Z101" s="93" t="s">
        <v>388</v>
      </c>
      <c r="AA101" s="93" t="s">
        <v>388</v>
      </c>
      <c r="AB101" s="93" t="s">
        <v>388</v>
      </c>
      <c r="AC101" s="93" t="s">
        <v>388</v>
      </c>
      <c r="AD101" s="93" t="s">
        <v>388</v>
      </c>
      <c r="AE101" s="40"/>
      <c r="AF101" s="15" t="s">
        <v>388</v>
      </c>
      <c r="AG101" s="15" t="s">
        <v>388</v>
      </c>
      <c r="AH101" s="15" t="s">
        <v>388</v>
      </c>
      <c r="AI101" s="15" t="s">
        <v>388</v>
      </c>
      <c r="AJ101" s="15" t="s">
        <v>388</v>
      </c>
      <c r="AK101" s="15">
        <v>111.7</v>
      </c>
      <c r="AL101" s="38" t="s">
        <v>243</v>
      </c>
    </row>
    <row r="102" spans="1:38" s="2" customFormat="1" ht="26.25" customHeight="1" thickBot="1" x14ac:dyDescent="0.25">
      <c r="A102" s="157" t="s">
        <v>241</v>
      </c>
      <c r="B102" s="157" t="s">
        <v>247</v>
      </c>
      <c r="C102" s="158" t="s">
        <v>414</v>
      </c>
      <c r="D102" s="57"/>
      <c r="E102" s="93">
        <v>6.6823667333543488E-2</v>
      </c>
      <c r="F102" s="93">
        <v>0.37403988229240687</v>
      </c>
      <c r="G102" s="93" t="s">
        <v>388</v>
      </c>
      <c r="H102" s="93">
        <v>3.3340606292350565</v>
      </c>
      <c r="I102" s="93">
        <v>3.7167197929999997E-3</v>
      </c>
      <c r="J102" s="93">
        <v>7.8444489180999999E-2</v>
      </c>
      <c r="K102" s="93">
        <v>0.47345779960800005</v>
      </c>
      <c r="L102" s="93" t="s">
        <v>388</v>
      </c>
      <c r="M102" s="93" t="s">
        <v>388</v>
      </c>
      <c r="N102" s="93" t="s">
        <v>388</v>
      </c>
      <c r="O102" s="93" t="s">
        <v>388</v>
      </c>
      <c r="P102" s="93" t="s">
        <v>388</v>
      </c>
      <c r="Q102" s="93" t="s">
        <v>388</v>
      </c>
      <c r="R102" s="93" t="s">
        <v>388</v>
      </c>
      <c r="S102" s="93" t="s">
        <v>388</v>
      </c>
      <c r="T102" s="93" t="s">
        <v>388</v>
      </c>
      <c r="U102" s="93" t="s">
        <v>388</v>
      </c>
      <c r="V102" s="93" t="s">
        <v>388</v>
      </c>
      <c r="W102" s="93" t="s">
        <v>388</v>
      </c>
      <c r="X102" s="93" t="s">
        <v>388</v>
      </c>
      <c r="Y102" s="93" t="s">
        <v>388</v>
      </c>
      <c r="Z102" s="93" t="s">
        <v>388</v>
      </c>
      <c r="AA102" s="93" t="s">
        <v>388</v>
      </c>
      <c r="AB102" s="93" t="s">
        <v>388</v>
      </c>
      <c r="AC102" s="93" t="s">
        <v>388</v>
      </c>
      <c r="AD102" s="93" t="s">
        <v>388</v>
      </c>
      <c r="AE102" s="40"/>
      <c r="AF102" s="15" t="s">
        <v>388</v>
      </c>
      <c r="AG102" s="15" t="s">
        <v>388</v>
      </c>
      <c r="AH102" s="15" t="s">
        <v>388</v>
      </c>
      <c r="AI102" s="15" t="s">
        <v>388</v>
      </c>
      <c r="AJ102" s="15" t="s">
        <v>388</v>
      </c>
      <c r="AK102" s="15">
        <v>864.08600000000001</v>
      </c>
      <c r="AL102" s="38" t="s">
        <v>243</v>
      </c>
    </row>
    <row r="103" spans="1:38" s="2" customFormat="1" ht="26.25" customHeight="1" thickBot="1" x14ac:dyDescent="0.25">
      <c r="A103" s="157" t="s">
        <v>241</v>
      </c>
      <c r="B103" s="157" t="s">
        <v>248</v>
      </c>
      <c r="C103" s="158" t="s">
        <v>249</v>
      </c>
      <c r="D103" s="57"/>
      <c r="E103" s="93" t="s">
        <v>392</v>
      </c>
      <c r="F103" s="93" t="s">
        <v>392</v>
      </c>
      <c r="G103" s="93" t="s">
        <v>392</v>
      </c>
      <c r="H103" s="93" t="s">
        <v>392</v>
      </c>
      <c r="I103" s="93" t="s">
        <v>392</v>
      </c>
      <c r="J103" s="93" t="s">
        <v>392</v>
      </c>
      <c r="K103" s="93" t="s">
        <v>392</v>
      </c>
      <c r="L103" s="93" t="s">
        <v>392</v>
      </c>
      <c r="M103" s="93" t="s">
        <v>392</v>
      </c>
      <c r="N103" s="93" t="s">
        <v>392</v>
      </c>
      <c r="O103" s="93" t="s">
        <v>392</v>
      </c>
      <c r="P103" s="93" t="s">
        <v>392</v>
      </c>
      <c r="Q103" s="93" t="s">
        <v>392</v>
      </c>
      <c r="R103" s="93" t="s">
        <v>392</v>
      </c>
      <c r="S103" s="93" t="s">
        <v>392</v>
      </c>
      <c r="T103" s="93" t="s">
        <v>392</v>
      </c>
      <c r="U103" s="93" t="s">
        <v>392</v>
      </c>
      <c r="V103" s="93" t="s">
        <v>392</v>
      </c>
      <c r="W103" s="93" t="s">
        <v>392</v>
      </c>
      <c r="X103" s="93" t="s">
        <v>392</v>
      </c>
      <c r="Y103" s="93" t="s">
        <v>392</v>
      </c>
      <c r="Z103" s="93" t="s">
        <v>392</v>
      </c>
      <c r="AA103" s="93" t="s">
        <v>392</v>
      </c>
      <c r="AB103" s="93" t="s">
        <v>392</v>
      </c>
      <c r="AC103" s="93" t="s">
        <v>392</v>
      </c>
      <c r="AD103" s="93" t="s">
        <v>392</v>
      </c>
      <c r="AE103" s="40"/>
      <c r="AF103" s="15" t="s">
        <v>392</v>
      </c>
      <c r="AG103" s="15" t="s">
        <v>392</v>
      </c>
      <c r="AH103" s="15" t="s">
        <v>392</v>
      </c>
      <c r="AI103" s="15" t="s">
        <v>392</v>
      </c>
      <c r="AJ103" s="15" t="s">
        <v>392</v>
      </c>
      <c r="AK103" s="15" t="s">
        <v>392</v>
      </c>
      <c r="AL103" s="38" t="s">
        <v>415</v>
      </c>
    </row>
    <row r="104" spans="1:38" s="2" customFormat="1" ht="26.25" customHeight="1" thickBot="1" x14ac:dyDescent="0.25">
      <c r="A104" s="157" t="s">
        <v>241</v>
      </c>
      <c r="B104" s="157" t="s">
        <v>250</v>
      </c>
      <c r="C104" s="158" t="s">
        <v>251</v>
      </c>
      <c r="D104" s="57"/>
      <c r="E104" s="93">
        <v>5.14426925E-4</v>
      </c>
      <c r="F104" s="93">
        <v>4.6955390400000001E-3</v>
      </c>
      <c r="G104" s="93" t="s">
        <v>388</v>
      </c>
      <c r="H104" s="93">
        <v>6.1829668560000007E-3</v>
      </c>
      <c r="I104" s="93">
        <v>9.0786985999999998E-5</v>
      </c>
      <c r="J104" s="93">
        <v>2.72360958E-4</v>
      </c>
      <c r="K104" s="93">
        <v>6.3550890400000009E-4</v>
      </c>
      <c r="L104" s="93" t="s">
        <v>388</v>
      </c>
      <c r="M104" s="93" t="s">
        <v>388</v>
      </c>
      <c r="N104" s="93" t="s">
        <v>388</v>
      </c>
      <c r="O104" s="93" t="s">
        <v>388</v>
      </c>
      <c r="P104" s="93" t="s">
        <v>388</v>
      </c>
      <c r="Q104" s="93" t="s">
        <v>388</v>
      </c>
      <c r="R104" s="93" t="s">
        <v>388</v>
      </c>
      <c r="S104" s="93" t="s">
        <v>388</v>
      </c>
      <c r="T104" s="93" t="s">
        <v>388</v>
      </c>
      <c r="U104" s="93" t="s">
        <v>388</v>
      </c>
      <c r="V104" s="93" t="s">
        <v>388</v>
      </c>
      <c r="W104" s="93" t="s">
        <v>388</v>
      </c>
      <c r="X104" s="93" t="s">
        <v>388</v>
      </c>
      <c r="Y104" s="93" t="s">
        <v>388</v>
      </c>
      <c r="Z104" s="93" t="s">
        <v>388</v>
      </c>
      <c r="AA104" s="93" t="s">
        <v>388</v>
      </c>
      <c r="AB104" s="93" t="s">
        <v>388</v>
      </c>
      <c r="AC104" s="93" t="s">
        <v>388</v>
      </c>
      <c r="AD104" s="93" t="s">
        <v>388</v>
      </c>
      <c r="AE104" s="40"/>
      <c r="AF104" s="15" t="s">
        <v>388</v>
      </c>
      <c r="AG104" s="15" t="s">
        <v>388</v>
      </c>
      <c r="AH104" s="15" t="s">
        <v>388</v>
      </c>
      <c r="AI104" s="15" t="s">
        <v>388</v>
      </c>
      <c r="AJ104" s="15" t="s">
        <v>388</v>
      </c>
      <c r="AK104" s="15">
        <v>6</v>
      </c>
      <c r="AL104" s="38" t="s">
        <v>243</v>
      </c>
    </row>
    <row r="105" spans="1:38" s="2" customFormat="1" ht="26.25" customHeight="1" thickBot="1" x14ac:dyDescent="0.25">
      <c r="A105" s="157" t="s">
        <v>241</v>
      </c>
      <c r="B105" s="157" t="s">
        <v>252</v>
      </c>
      <c r="C105" s="158" t="s">
        <v>253</v>
      </c>
      <c r="D105" s="57"/>
      <c r="E105" s="93">
        <v>1.4784723853E-2</v>
      </c>
      <c r="F105" s="93">
        <v>0.1280275065673564</v>
      </c>
      <c r="G105" s="93" t="s">
        <v>388</v>
      </c>
      <c r="H105" s="93">
        <v>0.30540878818247147</v>
      </c>
      <c r="I105" s="93">
        <v>2.9856683839999997E-3</v>
      </c>
      <c r="J105" s="93">
        <v>4.6917646029999999E-3</v>
      </c>
      <c r="K105" s="93">
        <v>1.0236577315E-2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40"/>
      <c r="AF105" s="15" t="s">
        <v>388</v>
      </c>
      <c r="AG105" s="15" t="s">
        <v>388</v>
      </c>
      <c r="AH105" s="15" t="s">
        <v>388</v>
      </c>
      <c r="AI105" s="15" t="s">
        <v>388</v>
      </c>
      <c r="AJ105" s="15" t="s">
        <v>388</v>
      </c>
      <c r="AK105" s="15">
        <v>37.28</v>
      </c>
      <c r="AL105" s="38" t="s">
        <v>243</v>
      </c>
    </row>
    <row r="106" spans="1:38" s="2" customFormat="1" ht="26.25" customHeight="1" thickBot="1" x14ac:dyDescent="0.25">
      <c r="A106" s="157" t="s">
        <v>241</v>
      </c>
      <c r="B106" s="157" t="s">
        <v>254</v>
      </c>
      <c r="C106" s="158" t="s">
        <v>255</v>
      </c>
      <c r="D106" s="57"/>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40"/>
      <c r="AF106" s="15" t="s">
        <v>415</v>
      </c>
      <c r="AG106" s="15" t="s">
        <v>415</v>
      </c>
      <c r="AH106" s="15" t="s">
        <v>415</v>
      </c>
      <c r="AI106" s="15" t="s">
        <v>415</v>
      </c>
      <c r="AJ106" s="15" t="s">
        <v>415</v>
      </c>
      <c r="AK106" s="15" t="s">
        <v>415</v>
      </c>
      <c r="AL106" s="38" t="s">
        <v>415</v>
      </c>
    </row>
    <row r="107" spans="1:38" s="2" customFormat="1" ht="26.25" customHeight="1" thickBot="1" x14ac:dyDescent="0.25">
      <c r="A107" s="157" t="s">
        <v>241</v>
      </c>
      <c r="B107" s="157" t="s">
        <v>256</v>
      </c>
      <c r="C107" s="158" t="s">
        <v>416</v>
      </c>
      <c r="D107" s="57"/>
      <c r="E107" s="93">
        <v>4.975102039721687E-2</v>
      </c>
      <c r="F107" s="93">
        <v>0.30340829877500181</v>
      </c>
      <c r="G107" s="93" t="s">
        <v>388</v>
      </c>
      <c r="H107" s="93">
        <v>0.72959112442309015</v>
      </c>
      <c r="I107" s="93">
        <v>1.2856501079999999E-2</v>
      </c>
      <c r="J107" s="93">
        <v>0.17142001440000001</v>
      </c>
      <c r="K107" s="93">
        <v>0.81424506829999999</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40"/>
      <c r="AF107" s="15" t="s">
        <v>388</v>
      </c>
      <c r="AG107" s="15" t="s">
        <v>388</v>
      </c>
      <c r="AH107" s="15" t="s">
        <v>388</v>
      </c>
      <c r="AI107" s="15" t="s">
        <v>388</v>
      </c>
      <c r="AJ107" s="15" t="s">
        <v>388</v>
      </c>
      <c r="AK107" s="15">
        <v>5972.4</v>
      </c>
      <c r="AL107" s="38" t="s">
        <v>243</v>
      </c>
    </row>
    <row r="108" spans="1:38" s="2" customFormat="1" ht="26.25" customHeight="1" thickBot="1" x14ac:dyDescent="0.25">
      <c r="A108" s="157" t="s">
        <v>241</v>
      </c>
      <c r="B108" s="157" t="s">
        <v>257</v>
      </c>
      <c r="C108" s="158" t="s">
        <v>417</v>
      </c>
      <c r="D108" s="57"/>
      <c r="E108" s="93">
        <v>2.1931284154014859E-2</v>
      </c>
      <c r="F108" s="93">
        <v>0.19994649435308751</v>
      </c>
      <c r="G108" s="93" t="s">
        <v>388</v>
      </c>
      <c r="H108" s="93">
        <v>0.1646585648390263</v>
      </c>
      <c r="I108" s="93">
        <v>2.6538E-3</v>
      </c>
      <c r="J108" s="93">
        <v>2.6537999999999999E-2</v>
      </c>
      <c r="K108" s="93">
        <v>5.3075999999999998E-2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40"/>
      <c r="AF108" s="15" t="s">
        <v>388</v>
      </c>
      <c r="AG108" s="15" t="s">
        <v>388</v>
      </c>
      <c r="AH108" s="15" t="s">
        <v>388</v>
      </c>
      <c r="AI108" s="15" t="s">
        <v>388</v>
      </c>
      <c r="AJ108" s="15" t="s">
        <v>388</v>
      </c>
      <c r="AK108" s="15">
        <v>2653.8</v>
      </c>
      <c r="AL108" s="38" t="s">
        <v>243</v>
      </c>
    </row>
    <row r="109" spans="1:38" s="2" customFormat="1" ht="26.25" customHeight="1" thickBot="1" x14ac:dyDescent="0.25">
      <c r="A109" s="157" t="s">
        <v>241</v>
      </c>
      <c r="B109" s="157" t="s">
        <v>258</v>
      </c>
      <c r="C109" s="158" t="s">
        <v>418</v>
      </c>
      <c r="D109" s="57"/>
      <c r="E109" s="93">
        <v>1.1545785156342856E-3</v>
      </c>
      <c r="F109" s="93">
        <v>6.0999704857363606E-3</v>
      </c>
      <c r="G109" s="93" t="s">
        <v>388</v>
      </c>
      <c r="H109" s="93">
        <v>1.2691459068891428E-2</v>
      </c>
      <c r="I109" s="93">
        <v>5.9999999999999995E-4</v>
      </c>
      <c r="J109" s="93">
        <v>3.3E-3</v>
      </c>
      <c r="K109" s="93">
        <v>3.3E-3</v>
      </c>
      <c r="L109" s="93" t="s">
        <v>388</v>
      </c>
      <c r="M109" s="93" t="s">
        <v>388</v>
      </c>
      <c r="N109" s="93" t="s">
        <v>388</v>
      </c>
      <c r="O109" s="93" t="s">
        <v>388</v>
      </c>
      <c r="P109" s="93" t="s">
        <v>388</v>
      </c>
      <c r="Q109" s="93" t="s">
        <v>388</v>
      </c>
      <c r="R109" s="93" t="s">
        <v>388</v>
      </c>
      <c r="S109" s="93" t="s">
        <v>388</v>
      </c>
      <c r="T109" s="93" t="s">
        <v>388</v>
      </c>
      <c r="U109" s="93" t="s">
        <v>388</v>
      </c>
      <c r="V109" s="93" t="s">
        <v>388</v>
      </c>
      <c r="W109" s="93" t="s">
        <v>388</v>
      </c>
      <c r="X109" s="93" t="s">
        <v>388</v>
      </c>
      <c r="Y109" s="93" t="s">
        <v>388</v>
      </c>
      <c r="Z109" s="93" t="s">
        <v>388</v>
      </c>
      <c r="AA109" s="93" t="s">
        <v>388</v>
      </c>
      <c r="AB109" s="93" t="s">
        <v>388</v>
      </c>
      <c r="AC109" s="93" t="s">
        <v>388</v>
      </c>
      <c r="AD109" s="93" t="s">
        <v>388</v>
      </c>
      <c r="AE109" s="40"/>
      <c r="AF109" s="15" t="s">
        <v>388</v>
      </c>
      <c r="AG109" s="15" t="s">
        <v>388</v>
      </c>
      <c r="AH109" s="15" t="s">
        <v>388</v>
      </c>
      <c r="AI109" s="15" t="s">
        <v>388</v>
      </c>
      <c r="AJ109" s="15" t="s">
        <v>388</v>
      </c>
      <c r="AK109" s="15">
        <v>60</v>
      </c>
      <c r="AL109" s="38" t="s">
        <v>243</v>
      </c>
    </row>
    <row r="110" spans="1:38" s="2" customFormat="1" ht="26.25" customHeight="1" thickBot="1" x14ac:dyDescent="0.25">
      <c r="A110" s="157" t="s">
        <v>241</v>
      </c>
      <c r="B110" s="157" t="s">
        <v>259</v>
      </c>
      <c r="C110" s="158" t="s">
        <v>419</v>
      </c>
      <c r="D110" s="57"/>
      <c r="E110" s="93">
        <v>7.9839950271576535E-3</v>
      </c>
      <c r="F110" s="93">
        <v>4.1237239151415896E-2</v>
      </c>
      <c r="G110" s="93" t="s">
        <v>388</v>
      </c>
      <c r="H110" s="93">
        <v>9.2537245126007514E-2</v>
      </c>
      <c r="I110" s="93">
        <v>2.5604999999999999E-2</v>
      </c>
      <c r="J110" s="93">
        <v>0.18016125</v>
      </c>
      <c r="K110" s="93">
        <v>0.18747374999999999</v>
      </c>
      <c r="L110" s="93" t="s">
        <v>388</v>
      </c>
      <c r="M110" s="93" t="s">
        <v>388</v>
      </c>
      <c r="N110" s="93" t="s">
        <v>388</v>
      </c>
      <c r="O110" s="93" t="s">
        <v>388</v>
      </c>
      <c r="P110" s="93" t="s">
        <v>388</v>
      </c>
      <c r="Q110" s="93" t="s">
        <v>388</v>
      </c>
      <c r="R110" s="93" t="s">
        <v>388</v>
      </c>
      <c r="S110" s="93" t="s">
        <v>388</v>
      </c>
      <c r="T110" s="93" t="s">
        <v>388</v>
      </c>
      <c r="U110" s="93" t="s">
        <v>388</v>
      </c>
      <c r="V110" s="93" t="s">
        <v>388</v>
      </c>
      <c r="W110" s="93" t="s">
        <v>388</v>
      </c>
      <c r="X110" s="93" t="s">
        <v>388</v>
      </c>
      <c r="Y110" s="93" t="s">
        <v>388</v>
      </c>
      <c r="Z110" s="93" t="s">
        <v>388</v>
      </c>
      <c r="AA110" s="93" t="s">
        <v>388</v>
      </c>
      <c r="AB110" s="93" t="s">
        <v>388</v>
      </c>
      <c r="AC110" s="93" t="s">
        <v>388</v>
      </c>
      <c r="AD110" s="93" t="s">
        <v>388</v>
      </c>
      <c r="AE110" s="40"/>
      <c r="AF110" s="15" t="s">
        <v>388</v>
      </c>
      <c r="AG110" s="15" t="s">
        <v>388</v>
      </c>
      <c r="AH110" s="15" t="s">
        <v>388</v>
      </c>
      <c r="AI110" s="15" t="s">
        <v>388</v>
      </c>
      <c r="AJ110" s="15" t="s">
        <v>388</v>
      </c>
      <c r="AK110" s="15">
        <v>1567</v>
      </c>
      <c r="AL110" s="38" t="s">
        <v>243</v>
      </c>
    </row>
    <row r="111" spans="1:38" s="2" customFormat="1" ht="26.25" customHeight="1" thickBot="1" x14ac:dyDescent="0.25">
      <c r="A111" s="157" t="s">
        <v>241</v>
      </c>
      <c r="B111" s="157" t="s">
        <v>260</v>
      </c>
      <c r="C111" s="158" t="s">
        <v>420</v>
      </c>
      <c r="D111" s="57"/>
      <c r="E111" s="93">
        <v>0.1046350824719683</v>
      </c>
      <c r="F111" s="93">
        <v>3.2666463318761396</v>
      </c>
      <c r="G111" s="93" t="s">
        <v>388</v>
      </c>
      <c r="H111" s="93">
        <v>4.7069867843155055</v>
      </c>
      <c r="I111" s="93">
        <v>6.5225424000000004E-2</v>
      </c>
      <c r="J111" s="93">
        <v>0.13045084800000001</v>
      </c>
      <c r="K111" s="93">
        <v>0.293514408</v>
      </c>
      <c r="L111" s="93" t="s">
        <v>388</v>
      </c>
      <c r="M111" s="93" t="s">
        <v>388</v>
      </c>
      <c r="N111" s="93" t="s">
        <v>388</v>
      </c>
      <c r="O111" s="93" t="s">
        <v>388</v>
      </c>
      <c r="P111" s="93" t="s">
        <v>388</v>
      </c>
      <c r="Q111" s="93" t="s">
        <v>388</v>
      </c>
      <c r="R111" s="93" t="s">
        <v>388</v>
      </c>
      <c r="S111" s="93" t="s">
        <v>388</v>
      </c>
      <c r="T111" s="93" t="s">
        <v>388</v>
      </c>
      <c r="U111" s="93" t="s">
        <v>388</v>
      </c>
      <c r="V111" s="93" t="s">
        <v>388</v>
      </c>
      <c r="W111" s="93" t="s">
        <v>388</v>
      </c>
      <c r="X111" s="93" t="s">
        <v>388</v>
      </c>
      <c r="Y111" s="93" t="s">
        <v>388</v>
      </c>
      <c r="Z111" s="93" t="s">
        <v>388</v>
      </c>
      <c r="AA111" s="93" t="s">
        <v>388</v>
      </c>
      <c r="AB111" s="93" t="s">
        <v>388</v>
      </c>
      <c r="AC111" s="93" t="s">
        <v>388</v>
      </c>
      <c r="AD111" s="93" t="s">
        <v>388</v>
      </c>
      <c r="AE111" s="40"/>
      <c r="AF111" s="15" t="s">
        <v>388</v>
      </c>
      <c r="AG111" s="15" t="s">
        <v>388</v>
      </c>
      <c r="AH111" s="15" t="s">
        <v>388</v>
      </c>
      <c r="AI111" s="15" t="s">
        <v>388</v>
      </c>
      <c r="AJ111" s="15" t="s">
        <v>388</v>
      </c>
      <c r="AK111" s="15">
        <v>8373.6790000000001</v>
      </c>
      <c r="AL111" s="38" t="s">
        <v>243</v>
      </c>
    </row>
    <row r="112" spans="1:38" s="2" customFormat="1" ht="26.25" customHeight="1" thickBot="1" x14ac:dyDescent="0.25">
      <c r="A112" s="157" t="s">
        <v>261</v>
      </c>
      <c r="B112" s="157" t="s">
        <v>262</v>
      </c>
      <c r="C112" s="158" t="s">
        <v>263</v>
      </c>
      <c r="D112" s="45"/>
      <c r="E112" s="93">
        <v>7.853579614369548</v>
      </c>
      <c r="F112" s="93" t="s">
        <v>388</v>
      </c>
      <c r="G112" s="93" t="s">
        <v>388</v>
      </c>
      <c r="H112" s="93">
        <v>5.1514055900791416</v>
      </c>
      <c r="I112" s="93" t="s">
        <v>387</v>
      </c>
      <c r="J112" s="93" t="s">
        <v>387</v>
      </c>
      <c r="K112" s="93" t="s">
        <v>387</v>
      </c>
      <c r="L112" s="93" t="s">
        <v>388</v>
      </c>
      <c r="M112" s="93" t="s">
        <v>388</v>
      </c>
      <c r="N112" s="93" t="s">
        <v>388</v>
      </c>
      <c r="O112" s="93" t="s">
        <v>388</v>
      </c>
      <c r="P112" s="93" t="s">
        <v>388</v>
      </c>
      <c r="Q112" s="93" t="s">
        <v>388</v>
      </c>
      <c r="R112" s="93" t="s">
        <v>388</v>
      </c>
      <c r="S112" s="93" t="s">
        <v>388</v>
      </c>
      <c r="T112" s="93" t="s">
        <v>388</v>
      </c>
      <c r="U112" s="93" t="s">
        <v>388</v>
      </c>
      <c r="V112" s="93" t="s">
        <v>388</v>
      </c>
      <c r="W112" s="93" t="s">
        <v>388</v>
      </c>
      <c r="X112" s="93" t="s">
        <v>388</v>
      </c>
      <c r="Y112" s="93" t="s">
        <v>388</v>
      </c>
      <c r="Z112" s="93" t="s">
        <v>388</v>
      </c>
      <c r="AA112" s="93" t="s">
        <v>388</v>
      </c>
      <c r="AB112" s="93" t="s">
        <v>388</v>
      </c>
      <c r="AC112" s="93" t="s">
        <v>388</v>
      </c>
      <c r="AD112" s="93" t="s">
        <v>388</v>
      </c>
      <c r="AE112" s="40"/>
      <c r="AF112" s="15" t="s">
        <v>388</v>
      </c>
      <c r="AG112" s="15" t="s">
        <v>388</v>
      </c>
      <c r="AH112" s="15" t="s">
        <v>388</v>
      </c>
      <c r="AI112" s="15" t="s">
        <v>388</v>
      </c>
      <c r="AJ112" s="15" t="s">
        <v>388</v>
      </c>
      <c r="AK112" s="15">
        <v>196.24199999999999</v>
      </c>
      <c r="AL112" s="38" t="s">
        <v>432</v>
      </c>
    </row>
    <row r="113" spans="1:38" s="2" customFormat="1" ht="26.25" customHeight="1" thickBot="1" x14ac:dyDescent="0.25">
      <c r="A113" s="157" t="s">
        <v>261</v>
      </c>
      <c r="B113" s="60" t="s">
        <v>264</v>
      </c>
      <c r="C113" s="165" t="s">
        <v>265</v>
      </c>
      <c r="D113" s="45"/>
      <c r="E113" s="93">
        <v>3.4711477527757935</v>
      </c>
      <c r="F113" s="93">
        <v>5.2838966731536132</v>
      </c>
      <c r="G113" s="93" t="s">
        <v>388</v>
      </c>
      <c r="H113" s="93">
        <v>11.692906932418422</v>
      </c>
      <c r="I113" s="93" t="s">
        <v>388</v>
      </c>
      <c r="J113" s="93" t="s">
        <v>388</v>
      </c>
      <c r="K113" s="93" t="s">
        <v>388</v>
      </c>
      <c r="L113" s="93" t="s">
        <v>388</v>
      </c>
      <c r="M113" s="93" t="s">
        <v>388</v>
      </c>
      <c r="N113" s="93" t="s">
        <v>388</v>
      </c>
      <c r="O113" s="93" t="s">
        <v>388</v>
      </c>
      <c r="P113" s="93" t="s">
        <v>388</v>
      </c>
      <c r="Q113" s="93" t="s">
        <v>388</v>
      </c>
      <c r="R113" s="93" t="s">
        <v>388</v>
      </c>
      <c r="S113" s="93" t="s">
        <v>388</v>
      </c>
      <c r="T113" s="93" t="s">
        <v>388</v>
      </c>
      <c r="U113" s="93" t="s">
        <v>388</v>
      </c>
      <c r="V113" s="93" t="s">
        <v>388</v>
      </c>
      <c r="W113" s="93" t="s">
        <v>388</v>
      </c>
      <c r="X113" s="93" t="s">
        <v>388</v>
      </c>
      <c r="Y113" s="93" t="s">
        <v>388</v>
      </c>
      <c r="Z113" s="93" t="s">
        <v>388</v>
      </c>
      <c r="AA113" s="93" t="s">
        <v>388</v>
      </c>
      <c r="AB113" s="93" t="s">
        <v>388</v>
      </c>
      <c r="AC113" s="93" t="s">
        <v>388</v>
      </c>
      <c r="AD113" s="93" t="s">
        <v>388</v>
      </c>
      <c r="AE113" s="40"/>
      <c r="AF113" s="15" t="s">
        <v>388</v>
      </c>
      <c r="AG113" s="15" t="s">
        <v>388</v>
      </c>
      <c r="AH113" s="15" t="s">
        <v>388</v>
      </c>
      <c r="AI113" s="15" t="s">
        <v>388</v>
      </c>
      <c r="AJ113" s="15" t="s">
        <v>388</v>
      </c>
      <c r="AK113" s="15" t="s">
        <v>388</v>
      </c>
      <c r="AL113" s="38" t="s">
        <v>388</v>
      </c>
    </row>
    <row r="114" spans="1:38" s="2" customFormat="1" ht="26.25" customHeight="1" thickBot="1" x14ac:dyDescent="0.25">
      <c r="A114" s="157" t="s">
        <v>261</v>
      </c>
      <c r="B114" s="60" t="s">
        <v>266</v>
      </c>
      <c r="C114" s="165" t="s">
        <v>421</v>
      </c>
      <c r="D114" s="45"/>
      <c r="E114" s="93" t="s">
        <v>387</v>
      </c>
      <c r="F114" s="93" t="s">
        <v>388</v>
      </c>
      <c r="G114" s="93" t="s">
        <v>388</v>
      </c>
      <c r="H114" s="93" t="s">
        <v>387</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40"/>
      <c r="AF114" s="15" t="s">
        <v>388</v>
      </c>
      <c r="AG114" s="15" t="s">
        <v>388</v>
      </c>
      <c r="AH114" s="15" t="s">
        <v>388</v>
      </c>
      <c r="AI114" s="15" t="s">
        <v>388</v>
      </c>
      <c r="AJ114" s="15" t="s">
        <v>388</v>
      </c>
      <c r="AK114" s="15" t="s">
        <v>388</v>
      </c>
      <c r="AL114" s="38" t="s">
        <v>441</v>
      </c>
    </row>
    <row r="115" spans="1:38" s="2" customFormat="1" ht="26.25" customHeight="1" thickBot="1" x14ac:dyDescent="0.25">
      <c r="A115" s="157" t="s">
        <v>261</v>
      </c>
      <c r="B115" s="60" t="s">
        <v>267</v>
      </c>
      <c r="C115" s="165" t="s">
        <v>268</v>
      </c>
      <c r="D115" s="45"/>
      <c r="E115" s="93">
        <v>9.6183083304128655E-2</v>
      </c>
      <c r="F115" s="93" t="s">
        <v>388</v>
      </c>
      <c r="G115" s="93" t="s">
        <v>388</v>
      </c>
      <c r="H115" s="93">
        <v>0.19236616660825731</v>
      </c>
      <c r="I115" s="93" t="s">
        <v>388</v>
      </c>
      <c r="J115" s="93" t="s">
        <v>388</v>
      </c>
      <c r="K115" s="93" t="s">
        <v>388</v>
      </c>
      <c r="L115" s="93" t="s">
        <v>388</v>
      </c>
      <c r="M115" s="93" t="s">
        <v>388</v>
      </c>
      <c r="N115" s="93" t="s">
        <v>388</v>
      </c>
      <c r="O115" s="93" t="s">
        <v>388</v>
      </c>
      <c r="P115" s="93" t="s">
        <v>388</v>
      </c>
      <c r="Q115" s="93" t="s">
        <v>388</v>
      </c>
      <c r="R115" s="93" t="s">
        <v>388</v>
      </c>
      <c r="S115" s="93" t="s">
        <v>388</v>
      </c>
      <c r="T115" s="93" t="s">
        <v>388</v>
      </c>
      <c r="U115" s="93" t="s">
        <v>388</v>
      </c>
      <c r="V115" s="93" t="s">
        <v>388</v>
      </c>
      <c r="W115" s="93" t="s">
        <v>388</v>
      </c>
      <c r="X115" s="93" t="s">
        <v>388</v>
      </c>
      <c r="Y115" s="93" t="s">
        <v>388</v>
      </c>
      <c r="Z115" s="93" t="s">
        <v>388</v>
      </c>
      <c r="AA115" s="93" t="s">
        <v>388</v>
      </c>
      <c r="AB115" s="93" t="s">
        <v>388</v>
      </c>
      <c r="AC115" s="93" t="s">
        <v>388</v>
      </c>
      <c r="AD115" s="93" t="s">
        <v>388</v>
      </c>
      <c r="AE115" s="40"/>
      <c r="AF115" s="15" t="s">
        <v>388</v>
      </c>
      <c r="AG115" s="15" t="s">
        <v>388</v>
      </c>
      <c r="AH115" s="15" t="s">
        <v>388</v>
      </c>
      <c r="AI115" s="15" t="s">
        <v>388</v>
      </c>
      <c r="AJ115" s="15" t="s">
        <v>388</v>
      </c>
      <c r="AK115" s="15" t="s">
        <v>388</v>
      </c>
      <c r="AL115" s="38" t="s">
        <v>401</v>
      </c>
    </row>
    <row r="116" spans="1:38" s="2" customFormat="1" ht="26.25" customHeight="1" thickBot="1" x14ac:dyDescent="0.25">
      <c r="A116" s="157" t="s">
        <v>261</v>
      </c>
      <c r="B116" s="157" t="s">
        <v>269</v>
      </c>
      <c r="C116" s="160" t="s">
        <v>422</v>
      </c>
      <c r="D116" s="45"/>
      <c r="E116" s="93">
        <v>0.98672377967876168</v>
      </c>
      <c r="F116" s="93">
        <v>0.14582094959972525</v>
      </c>
      <c r="G116" s="93" t="s">
        <v>388</v>
      </c>
      <c r="H116" s="93">
        <v>2.1672288833206119</v>
      </c>
      <c r="I116" s="93" t="s">
        <v>388</v>
      </c>
      <c r="J116" s="93" t="s">
        <v>388</v>
      </c>
      <c r="K116" s="93" t="s">
        <v>388</v>
      </c>
      <c r="L116" s="93" t="s">
        <v>388</v>
      </c>
      <c r="M116" s="93" t="s">
        <v>388</v>
      </c>
      <c r="N116" s="93" t="s">
        <v>388</v>
      </c>
      <c r="O116" s="93" t="s">
        <v>388</v>
      </c>
      <c r="P116" s="93" t="s">
        <v>388</v>
      </c>
      <c r="Q116" s="93" t="s">
        <v>388</v>
      </c>
      <c r="R116" s="93" t="s">
        <v>388</v>
      </c>
      <c r="S116" s="93" t="s">
        <v>388</v>
      </c>
      <c r="T116" s="93" t="s">
        <v>388</v>
      </c>
      <c r="U116" s="93" t="s">
        <v>388</v>
      </c>
      <c r="V116" s="93" t="s">
        <v>388</v>
      </c>
      <c r="W116" s="93" t="s">
        <v>388</v>
      </c>
      <c r="X116" s="93" t="s">
        <v>388</v>
      </c>
      <c r="Y116" s="93" t="s">
        <v>388</v>
      </c>
      <c r="Z116" s="93" t="s">
        <v>388</v>
      </c>
      <c r="AA116" s="93" t="s">
        <v>388</v>
      </c>
      <c r="AB116" s="93" t="s">
        <v>388</v>
      </c>
      <c r="AC116" s="93" t="s">
        <v>388</v>
      </c>
      <c r="AD116" s="93" t="s">
        <v>388</v>
      </c>
      <c r="AE116" s="40"/>
      <c r="AF116" s="15" t="s">
        <v>388</v>
      </c>
      <c r="AG116" s="15" t="s">
        <v>388</v>
      </c>
      <c r="AH116" s="15" t="s">
        <v>388</v>
      </c>
      <c r="AI116" s="15" t="s">
        <v>388</v>
      </c>
      <c r="AJ116" s="15" t="s">
        <v>388</v>
      </c>
      <c r="AK116" s="15" t="s">
        <v>388</v>
      </c>
      <c r="AL116" s="38" t="s">
        <v>401</v>
      </c>
    </row>
    <row r="117" spans="1:38" s="2" customFormat="1" ht="26.25" customHeight="1" thickBot="1" x14ac:dyDescent="0.25">
      <c r="A117" s="157" t="s">
        <v>261</v>
      </c>
      <c r="B117" s="157" t="s">
        <v>270</v>
      </c>
      <c r="C117" s="160"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40"/>
      <c r="AF117" s="15" t="s">
        <v>388</v>
      </c>
      <c r="AG117" s="15" t="s">
        <v>388</v>
      </c>
      <c r="AH117" s="15" t="s">
        <v>388</v>
      </c>
      <c r="AI117" s="15" t="s">
        <v>388</v>
      </c>
      <c r="AJ117" s="15" t="s">
        <v>388</v>
      </c>
      <c r="AK117" s="15" t="s">
        <v>388</v>
      </c>
      <c r="AL117" s="38" t="s">
        <v>401</v>
      </c>
    </row>
    <row r="118" spans="1:38" s="2" customFormat="1" ht="26.25" customHeight="1" thickBot="1" x14ac:dyDescent="0.25">
      <c r="A118" s="157" t="s">
        <v>261</v>
      </c>
      <c r="B118" s="157" t="s">
        <v>272</v>
      </c>
      <c r="C118" s="160" t="s">
        <v>423</v>
      </c>
      <c r="D118" s="45"/>
      <c r="E118" s="93" t="s">
        <v>388</v>
      </c>
      <c r="F118" s="93" t="s">
        <v>388</v>
      </c>
      <c r="G118" s="93" t="s">
        <v>388</v>
      </c>
      <c r="H118" s="93" t="s">
        <v>388</v>
      </c>
      <c r="I118" s="93" t="s">
        <v>388</v>
      </c>
      <c r="J118" s="93" t="s">
        <v>388</v>
      </c>
      <c r="K118" s="93" t="s">
        <v>388</v>
      </c>
      <c r="L118" s="93" t="s">
        <v>388</v>
      </c>
      <c r="M118" s="93" t="s">
        <v>388</v>
      </c>
      <c r="N118" s="93" t="s">
        <v>388</v>
      </c>
      <c r="O118" s="93" t="s">
        <v>388</v>
      </c>
      <c r="P118" s="93" t="s">
        <v>388</v>
      </c>
      <c r="Q118" s="93" t="s">
        <v>388</v>
      </c>
      <c r="R118" s="93" t="s">
        <v>388</v>
      </c>
      <c r="S118" s="93" t="s">
        <v>388</v>
      </c>
      <c r="T118" s="93" t="s">
        <v>388</v>
      </c>
      <c r="U118" s="93" t="s">
        <v>388</v>
      </c>
      <c r="V118" s="93" t="s">
        <v>388</v>
      </c>
      <c r="W118" s="93" t="s">
        <v>388</v>
      </c>
      <c r="X118" s="93" t="s">
        <v>388</v>
      </c>
      <c r="Y118" s="93" t="s">
        <v>388</v>
      </c>
      <c r="Z118" s="93" t="s">
        <v>388</v>
      </c>
      <c r="AA118" s="93" t="s">
        <v>388</v>
      </c>
      <c r="AB118" s="93" t="s">
        <v>388</v>
      </c>
      <c r="AC118" s="93" t="s">
        <v>388</v>
      </c>
      <c r="AD118" s="93" t="s">
        <v>388</v>
      </c>
      <c r="AE118" s="40"/>
      <c r="AF118" s="15" t="s">
        <v>388</v>
      </c>
      <c r="AG118" s="15" t="s">
        <v>388</v>
      </c>
      <c r="AH118" s="15" t="s">
        <v>388</v>
      </c>
      <c r="AI118" s="15" t="s">
        <v>388</v>
      </c>
      <c r="AJ118" s="15" t="s">
        <v>388</v>
      </c>
      <c r="AK118" s="15" t="s">
        <v>388</v>
      </c>
      <c r="AL118" s="38" t="s">
        <v>401</v>
      </c>
    </row>
    <row r="119" spans="1:38" s="2" customFormat="1" ht="26.25" customHeight="1" thickBot="1" x14ac:dyDescent="0.25">
      <c r="A119" s="157" t="s">
        <v>261</v>
      </c>
      <c r="B119" s="157" t="s">
        <v>273</v>
      </c>
      <c r="C119" s="158" t="s">
        <v>274</v>
      </c>
      <c r="D119" s="45"/>
      <c r="E119" s="93" t="s">
        <v>388</v>
      </c>
      <c r="F119" s="93" t="s">
        <v>388</v>
      </c>
      <c r="G119" s="93" t="s">
        <v>388</v>
      </c>
      <c r="H119" s="93" t="s">
        <v>388</v>
      </c>
      <c r="I119" s="93">
        <v>0.27360499449999998</v>
      </c>
      <c r="J119" s="93">
        <v>5.0041186939999998</v>
      </c>
      <c r="K119" s="93">
        <v>5.0041186939999998</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40"/>
      <c r="AF119" s="15" t="s">
        <v>388</v>
      </c>
      <c r="AG119" s="15" t="s">
        <v>388</v>
      </c>
      <c r="AH119" s="15" t="s">
        <v>388</v>
      </c>
      <c r="AI119" s="15" t="s">
        <v>388</v>
      </c>
      <c r="AJ119" s="15" t="s">
        <v>388</v>
      </c>
      <c r="AK119" s="15">
        <v>1893.2065134322713</v>
      </c>
      <c r="AL119" s="38" t="s">
        <v>442</v>
      </c>
    </row>
    <row r="120" spans="1:38" s="2" customFormat="1" ht="26.25" customHeight="1" thickBot="1" x14ac:dyDescent="0.25">
      <c r="A120" s="157" t="s">
        <v>261</v>
      </c>
      <c r="B120" s="157" t="s">
        <v>275</v>
      </c>
      <c r="C120" s="158" t="s">
        <v>276</v>
      </c>
      <c r="D120" s="45"/>
      <c r="E120" s="93" t="s">
        <v>388</v>
      </c>
      <c r="F120" s="93" t="s">
        <v>388</v>
      </c>
      <c r="G120" s="93" t="s">
        <v>388</v>
      </c>
      <c r="H120" s="93" t="s">
        <v>388</v>
      </c>
      <c r="I120" s="93" t="s">
        <v>388</v>
      </c>
      <c r="J120" s="93" t="s">
        <v>388</v>
      </c>
      <c r="K120" s="93" t="s">
        <v>388</v>
      </c>
      <c r="L120" s="93" t="s">
        <v>388</v>
      </c>
      <c r="M120" s="93" t="s">
        <v>388</v>
      </c>
      <c r="N120" s="93" t="s">
        <v>388</v>
      </c>
      <c r="O120" s="93" t="s">
        <v>388</v>
      </c>
      <c r="P120" s="93" t="s">
        <v>388</v>
      </c>
      <c r="Q120" s="93" t="s">
        <v>388</v>
      </c>
      <c r="R120" s="93" t="s">
        <v>388</v>
      </c>
      <c r="S120" s="93" t="s">
        <v>388</v>
      </c>
      <c r="T120" s="93" t="s">
        <v>388</v>
      </c>
      <c r="U120" s="93" t="s">
        <v>388</v>
      </c>
      <c r="V120" s="93" t="s">
        <v>388</v>
      </c>
      <c r="W120" s="93" t="s">
        <v>388</v>
      </c>
      <c r="X120" s="93" t="s">
        <v>388</v>
      </c>
      <c r="Y120" s="93" t="s">
        <v>388</v>
      </c>
      <c r="Z120" s="93" t="s">
        <v>388</v>
      </c>
      <c r="AA120" s="93" t="s">
        <v>388</v>
      </c>
      <c r="AB120" s="93" t="s">
        <v>388</v>
      </c>
      <c r="AC120" s="93" t="s">
        <v>388</v>
      </c>
      <c r="AD120" s="93" t="s">
        <v>388</v>
      </c>
      <c r="AE120" s="40"/>
      <c r="AF120" s="15" t="s">
        <v>388</v>
      </c>
      <c r="AG120" s="15" t="s">
        <v>388</v>
      </c>
      <c r="AH120" s="15" t="s">
        <v>388</v>
      </c>
      <c r="AI120" s="15" t="s">
        <v>388</v>
      </c>
      <c r="AJ120" s="15" t="s">
        <v>388</v>
      </c>
      <c r="AK120" s="15" t="s">
        <v>388</v>
      </c>
      <c r="AL120" s="38" t="s">
        <v>401</v>
      </c>
    </row>
    <row r="121" spans="1:38" s="2" customFormat="1" ht="26.25" customHeight="1" thickBot="1" x14ac:dyDescent="0.25">
      <c r="A121" s="157" t="s">
        <v>261</v>
      </c>
      <c r="B121" s="157" t="s">
        <v>277</v>
      </c>
      <c r="C121" s="160" t="s">
        <v>278</v>
      </c>
      <c r="D121" s="46" t="s">
        <v>279</v>
      </c>
      <c r="E121" s="93" t="s">
        <v>388</v>
      </c>
      <c r="F121" s="93">
        <v>0.96890793398000008</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40"/>
      <c r="AF121" s="15" t="s">
        <v>388</v>
      </c>
      <c r="AG121" s="15" t="s">
        <v>388</v>
      </c>
      <c r="AH121" s="15" t="s">
        <v>388</v>
      </c>
      <c r="AI121" s="15" t="s">
        <v>388</v>
      </c>
      <c r="AJ121" s="15" t="s">
        <v>388</v>
      </c>
      <c r="AK121" s="15">
        <v>2276.4</v>
      </c>
      <c r="AL121" s="38" t="s">
        <v>443</v>
      </c>
    </row>
    <row r="122" spans="1:38" s="2" customFormat="1" ht="26.25" customHeight="1" thickBot="1" x14ac:dyDescent="0.25">
      <c r="A122" s="157" t="s">
        <v>261</v>
      </c>
      <c r="B122" s="60" t="s">
        <v>280</v>
      </c>
      <c r="C122" s="165" t="s">
        <v>281</v>
      </c>
      <c r="D122" s="45"/>
      <c r="E122" s="93" t="s">
        <v>388</v>
      </c>
      <c r="F122" s="93" t="s">
        <v>388</v>
      </c>
      <c r="G122" s="93" t="s">
        <v>388</v>
      </c>
      <c r="H122" s="93" t="s">
        <v>388</v>
      </c>
      <c r="I122" s="93" t="s">
        <v>388</v>
      </c>
      <c r="J122" s="93" t="s">
        <v>388</v>
      </c>
      <c r="K122" s="93" t="s">
        <v>388</v>
      </c>
      <c r="L122" s="93" t="s">
        <v>388</v>
      </c>
      <c r="M122" s="93" t="s">
        <v>388</v>
      </c>
      <c r="N122" s="93" t="s">
        <v>388</v>
      </c>
      <c r="O122" s="93" t="s">
        <v>388</v>
      </c>
      <c r="P122" s="93" t="s">
        <v>388</v>
      </c>
      <c r="Q122" s="93" t="s">
        <v>388</v>
      </c>
      <c r="R122" s="93" t="s">
        <v>388</v>
      </c>
      <c r="S122" s="93" t="s">
        <v>388</v>
      </c>
      <c r="T122" s="93" t="s">
        <v>388</v>
      </c>
      <c r="U122" s="93" t="s">
        <v>388</v>
      </c>
      <c r="V122" s="93" t="s">
        <v>388</v>
      </c>
      <c r="W122" s="93" t="s">
        <v>388</v>
      </c>
      <c r="X122" s="93" t="s">
        <v>388</v>
      </c>
      <c r="Y122" s="93" t="s">
        <v>388</v>
      </c>
      <c r="Z122" s="93" t="s">
        <v>388</v>
      </c>
      <c r="AA122" s="93" t="s">
        <v>388</v>
      </c>
      <c r="AB122" s="93" t="s">
        <v>388</v>
      </c>
      <c r="AC122" s="93" t="s">
        <v>387</v>
      </c>
      <c r="AD122" s="93" t="s">
        <v>388</v>
      </c>
      <c r="AE122" s="40"/>
      <c r="AF122" s="15" t="s">
        <v>388</v>
      </c>
      <c r="AG122" s="15" t="s">
        <v>388</v>
      </c>
      <c r="AH122" s="15" t="s">
        <v>388</v>
      </c>
      <c r="AI122" s="15" t="s">
        <v>388</v>
      </c>
      <c r="AJ122" s="15" t="s">
        <v>388</v>
      </c>
      <c r="AK122" s="15" t="s">
        <v>387</v>
      </c>
      <c r="AL122" s="38" t="s">
        <v>437</v>
      </c>
    </row>
    <row r="123" spans="1:38" s="2" customFormat="1" ht="26.25" customHeight="1" thickBot="1" x14ac:dyDescent="0.25">
      <c r="A123" s="157" t="s">
        <v>261</v>
      </c>
      <c r="B123" s="157" t="s">
        <v>282</v>
      </c>
      <c r="C123" s="158" t="s">
        <v>283</v>
      </c>
      <c r="D123" s="45"/>
      <c r="E123" s="93" t="s">
        <v>387</v>
      </c>
      <c r="F123" s="93" t="s">
        <v>387</v>
      </c>
      <c r="G123" s="93" t="s">
        <v>387</v>
      </c>
      <c r="H123" s="93" t="s">
        <v>387</v>
      </c>
      <c r="I123" s="93" t="s">
        <v>387</v>
      </c>
      <c r="J123" s="93" t="s">
        <v>387</v>
      </c>
      <c r="K123" s="93" t="s">
        <v>387</v>
      </c>
      <c r="L123" s="93" t="s">
        <v>387</v>
      </c>
      <c r="M123" s="93" t="s">
        <v>387</v>
      </c>
      <c r="N123" s="93" t="s">
        <v>387</v>
      </c>
      <c r="O123" s="93" t="s">
        <v>387</v>
      </c>
      <c r="P123" s="93" t="s">
        <v>387</v>
      </c>
      <c r="Q123" s="93" t="s">
        <v>387</v>
      </c>
      <c r="R123" s="93" t="s">
        <v>387</v>
      </c>
      <c r="S123" s="93" t="s">
        <v>387</v>
      </c>
      <c r="T123" s="93" t="s">
        <v>387</v>
      </c>
      <c r="U123" s="93" t="s">
        <v>387</v>
      </c>
      <c r="V123" s="93" t="s">
        <v>387</v>
      </c>
      <c r="W123" s="93" t="s">
        <v>388</v>
      </c>
      <c r="X123" s="93" t="s">
        <v>387</v>
      </c>
      <c r="Y123" s="93" t="s">
        <v>387</v>
      </c>
      <c r="Z123" s="93" t="s">
        <v>387</v>
      </c>
      <c r="AA123" s="93" t="s">
        <v>387</v>
      </c>
      <c r="AB123" s="93" t="s">
        <v>387</v>
      </c>
      <c r="AC123" s="93" t="s">
        <v>388</v>
      </c>
      <c r="AD123" s="93" t="s">
        <v>388</v>
      </c>
      <c r="AE123" s="40"/>
      <c r="AF123" s="15" t="s">
        <v>388</v>
      </c>
      <c r="AG123" s="15" t="s">
        <v>388</v>
      </c>
      <c r="AH123" s="15" t="s">
        <v>388</v>
      </c>
      <c r="AI123" s="15" t="s">
        <v>388</v>
      </c>
      <c r="AJ123" s="15" t="s">
        <v>388</v>
      </c>
      <c r="AK123" s="15" t="s">
        <v>387</v>
      </c>
      <c r="AL123" s="38" t="s">
        <v>436</v>
      </c>
    </row>
    <row r="124" spans="1:38" s="2" customFormat="1" ht="26.25" customHeight="1" thickBot="1" x14ac:dyDescent="0.25">
      <c r="A124" s="157" t="s">
        <v>261</v>
      </c>
      <c r="B124" s="60" t="s">
        <v>284</v>
      </c>
      <c r="C124" s="158"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93" t="s">
        <v>392</v>
      </c>
      <c r="AE124" s="40"/>
      <c r="AF124" s="15" t="s">
        <v>392</v>
      </c>
      <c r="AG124" s="15" t="s">
        <v>392</v>
      </c>
      <c r="AH124" s="15" t="s">
        <v>392</v>
      </c>
      <c r="AI124" s="15" t="s">
        <v>392</v>
      </c>
      <c r="AJ124" s="15" t="s">
        <v>392</v>
      </c>
      <c r="AK124" s="15" t="s">
        <v>392</v>
      </c>
      <c r="AL124" s="38" t="s">
        <v>392</v>
      </c>
    </row>
    <row r="125" spans="1:38" s="2" customFormat="1" ht="26.25" customHeight="1" thickBot="1" x14ac:dyDescent="0.25">
      <c r="A125" s="157" t="s">
        <v>286</v>
      </c>
      <c r="B125" s="157" t="s">
        <v>287</v>
      </c>
      <c r="C125" s="158" t="s">
        <v>288</v>
      </c>
      <c r="D125" s="45"/>
      <c r="E125" s="93" t="s">
        <v>388</v>
      </c>
      <c r="F125" s="93" t="s">
        <v>387</v>
      </c>
      <c r="G125" s="93" t="s">
        <v>388</v>
      </c>
      <c r="H125" s="93" t="s">
        <v>388</v>
      </c>
      <c r="I125" s="93" t="s">
        <v>387</v>
      </c>
      <c r="J125" s="93" t="s">
        <v>387</v>
      </c>
      <c r="K125" s="93" t="s">
        <v>387</v>
      </c>
      <c r="L125" s="93" t="s">
        <v>388</v>
      </c>
      <c r="M125" s="93" t="s">
        <v>388</v>
      </c>
      <c r="N125" s="93" t="s">
        <v>388</v>
      </c>
      <c r="O125" s="93" t="s">
        <v>388</v>
      </c>
      <c r="P125" s="93" t="s">
        <v>388</v>
      </c>
      <c r="Q125" s="93" t="s">
        <v>388</v>
      </c>
      <c r="R125" s="93" t="s">
        <v>388</v>
      </c>
      <c r="S125" s="93" t="s">
        <v>388</v>
      </c>
      <c r="T125" s="93" t="s">
        <v>388</v>
      </c>
      <c r="U125" s="93" t="s">
        <v>388</v>
      </c>
      <c r="V125" s="93" t="s">
        <v>388</v>
      </c>
      <c r="W125" s="93" t="s">
        <v>388</v>
      </c>
      <c r="X125" s="93" t="s">
        <v>388</v>
      </c>
      <c r="Y125" s="93" t="s">
        <v>388</v>
      </c>
      <c r="Z125" s="93" t="s">
        <v>388</v>
      </c>
      <c r="AA125" s="93" t="s">
        <v>388</v>
      </c>
      <c r="AB125" s="93" t="s">
        <v>388</v>
      </c>
      <c r="AC125" s="93" t="s">
        <v>388</v>
      </c>
      <c r="AD125" s="93" t="s">
        <v>388</v>
      </c>
      <c r="AE125" s="40"/>
      <c r="AF125" s="15" t="s">
        <v>388</v>
      </c>
      <c r="AG125" s="15" t="s">
        <v>388</v>
      </c>
      <c r="AH125" s="15" t="s">
        <v>388</v>
      </c>
      <c r="AI125" s="15" t="s">
        <v>388</v>
      </c>
      <c r="AJ125" s="15" t="s">
        <v>388</v>
      </c>
      <c r="AK125" s="15" t="s">
        <v>388</v>
      </c>
      <c r="AL125" s="38" t="s">
        <v>424</v>
      </c>
    </row>
    <row r="126" spans="1:38" s="2" customFormat="1" ht="26.25" customHeight="1" thickBot="1" x14ac:dyDescent="0.25">
      <c r="A126" s="157" t="s">
        <v>286</v>
      </c>
      <c r="B126" s="157" t="s">
        <v>289</v>
      </c>
      <c r="C126" s="158" t="s">
        <v>290</v>
      </c>
      <c r="D126" s="45"/>
      <c r="E126" s="93" t="s">
        <v>388</v>
      </c>
      <c r="F126" s="93" t="s">
        <v>388</v>
      </c>
      <c r="G126" s="93" t="s">
        <v>388</v>
      </c>
      <c r="H126" s="93">
        <v>3.5000000000000003E-2</v>
      </c>
      <c r="I126" s="93" t="s">
        <v>388</v>
      </c>
      <c r="J126" s="93" t="s">
        <v>388</v>
      </c>
      <c r="K126" s="93" t="s">
        <v>388</v>
      </c>
      <c r="L126" s="93" t="s">
        <v>388</v>
      </c>
      <c r="M126" s="93" t="s">
        <v>388</v>
      </c>
      <c r="N126" s="93" t="s">
        <v>388</v>
      </c>
      <c r="O126" s="93" t="s">
        <v>388</v>
      </c>
      <c r="P126" s="93" t="s">
        <v>388</v>
      </c>
      <c r="Q126" s="93" t="s">
        <v>388</v>
      </c>
      <c r="R126" s="93" t="s">
        <v>388</v>
      </c>
      <c r="S126" s="93" t="s">
        <v>388</v>
      </c>
      <c r="T126" s="93" t="s">
        <v>388</v>
      </c>
      <c r="U126" s="93" t="s">
        <v>388</v>
      </c>
      <c r="V126" s="93" t="s">
        <v>388</v>
      </c>
      <c r="W126" s="93" t="s">
        <v>388</v>
      </c>
      <c r="X126" s="93" t="s">
        <v>388</v>
      </c>
      <c r="Y126" s="93" t="s">
        <v>388</v>
      </c>
      <c r="Z126" s="93" t="s">
        <v>388</v>
      </c>
      <c r="AA126" s="93" t="s">
        <v>388</v>
      </c>
      <c r="AB126" s="93" t="s">
        <v>388</v>
      </c>
      <c r="AC126" s="93" t="s">
        <v>388</v>
      </c>
      <c r="AD126" s="93" t="s">
        <v>388</v>
      </c>
      <c r="AE126" s="40"/>
      <c r="AF126" s="15" t="s">
        <v>388</v>
      </c>
      <c r="AG126" s="15" t="s">
        <v>388</v>
      </c>
      <c r="AH126" s="15" t="s">
        <v>388</v>
      </c>
      <c r="AI126" s="15" t="s">
        <v>388</v>
      </c>
      <c r="AJ126" s="15" t="s">
        <v>388</v>
      </c>
      <c r="AK126" s="15">
        <v>145.83619999999999</v>
      </c>
      <c r="AL126" s="38" t="s">
        <v>439</v>
      </c>
    </row>
    <row r="127" spans="1:38" s="2" customFormat="1" ht="26.25" customHeight="1" thickBot="1" x14ac:dyDescent="0.25">
      <c r="A127" s="157" t="s">
        <v>286</v>
      </c>
      <c r="B127" s="157" t="s">
        <v>291</v>
      </c>
      <c r="C127" s="158" t="s">
        <v>292</v>
      </c>
      <c r="D127" s="45"/>
      <c r="E127" s="93" t="s">
        <v>388</v>
      </c>
      <c r="F127" s="93" t="s">
        <v>388</v>
      </c>
      <c r="G127" s="93" t="s">
        <v>388</v>
      </c>
      <c r="H127" s="93">
        <v>3.381026786E-3</v>
      </c>
      <c r="I127" s="93" t="s">
        <v>388</v>
      </c>
      <c r="J127" s="93" t="s">
        <v>388</v>
      </c>
      <c r="K127" s="93" t="s">
        <v>388</v>
      </c>
      <c r="L127" s="93" t="s">
        <v>388</v>
      </c>
      <c r="M127" s="93" t="s">
        <v>388</v>
      </c>
      <c r="N127" s="93" t="s">
        <v>388</v>
      </c>
      <c r="O127" s="93" t="s">
        <v>388</v>
      </c>
      <c r="P127" s="93" t="s">
        <v>388</v>
      </c>
      <c r="Q127" s="93" t="s">
        <v>388</v>
      </c>
      <c r="R127" s="93" t="s">
        <v>388</v>
      </c>
      <c r="S127" s="93" t="s">
        <v>388</v>
      </c>
      <c r="T127" s="93" t="s">
        <v>388</v>
      </c>
      <c r="U127" s="93" t="s">
        <v>388</v>
      </c>
      <c r="V127" s="93" t="s">
        <v>388</v>
      </c>
      <c r="W127" s="93" t="s">
        <v>388</v>
      </c>
      <c r="X127" s="93" t="s">
        <v>388</v>
      </c>
      <c r="Y127" s="93" t="s">
        <v>388</v>
      </c>
      <c r="Z127" s="93" t="s">
        <v>388</v>
      </c>
      <c r="AA127" s="93" t="s">
        <v>388</v>
      </c>
      <c r="AB127" s="93" t="s">
        <v>388</v>
      </c>
      <c r="AC127" s="93" t="s">
        <v>388</v>
      </c>
      <c r="AD127" s="93" t="s">
        <v>388</v>
      </c>
      <c r="AE127" s="40"/>
      <c r="AF127" s="15" t="s">
        <v>388</v>
      </c>
      <c r="AG127" s="15" t="s">
        <v>388</v>
      </c>
      <c r="AH127" s="15" t="s">
        <v>388</v>
      </c>
      <c r="AI127" s="15" t="s">
        <v>388</v>
      </c>
      <c r="AJ127" s="15" t="s">
        <v>388</v>
      </c>
      <c r="AK127" s="15" t="s">
        <v>388</v>
      </c>
      <c r="AL127" s="38" t="s">
        <v>401</v>
      </c>
    </row>
    <row r="128" spans="1:38" s="2" customFormat="1" ht="26.25" customHeight="1" thickBot="1" x14ac:dyDescent="0.25">
      <c r="A128" s="157" t="s">
        <v>286</v>
      </c>
      <c r="B128" s="56" t="s">
        <v>293</v>
      </c>
      <c r="C128" s="160" t="s">
        <v>294</v>
      </c>
      <c r="D128" s="45" t="s">
        <v>295</v>
      </c>
      <c r="E128" s="93" t="s">
        <v>392</v>
      </c>
      <c r="F128" s="93" t="s">
        <v>392</v>
      </c>
      <c r="G128" s="93" t="s">
        <v>392</v>
      </c>
      <c r="H128" s="93" t="s">
        <v>392</v>
      </c>
      <c r="I128" s="93" t="s">
        <v>392</v>
      </c>
      <c r="J128" s="93" t="s">
        <v>392</v>
      </c>
      <c r="K128" s="93" t="s">
        <v>392</v>
      </c>
      <c r="L128" s="93" t="s">
        <v>392</v>
      </c>
      <c r="M128" s="93" t="s">
        <v>392</v>
      </c>
      <c r="N128" s="93" t="s">
        <v>392</v>
      </c>
      <c r="O128" s="93" t="s">
        <v>392</v>
      </c>
      <c r="P128" s="93" t="s">
        <v>392</v>
      </c>
      <c r="Q128" s="93" t="s">
        <v>392</v>
      </c>
      <c r="R128" s="93" t="s">
        <v>392</v>
      </c>
      <c r="S128" s="93" t="s">
        <v>392</v>
      </c>
      <c r="T128" s="93" t="s">
        <v>392</v>
      </c>
      <c r="U128" s="93" t="s">
        <v>392</v>
      </c>
      <c r="V128" s="93" t="s">
        <v>392</v>
      </c>
      <c r="W128" s="93" t="s">
        <v>392</v>
      </c>
      <c r="X128" s="93" t="s">
        <v>392</v>
      </c>
      <c r="Y128" s="93" t="s">
        <v>392</v>
      </c>
      <c r="Z128" s="93" t="s">
        <v>392</v>
      </c>
      <c r="AA128" s="93" t="s">
        <v>392</v>
      </c>
      <c r="AB128" s="93" t="s">
        <v>392</v>
      </c>
      <c r="AC128" s="93" t="s">
        <v>392</v>
      </c>
      <c r="AD128" s="93" t="s">
        <v>392</v>
      </c>
      <c r="AE128" s="40"/>
      <c r="AF128" s="15" t="s">
        <v>392</v>
      </c>
      <c r="AG128" s="15" t="s">
        <v>392</v>
      </c>
      <c r="AH128" s="15" t="s">
        <v>392</v>
      </c>
      <c r="AI128" s="15" t="s">
        <v>392</v>
      </c>
      <c r="AJ128" s="15" t="s">
        <v>392</v>
      </c>
      <c r="AK128" s="15" t="s">
        <v>392</v>
      </c>
      <c r="AL128" s="38" t="s">
        <v>426</v>
      </c>
    </row>
    <row r="129" spans="1:38" s="2" customFormat="1" ht="26.25" customHeight="1" thickBot="1" x14ac:dyDescent="0.25">
      <c r="A129" s="157" t="s">
        <v>286</v>
      </c>
      <c r="B129" s="56" t="s">
        <v>296</v>
      </c>
      <c r="C129" s="164" t="s">
        <v>297</v>
      </c>
      <c r="D129" s="45" t="s">
        <v>295</v>
      </c>
      <c r="E129" s="93" t="s">
        <v>392</v>
      </c>
      <c r="F129" s="93" t="s">
        <v>392</v>
      </c>
      <c r="G129" s="93" t="s">
        <v>392</v>
      </c>
      <c r="H129" s="93" t="s">
        <v>392</v>
      </c>
      <c r="I129" s="93" t="s">
        <v>392</v>
      </c>
      <c r="J129" s="93" t="s">
        <v>392</v>
      </c>
      <c r="K129" s="93" t="s">
        <v>392</v>
      </c>
      <c r="L129" s="93" t="s">
        <v>392</v>
      </c>
      <c r="M129" s="93" t="s">
        <v>392</v>
      </c>
      <c r="N129" s="93" t="s">
        <v>392</v>
      </c>
      <c r="O129" s="93" t="s">
        <v>392</v>
      </c>
      <c r="P129" s="93" t="s">
        <v>392</v>
      </c>
      <c r="Q129" s="93" t="s">
        <v>392</v>
      </c>
      <c r="R129" s="93" t="s">
        <v>392</v>
      </c>
      <c r="S129" s="93" t="s">
        <v>392</v>
      </c>
      <c r="T129" s="93" t="s">
        <v>392</v>
      </c>
      <c r="U129" s="93" t="s">
        <v>392</v>
      </c>
      <c r="V129" s="93" t="s">
        <v>392</v>
      </c>
      <c r="W129" s="93" t="s">
        <v>392</v>
      </c>
      <c r="X129" s="93" t="s">
        <v>392</v>
      </c>
      <c r="Y129" s="93" t="s">
        <v>392</v>
      </c>
      <c r="Z129" s="93" t="s">
        <v>392</v>
      </c>
      <c r="AA129" s="93" t="s">
        <v>392</v>
      </c>
      <c r="AB129" s="93" t="s">
        <v>392</v>
      </c>
      <c r="AC129" s="93" t="s">
        <v>392</v>
      </c>
      <c r="AD129" s="93" t="s">
        <v>392</v>
      </c>
      <c r="AE129" s="40"/>
      <c r="AF129" s="15" t="s">
        <v>392</v>
      </c>
      <c r="AG129" s="15" t="s">
        <v>392</v>
      </c>
      <c r="AH129" s="15" t="s">
        <v>392</v>
      </c>
      <c r="AI129" s="15" t="s">
        <v>392</v>
      </c>
      <c r="AJ129" s="15" t="s">
        <v>392</v>
      </c>
      <c r="AK129" s="15" t="s">
        <v>392</v>
      </c>
      <c r="AL129" s="38" t="s">
        <v>298</v>
      </c>
    </row>
    <row r="130" spans="1:38" s="2" customFormat="1" ht="26.25" customHeight="1" thickBot="1" x14ac:dyDescent="0.25">
      <c r="A130" s="157" t="s">
        <v>286</v>
      </c>
      <c r="B130" s="56" t="s">
        <v>299</v>
      </c>
      <c r="C130" s="166" t="s">
        <v>300</v>
      </c>
      <c r="D130" s="45" t="s">
        <v>295</v>
      </c>
      <c r="E130" s="93" t="s">
        <v>389</v>
      </c>
      <c r="F130" s="93" t="s">
        <v>387</v>
      </c>
      <c r="G130" s="93" t="s">
        <v>389</v>
      </c>
      <c r="H130" s="93" t="s">
        <v>387</v>
      </c>
      <c r="I130" s="93" t="s">
        <v>387</v>
      </c>
      <c r="J130" s="93" t="s">
        <v>387</v>
      </c>
      <c r="K130" s="93" t="s">
        <v>387</v>
      </c>
      <c r="L130" s="93" t="s">
        <v>387</v>
      </c>
      <c r="M130" s="93" t="s">
        <v>387</v>
      </c>
      <c r="N130" s="93" t="s">
        <v>387</v>
      </c>
      <c r="O130" s="93" t="s">
        <v>387</v>
      </c>
      <c r="P130" s="93" t="s">
        <v>387</v>
      </c>
      <c r="Q130" s="93" t="s">
        <v>387</v>
      </c>
      <c r="R130" s="93" t="s">
        <v>387</v>
      </c>
      <c r="S130" s="93" t="s">
        <v>387</v>
      </c>
      <c r="T130" s="93" t="s">
        <v>387</v>
      </c>
      <c r="U130" s="93" t="s">
        <v>387</v>
      </c>
      <c r="V130" s="93" t="s">
        <v>387</v>
      </c>
      <c r="W130" s="93" t="s">
        <v>387</v>
      </c>
      <c r="X130" s="93" t="s">
        <v>387</v>
      </c>
      <c r="Y130" s="93" t="s">
        <v>387</v>
      </c>
      <c r="Z130" s="93" t="s">
        <v>387</v>
      </c>
      <c r="AA130" s="93" t="s">
        <v>387</v>
      </c>
      <c r="AB130" s="93" t="s">
        <v>387</v>
      </c>
      <c r="AC130" s="93" t="s">
        <v>387</v>
      </c>
      <c r="AD130" s="93" t="s">
        <v>387</v>
      </c>
      <c r="AE130" s="40"/>
      <c r="AF130" s="15" t="s">
        <v>388</v>
      </c>
      <c r="AG130" s="15" t="s">
        <v>388</v>
      </c>
      <c r="AH130" s="15" t="s">
        <v>388</v>
      </c>
      <c r="AI130" s="15" t="s">
        <v>388</v>
      </c>
      <c r="AJ130" s="15" t="s">
        <v>388</v>
      </c>
      <c r="AK130" s="15" t="s">
        <v>388</v>
      </c>
      <c r="AL130" s="38" t="s">
        <v>298</v>
      </c>
    </row>
    <row r="131" spans="1:38" s="2" customFormat="1" ht="26.25" customHeight="1" thickBot="1" x14ac:dyDescent="0.25">
      <c r="A131" s="157" t="s">
        <v>286</v>
      </c>
      <c r="B131" s="56" t="s">
        <v>301</v>
      </c>
      <c r="C131" s="164" t="s">
        <v>302</v>
      </c>
      <c r="D131" s="45" t="s">
        <v>295</v>
      </c>
      <c r="E131" s="93" t="s">
        <v>387</v>
      </c>
      <c r="F131" s="93" t="s">
        <v>387</v>
      </c>
      <c r="G131" s="93" t="s">
        <v>387</v>
      </c>
      <c r="H131" s="93" t="s">
        <v>387</v>
      </c>
      <c r="I131" s="93" t="s">
        <v>387</v>
      </c>
      <c r="J131" s="93" t="s">
        <v>387</v>
      </c>
      <c r="K131" s="93" t="s">
        <v>387</v>
      </c>
      <c r="L131" s="93" t="s">
        <v>387</v>
      </c>
      <c r="M131" s="93" t="s">
        <v>387</v>
      </c>
      <c r="N131" s="93" t="s">
        <v>387</v>
      </c>
      <c r="O131" s="93" t="s">
        <v>387</v>
      </c>
      <c r="P131" s="93" t="s">
        <v>387</v>
      </c>
      <c r="Q131" s="93" t="s">
        <v>387</v>
      </c>
      <c r="R131" s="93" t="s">
        <v>387</v>
      </c>
      <c r="S131" s="93" t="s">
        <v>387</v>
      </c>
      <c r="T131" s="93" t="s">
        <v>387</v>
      </c>
      <c r="U131" s="93" t="s">
        <v>387</v>
      </c>
      <c r="V131" s="93" t="s">
        <v>387</v>
      </c>
      <c r="W131" s="93" t="s">
        <v>387</v>
      </c>
      <c r="X131" s="93" t="s">
        <v>387</v>
      </c>
      <c r="Y131" s="93" t="s">
        <v>387</v>
      </c>
      <c r="Z131" s="93" t="s">
        <v>387</v>
      </c>
      <c r="AA131" s="93" t="s">
        <v>387</v>
      </c>
      <c r="AB131" s="93" t="s">
        <v>387</v>
      </c>
      <c r="AC131" s="93" t="s">
        <v>387</v>
      </c>
      <c r="AD131" s="93" t="s">
        <v>387</v>
      </c>
      <c r="AE131" s="40"/>
      <c r="AF131" s="15" t="s">
        <v>388</v>
      </c>
      <c r="AG131" s="15" t="s">
        <v>388</v>
      </c>
      <c r="AH131" s="15" t="s">
        <v>388</v>
      </c>
      <c r="AI131" s="15" t="s">
        <v>388</v>
      </c>
      <c r="AJ131" s="15" t="s">
        <v>388</v>
      </c>
      <c r="AK131" s="15" t="s">
        <v>388</v>
      </c>
      <c r="AL131" s="38" t="s">
        <v>298</v>
      </c>
    </row>
    <row r="132" spans="1:38" s="2" customFormat="1" ht="26.25" customHeight="1" thickBot="1" x14ac:dyDescent="0.25">
      <c r="A132" s="157" t="s">
        <v>286</v>
      </c>
      <c r="B132" s="56" t="s">
        <v>303</v>
      </c>
      <c r="C132" s="164" t="s">
        <v>304</v>
      </c>
      <c r="D132" s="45" t="s">
        <v>295</v>
      </c>
      <c r="E132" s="93" t="s">
        <v>392</v>
      </c>
      <c r="F132" s="93" t="s">
        <v>392</v>
      </c>
      <c r="G132" s="93" t="s">
        <v>392</v>
      </c>
      <c r="H132" s="93" t="s">
        <v>392</v>
      </c>
      <c r="I132" s="93" t="s">
        <v>392</v>
      </c>
      <c r="J132" s="93" t="s">
        <v>392</v>
      </c>
      <c r="K132" s="93" t="s">
        <v>392</v>
      </c>
      <c r="L132" s="93" t="s">
        <v>392</v>
      </c>
      <c r="M132" s="93" t="s">
        <v>392</v>
      </c>
      <c r="N132" s="93" t="s">
        <v>392</v>
      </c>
      <c r="O132" s="93" t="s">
        <v>392</v>
      </c>
      <c r="P132" s="93" t="s">
        <v>392</v>
      </c>
      <c r="Q132" s="93" t="s">
        <v>392</v>
      </c>
      <c r="R132" s="93" t="s">
        <v>392</v>
      </c>
      <c r="S132" s="93" t="s">
        <v>392</v>
      </c>
      <c r="T132" s="93" t="s">
        <v>392</v>
      </c>
      <c r="U132" s="93" t="s">
        <v>392</v>
      </c>
      <c r="V132" s="93" t="s">
        <v>392</v>
      </c>
      <c r="W132" s="93" t="s">
        <v>392</v>
      </c>
      <c r="X132" s="93" t="s">
        <v>392</v>
      </c>
      <c r="Y132" s="93" t="s">
        <v>392</v>
      </c>
      <c r="Z132" s="93" t="s">
        <v>392</v>
      </c>
      <c r="AA132" s="93" t="s">
        <v>392</v>
      </c>
      <c r="AB132" s="93" t="s">
        <v>392</v>
      </c>
      <c r="AC132" s="93" t="s">
        <v>392</v>
      </c>
      <c r="AD132" s="93" t="s">
        <v>392</v>
      </c>
      <c r="AE132" s="40"/>
      <c r="AF132" s="15" t="s">
        <v>392</v>
      </c>
      <c r="AG132" s="15" t="s">
        <v>392</v>
      </c>
      <c r="AH132" s="15" t="s">
        <v>392</v>
      </c>
      <c r="AI132" s="15" t="s">
        <v>392</v>
      </c>
      <c r="AJ132" s="15" t="s">
        <v>392</v>
      </c>
      <c r="AK132" s="15" t="s">
        <v>392</v>
      </c>
      <c r="AL132" s="38" t="s">
        <v>401</v>
      </c>
    </row>
    <row r="133" spans="1:38" s="2" customFormat="1" ht="26.25" customHeight="1" thickBot="1" x14ac:dyDescent="0.25">
      <c r="A133" s="157" t="s">
        <v>286</v>
      </c>
      <c r="B133" s="56" t="s">
        <v>305</v>
      </c>
      <c r="C133" s="164" t="s">
        <v>306</v>
      </c>
      <c r="D133" s="45" t="s">
        <v>295</v>
      </c>
      <c r="E133" s="93" t="s">
        <v>387</v>
      </c>
      <c r="F133" s="93" t="s">
        <v>387</v>
      </c>
      <c r="G133" s="93" t="s">
        <v>387</v>
      </c>
      <c r="H133" s="93" t="s">
        <v>388</v>
      </c>
      <c r="I133" s="93" t="s">
        <v>387</v>
      </c>
      <c r="J133" s="93" t="s">
        <v>387</v>
      </c>
      <c r="K133" s="93" t="s">
        <v>387</v>
      </c>
      <c r="L133" s="93" t="s">
        <v>387</v>
      </c>
      <c r="M133" s="93" t="s">
        <v>387</v>
      </c>
      <c r="N133" s="93" t="s">
        <v>387</v>
      </c>
      <c r="O133" s="93" t="s">
        <v>387</v>
      </c>
      <c r="P133" s="93" t="s">
        <v>387</v>
      </c>
      <c r="Q133" s="93" t="s">
        <v>387</v>
      </c>
      <c r="R133" s="93" t="s">
        <v>387</v>
      </c>
      <c r="S133" s="93" t="s">
        <v>387</v>
      </c>
      <c r="T133" s="93" t="s">
        <v>387</v>
      </c>
      <c r="U133" s="93" t="s">
        <v>387</v>
      </c>
      <c r="V133" s="93" t="s">
        <v>387</v>
      </c>
      <c r="W133" s="93" t="s">
        <v>387</v>
      </c>
      <c r="X133" s="93" t="s">
        <v>387</v>
      </c>
      <c r="Y133" s="93" t="s">
        <v>387</v>
      </c>
      <c r="Z133" s="93" t="s">
        <v>387</v>
      </c>
      <c r="AA133" s="93" t="s">
        <v>387</v>
      </c>
      <c r="AB133" s="93" t="s">
        <v>387</v>
      </c>
      <c r="AC133" s="93" t="s">
        <v>387</v>
      </c>
      <c r="AD133" s="93" t="s">
        <v>387</v>
      </c>
      <c r="AE133" s="40"/>
      <c r="AF133" s="15" t="s">
        <v>388</v>
      </c>
      <c r="AG133" s="15" t="s">
        <v>388</v>
      </c>
      <c r="AH133" s="15" t="s">
        <v>388</v>
      </c>
      <c r="AI133" s="15" t="s">
        <v>388</v>
      </c>
      <c r="AJ133" s="15" t="s">
        <v>388</v>
      </c>
      <c r="AK133" s="15" t="s">
        <v>388</v>
      </c>
      <c r="AL133" s="38" t="s">
        <v>427</v>
      </c>
    </row>
    <row r="134" spans="1:38" s="2" customFormat="1" ht="26.25" customHeight="1" thickBot="1" x14ac:dyDescent="0.25">
      <c r="A134" s="157" t="s">
        <v>286</v>
      </c>
      <c r="B134" s="56" t="s">
        <v>307</v>
      </c>
      <c r="C134" s="158" t="s">
        <v>308</v>
      </c>
      <c r="D134" s="45" t="s">
        <v>295</v>
      </c>
      <c r="E134" s="93" t="s">
        <v>392</v>
      </c>
      <c r="F134" s="93" t="s">
        <v>392</v>
      </c>
      <c r="G134" s="93" t="s">
        <v>392</v>
      </c>
      <c r="H134" s="93" t="s">
        <v>392</v>
      </c>
      <c r="I134" s="93" t="s">
        <v>392</v>
      </c>
      <c r="J134" s="93" t="s">
        <v>392</v>
      </c>
      <c r="K134" s="93" t="s">
        <v>392</v>
      </c>
      <c r="L134" s="93" t="s">
        <v>392</v>
      </c>
      <c r="M134" s="93" t="s">
        <v>392</v>
      </c>
      <c r="N134" s="93" t="s">
        <v>392</v>
      </c>
      <c r="O134" s="93" t="s">
        <v>392</v>
      </c>
      <c r="P134" s="93" t="s">
        <v>392</v>
      </c>
      <c r="Q134" s="93" t="s">
        <v>392</v>
      </c>
      <c r="R134" s="93" t="s">
        <v>392</v>
      </c>
      <c r="S134" s="93" t="s">
        <v>392</v>
      </c>
      <c r="T134" s="93" t="s">
        <v>392</v>
      </c>
      <c r="U134" s="93" t="s">
        <v>392</v>
      </c>
      <c r="V134" s="93" t="s">
        <v>392</v>
      </c>
      <c r="W134" s="93" t="s">
        <v>392</v>
      </c>
      <c r="X134" s="93" t="s">
        <v>392</v>
      </c>
      <c r="Y134" s="93" t="s">
        <v>392</v>
      </c>
      <c r="Z134" s="93" t="s">
        <v>392</v>
      </c>
      <c r="AA134" s="93" t="s">
        <v>392</v>
      </c>
      <c r="AB134" s="93" t="s">
        <v>392</v>
      </c>
      <c r="AC134" s="93" t="s">
        <v>392</v>
      </c>
      <c r="AD134" s="93" t="s">
        <v>392</v>
      </c>
      <c r="AE134" s="40"/>
      <c r="AF134" s="15" t="s">
        <v>392</v>
      </c>
      <c r="AG134" s="15" t="s">
        <v>392</v>
      </c>
      <c r="AH134" s="15" t="s">
        <v>392</v>
      </c>
      <c r="AI134" s="15" t="s">
        <v>392</v>
      </c>
      <c r="AJ134" s="15" t="s">
        <v>392</v>
      </c>
      <c r="AK134" s="15" t="s">
        <v>392</v>
      </c>
      <c r="AL134" s="38" t="s">
        <v>401</v>
      </c>
    </row>
    <row r="135" spans="1:38" s="2" customFormat="1" ht="26.25" customHeight="1" thickBot="1" x14ac:dyDescent="0.25">
      <c r="A135" s="157" t="s">
        <v>286</v>
      </c>
      <c r="B135" s="157" t="s">
        <v>309</v>
      </c>
      <c r="C135" s="158" t="s">
        <v>310</v>
      </c>
      <c r="D135" s="45"/>
      <c r="E135" s="93" t="s">
        <v>392</v>
      </c>
      <c r="F135" s="93" t="s">
        <v>392</v>
      </c>
      <c r="G135" s="93" t="s">
        <v>392</v>
      </c>
      <c r="H135" s="93" t="s">
        <v>392</v>
      </c>
      <c r="I135" s="93" t="s">
        <v>392</v>
      </c>
      <c r="J135" s="93" t="s">
        <v>392</v>
      </c>
      <c r="K135" s="93" t="s">
        <v>392</v>
      </c>
      <c r="L135" s="93" t="s">
        <v>392</v>
      </c>
      <c r="M135" s="93" t="s">
        <v>392</v>
      </c>
      <c r="N135" s="93" t="s">
        <v>392</v>
      </c>
      <c r="O135" s="93" t="s">
        <v>392</v>
      </c>
      <c r="P135" s="93" t="s">
        <v>392</v>
      </c>
      <c r="Q135" s="93" t="s">
        <v>392</v>
      </c>
      <c r="R135" s="93" t="s">
        <v>392</v>
      </c>
      <c r="S135" s="93" t="s">
        <v>392</v>
      </c>
      <c r="T135" s="93" t="s">
        <v>392</v>
      </c>
      <c r="U135" s="93" t="s">
        <v>392</v>
      </c>
      <c r="V135" s="93" t="s">
        <v>392</v>
      </c>
      <c r="W135" s="93" t="s">
        <v>392</v>
      </c>
      <c r="X135" s="93" t="s">
        <v>392</v>
      </c>
      <c r="Y135" s="93" t="s">
        <v>392</v>
      </c>
      <c r="Z135" s="93" t="s">
        <v>392</v>
      </c>
      <c r="AA135" s="93" t="s">
        <v>392</v>
      </c>
      <c r="AB135" s="93" t="s">
        <v>392</v>
      </c>
      <c r="AC135" s="93" t="s">
        <v>392</v>
      </c>
      <c r="AD135" s="93" t="s">
        <v>392</v>
      </c>
      <c r="AE135" s="40"/>
      <c r="AF135" s="15" t="s">
        <v>392</v>
      </c>
      <c r="AG135" s="15" t="s">
        <v>392</v>
      </c>
      <c r="AH135" s="15" t="s">
        <v>392</v>
      </c>
      <c r="AI135" s="15" t="s">
        <v>392</v>
      </c>
      <c r="AJ135" s="15" t="s">
        <v>392</v>
      </c>
      <c r="AK135" s="15" t="s">
        <v>392</v>
      </c>
      <c r="AL135" s="38" t="s">
        <v>401</v>
      </c>
    </row>
    <row r="136" spans="1:38" s="2" customFormat="1" ht="26.25" customHeight="1" thickBot="1" x14ac:dyDescent="0.25">
      <c r="A136" s="157" t="s">
        <v>286</v>
      </c>
      <c r="B136" s="157" t="s">
        <v>311</v>
      </c>
      <c r="C136" s="158" t="s">
        <v>312</v>
      </c>
      <c r="D136" s="45"/>
      <c r="E136" s="93" t="s">
        <v>388</v>
      </c>
      <c r="F136" s="93" t="s">
        <v>387</v>
      </c>
      <c r="G136" s="93" t="s">
        <v>388</v>
      </c>
      <c r="H136" s="93">
        <v>0.1879688533333333</v>
      </c>
      <c r="I136" s="93" t="s">
        <v>388</v>
      </c>
      <c r="J136" s="93" t="s">
        <v>388</v>
      </c>
      <c r="K136" s="93" t="s">
        <v>388</v>
      </c>
      <c r="L136" s="93" t="s">
        <v>388</v>
      </c>
      <c r="M136" s="93" t="s">
        <v>388</v>
      </c>
      <c r="N136" s="93" t="s">
        <v>388</v>
      </c>
      <c r="O136" s="93" t="s">
        <v>388</v>
      </c>
      <c r="P136" s="93" t="s">
        <v>388</v>
      </c>
      <c r="Q136" s="93" t="s">
        <v>388</v>
      </c>
      <c r="R136" s="93" t="s">
        <v>388</v>
      </c>
      <c r="S136" s="93" t="s">
        <v>388</v>
      </c>
      <c r="T136" s="93" t="s">
        <v>388</v>
      </c>
      <c r="U136" s="93" t="s">
        <v>388</v>
      </c>
      <c r="V136" s="93" t="s">
        <v>388</v>
      </c>
      <c r="W136" s="93" t="s">
        <v>388</v>
      </c>
      <c r="X136" s="93" t="s">
        <v>388</v>
      </c>
      <c r="Y136" s="93" t="s">
        <v>388</v>
      </c>
      <c r="Z136" s="93" t="s">
        <v>388</v>
      </c>
      <c r="AA136" s="93" t="s">
        <v>388</v>
      </c>
      <c r="AB136" s="93" t="s">
        <v>388</v>
      </c>
      <c r="AC136" s="93" t="s">
        <v>388</v>
      </c>
      <c r="AD136" s="93" t="s">
        <v>388</v>
      </c>
      <c r="AE136" s="40"/>
      <c r="AF136" s="15" t="s">
        <v>388</v>
      </c>
      <c r="AG136" s="15" t="s">
        <v>388</v>
      </c>
      <c r="AH136" s="15" t="s">
        <v>388</v>
      </c>
      <c r="AI136" s="15" t="s">
        <v>388</v>
      </c>
      <c r="AJ136" s="15" t="s">
        <v>388</v>
      </c>
      <c r="AK136" s="15" t="s">
        <v>388</v>
      </c>
      <c r="AL136" s="38" t="s">
        <v>440</v>
      </c>
    </row>
    <row r="137" spans="1:38" s="2" customFormat="1" ht="26.25" customHeight="1" thickBot="1" x14ac:dyDescent="0.25">
      <c r="A137" s="157" t="s">
        <v>286</v>
      </c>
      <c r="B137" s="157" t="s">
        <v>313</v>
      </c>
      <c r="C137" s="158" t="s">
        <v>314</v>
      </c>
      <c r="D137" s="45"/>
      <c r="E137" s="93" t="s">
        <v>388</v>
      </c>
      <c r="F137" s="93" t="s">
        <v>387</v>
      </c>
      <c r="G137" s="93" t="s">
        <v>388</v>
      </c>
      <c r="H137" s="93" t="s">
        <v>388</v>
      </c>
      <c r="I137" s="93" t="s">
        <v>388</v>
      </c>
      <c r="J137" s="93" t="s">
        <v>388</v>
      </c>
      <c r="K137" s="93" t="s">
        <v>388</v>
      </c>
      <c r="L137" s="93" t="s">
        <v>388</v>
      </c>
      <c r="M137" s="93" t="s">
        <v>388</v>
      </c>
      <c r="N137" s="93" t="s">
        <v>388</v>
      </c>
      <c r="O137" s="93" t="s">
        <v>388</v>
      </c>
      <c r="P137" s="93" t="s">
        <v>388</v>
      </c>
      <c r="Q137" s="93" t="s">
        <v>388</v>
      </c>
      <c r="R137" s="93" t="s">
        <v>388</v>
      </c>
      <c r="S137" s="93" t="s">
        <v>388</v>
      </c>
      <c r="T137" s="93" t="s">
        <v>388</v>
      </c>
      <c r="U137" s="93" t="s">
        <v>388</v>
      </c>
      <c r="V137" s="93" t="s">
        <v>388</v>
      </c>
      <c r="W137" s="93" t="s">
        <v>388</v>
      </c>
      <c r="X137" s="93" t="s">
        <v>388</v>
      </c>
      <c r="Y137" s="93" t="s">
        <v>388</v>
      </c>
      <c r="Z137" s="93" t="s">
        <v>388</v>
      </c>
      <c r="AA137" s="93" t="s">
        <v>388</v>
      </c>
      <c r="AB137" s="93" t="s">
        <v>388</v>
      </c>
      <c r="AC137" s="93" t="s">
        <v>388</v>
      </c>
      <c r="AD137" s="93" t="s">
        <v>388</v>
      </c>
      <c r="AE137" s="40"/>
      <c r="AF137" s="15" t="s">
        <v>388</v>
      </c>
      <c r="AG137" s="15" t="s">
        <v>388</v>
      </c>
      <c r="AH137" s="15" t="s">
        <v>388</v>
      </c>
      <c r="AI137" s="15" t="s">
        <v>388</v>
      </c>
      <c r="AJ137" s="15" t="s">
        <v>388</v>
      </c>
      <c r="AK137" s="15" t="s">
        <v>387</v>
      </c>
      <c r="AL137" s="38" t="s">
        <v>429</v>
      </c>
    </row>
    <row r="138" spans="1:38" s="2" customFormat="1" ht="26.25" customHeight="1" thickBot="1" x14ac:dyDescent="0.25">
      <c r="A138" s="56" t="s">
        <v>286</v>
      </c>
      <c r="B138" s="56" t="s">
        <v>315</v>
      </c>
      <c r="C138" s="160" t="s">
        <v>316</v>
      </c>
      <c r="D138" s="46"/>
      <c r="E138" s="93" t="s">
        <v>392</v>
      </c>
      <c r="F138" s="93" t="s">
        <v>392</v>
      </c>
      <c r="G138" s="93" t="s">
        <v>392</v>
      </c>
      <c r="H138" s="93" t="s">
        <v>392</v>
      </c>
      <c r="I138" s="93" t="s">
        <v>392</v>
      </c>
      <c r="J138" s="93" t="s">
        <v>392</v>
      </c>
      <c r="K138" s="93" t="s">
        <v>392</v>
      </c>
      <c r="L138" s="93" t="s">
        <v>392</v>
      </c>
      <c r="M138" s="93" t="s">
        <v>392</v>
      </c>
      <c r="N138" s="93" t="s">
        <v>392</v>
      </c>
      <c r="O138" s="93" t="s">
        <v>392</v>
      </c>
      <c r="P138" s="93" t="s">
        <v>392</v>
      </c>
      <c r="Q138" s="93" t="s">
        <v>392</v>
      </c>
      <c r="R138" s="93" t="s">
        <v>392</v>
      </c>
      <c r="S138" s="93" t="s">
        <v>392</v>
      </c>
      <c r="T138" s="93" t="s">
        <v>392</v>
      </c>
      <c r="U138" s="93" t="s">
        <v>392</v>
      </c>
      <c r="V138" s="93" t="s">
        <v>392</v>
      </c>
      <c r="W138" s="93" t="s">
        <v>392</v>
      </c>
      <c r="X138" s="93" t="s">
        <v>392</v>
      </c>
      <c r="Y138" s="93" t="s">
        <v>392</v>
      </c>
      <c r="Z138" s="93" t="s">
        <v>392</v>
      </c>
      <c r="AA138" s="93" t="s">
        <v>392</v>
      </c>
      <c r="AB138" s="93" t="s">
        <v>392</v>
      </c>
      <c r="AC138" s="93" t="s">
        <v>392</v>
      </c>
      <c r="AD138" s="93" t="s">
        <v>392</v>
      </c>
      <c r="AE138" s="40"/>
      <c r="AF138" s="15" t="s">
        <v>392</v>
      </c>
      <c r="AG138" s="15" t="s">
        <v>392</v>
      </c>
      <c r="AH138" s="15" t="s">
        <v>392</v>
      </c>
      <c r="AI138" s="15" t="s">
        <v>392</v>
      </c>
      <c r="AJ138" s="15" t="s">
        <v>392</v>
      </c>
      <c r="AK138" s="15" t="s">
        <v>392</v>
      </c>
      <c r="AL138" s="38" t="s">
        <v>428</v>
      </c>
    </row>
    <row r="139" spans="1:38" s="2" customFormat="1" ht="26.25" customHeight="1" thickBot="1" x14ac:dyDescent="0.25">
      <c r="A139" s="56" t="s">
        <v>286</v>
      </c>
      <c r="B139" s="56" t="s">
        <v>317</v>
      </c>
      <c r="C139" s="160" t="s">
        <v>430</v>
      </c>
      <c r="D139" s="46" t="s">
        <v>318</v>
      </c>
      <c r="E139" s="93" t="s">
        <v>388</v>
      </c>
      <c r="F139" s="93" t="s">
        <v>388</v>
      </c>
      <c r="G139" s="93" t="s">
        <v>388</v>
      </c>
      <c r="H139" s="93" t="s">
        <v>388</v>
      </c>
      <c r="I139" s="93" t="s">
        <v>387</v>
      </c>
      <c r="J139" s="93" t="s">
        <v>387</v>
      </c>
      <c r="K139" s="93" t="s">
        <v>387</v>
      </c>
      <c r="L139" s="93" t="s">
        <v>387</v>
      </c>
      <c r="M139" s="93" t="s">
        <v>388</v>
      </c>
      <c r="N139" s="93" t="s">
        <v>387</v>
      </c>
      <c r="O139" s="93" t="s">
        <v>387</v>
      </c>
      <c r="P139" s="93" t="s">
        <v>387</v>
      </c>
      <c r="Q139" s="93" t="s">
        <v>387</v>
      </c>
      <c r="R139" s="93" t="s">
        <v>387</v>
      </c>
      <c r="S139" s="93" t="s">
        <v>387</v>
      </c>
      <c r="T139" s="93" t="s">
        <v>388</v>
      </c>
      <c r="U139" s="93" t="s">
        <v>388</v>
      </c>
      <c r="V139" s="93" t="s">
        <v>388</v>
      </c>
      <c r="W139" s="93" t="s">
        <v>387</v>
      </c>
      <c r="X139" s="93" t="s">
        <v>388</v>
      </c>
      <c r="Y139" s="93" t="s">
        <v>388</v>
      </c>
      <c r="Z139" s="93" t="s">
        <v>388</v>
      </c>
      <c r="AA139" s="93" t="s">
        <v>388</v>
      </c>
      <c r="AB139" s="93" t="s">
        <v>388</v>
      </c>
      <c r="AC139" s="93" t="s">
        <v>388</v>
      </c>
      <c r="AD139" s="93" t="s">
        <v>388</v>
      </c>
      <c r="AE139" s="40"/>
      <c r="AF139" s="15" t="s">
        <v>388</v>
      </c>
      <c r="AG139" s="15" t="s">
        <v>388</v>
      </c>
      <c r="AH139" s="15" t="s">
        <v>388</v>
      </c>
      <c r="AI139" s="15" t="s">
        <v>388</v>
      </c>
      <c r="AJ139" s="15" t="s">
        <v>388</v>
      </c>
      <c r="AK139" s="15" t="s">
        <v>388</v>
      </c>
      <c r="AL139" s="38" t="s">
        <v>407</v>
      </c>
    </row>
    <row r="140" spans="1:38" s="2" customFormat="1" ht="26.25" customHeight="1" thickBot="1" x14ac:dyDescent="0.25">
      <c r="A140" s="157" t="s">
        <v>319</v>
      </c>
      <c r="B140" s="56" t="s">
        <v>320</v>
      </c>
      <c r="C140" s="158" t="s">
        <v>431</v>
      </c>
      <c r="D140" s="45"/>
      <c r="E140" s="93" t="s">
        <v>388</v>
      </c>
      <c r="F140" s="93" t="s">
        <v>388</v>
      </c>
      <c r="G140" s="93" t="s">
        <v>388</v>
      </c>
      <c r="H140" s="93">
        <v>0.35668233180000003</v>
      </c>
      <c r="I140" s="93" t="s">
        <v>388</v>
      </c>
      <c r="J140" s="93" t="s">
        <v>388</v>
      </c>
      <c r="K140" s="93" t="s">
        <v>388</v>
      </c>
      <c r="L140" s="93" t="s">
        <v>388</v>
      </c>
      <c r="M140" s="93" t="s">
        <v>388</v>
      </c>
      <c r="N140" s="93" t="s">
        <v>388</v>
      </c>
      <c r="O140" s="93" t="s">
        <v>388</v>
      </c>
      <c r="P140" s="93" t="s">
        <v>388</v>
      </c>
      <c r="Q140" s="93" t="s">
        <v>388</v>
      </c>
      <c r="R140" s="93" t="s">
        <v>388</v>
      </c>
      <c r="S140" s="93" t="s">
        <v>388</v>
      </c>
      <c r="T140" s="93" t="s">
        <v>388</v>
      </c>
      <c r="U140" s="93" t="s">
        <v>388</v>
      </c>
      <c r="V140" s="93" t="s">
        <v>388</v>
      </c>
      <c r="W140" s="93" t="s">
        <v>388</v>
      </c>
      <c r="X140" s="93" t="s">
        <v>388</v>
      </c>
      <c r="Y140" s="93" t="s">
        <v>388</v>
      </c>
      <c r="Z140" s="93" t="s">
        <v>388</v>
      </c>
      <c r="AA140" s="93" t="s">
        <v>388</v>
      </c>
      <c r="AB140" s="93" t="s">
        <v>388</v>
      </c>
      <c r="AC140" s="93" t="s">
        <v>388</v>
      </c>
      <c r="AD140" s="93" t="s">
        <v>388</v>
      </c>
      <c r="AE140" s="40"/>
      <c r="AF140" s="15" t="s">
        <v>388</v>
      </c>
      <c r="AG140" s="15" t="s">
        <v>388</v>
      </c>
      <c r="AH140" s="15" t="s">
        <v>388</v>
      </c>
      <c r="AI140" s="15" t="s">
        <v>388</v>
      </c>
      <c r="AJ140" s="15" t="s">
        <v>388</v>
      </c>
      <c r="AK140" s="15" t="s">
        <v>388</v>
      </c>
      <c r="AL140" s="38" t="s">
        <v>447</v>
      </c>
    </row>
    <row r="141" spans="1:38" s="99" customFormat="1" ht="37.5" customHeight="1" thickBot="1" x14ac:dyDescent="0.25">
      <c r="A141" s="167"/>
      <c r="B141" s="168" t="s">
        <v>321</v>
      </c>
      <c r="C141" s="169" t="s">
        <v>376</v>
      </c>
      <c r="D141" s="94" t="s">
        <v>141</v>
      </c>
      <c r="E141" s="94">
        <f>SUM(E14:E140)</f>
        <v>287.25569810427424</v>
      </c>
      <c r="F141" s="94" t="s">
        <v>387</v>
      </c>
      <c r="G141" s="94">
        <f t="shared" ref="G141:H141" si="0">SUM(G14:G140)</f>
        <v>382.70816672858786</v>
      </c>
      <c r="H141" s="94">
        <f t="shared" si="0"/>
        <v>43.554713886712129</v>
      </c>
      <c r="I141" s="94" t="s">
        <v>387</v>
      </c>
      <c r="J141" s="94" t="s">
        <v>387</v>
      </c>
      <c r="K141" s="94" t="s">
        <v>387</v>
      </c>
      <c r="L141" s="94" t="s">
        <v>387</v>
      </c>
      <c r="M141" s="94" t="s">
        <v>387</v>
      </c>
      <c r="N141" s="94" t="s">
        <v>387</v>
      </c>
      <c r="O141" s="94" t="s">
        <v>387</v>
      </c>
      <c r="P141" s="94" t="s">
        <v>387</v>
      </c>
      <c r="Q141" s="94" t="s">
        <v>387</v>
      </c>
      <c r="R141" s="94" t="s">
        <v>387</v>
      </c>
      <c r="S141" s="94" t="s">
        <v>387</v>
      </c>
      <c r="T141" s="94" t="s">
        <v>387</v>
      </c>
      <c r="U141" s="94" t="s">
        <v>387</v>
      </c>
      <c r="V141" s="94" t="s">
        <v>387</v>
      </c>
      <c r="W141" s="94" t="s">
        <v>387</v>
      </c>
      <c r="X141" s="94" t="s">
        <v>387</v>
      </c>
      <c r="Y141" s="94" t="s">
        <v>387</v>
      </c>
      <c r="Z141" s="94" t="s">
        <v>387</v>
      </c>
      <c r="AA141" s="94" t="s">
        <v>387</v>
      </c>
      <c r="AB141" s="94" t="s">
        <v>387</v>
      </c>
      <c r="AC141" s="94" t="s">
        <v>387</v>
      </c>
      <c r="AD141" s="94" t="s">
        <v>387</v>
      </c>
      <c r="AE141" s="97"/>
      <c r="AF141" s="94">
        <f>SUM(AF14:AF140)</f>
        <v>147068.51950423498</v>
      </c>
      <c r="AG141" s="94">
        <f t="shared" ref="AG141:AJ141" si="1">SUM(AG14:AG140)</f>
        <v>0</v>
      </c>
      <c r="AH141" s="94">
        <f t="shared" si="1"/>
        <v>0</v>
      </c>
      <c r="AI141" s="94">
        <f t="shared" si="1"/>
        <v>0</v>
      </c>
      <c r="AJ141" s="94">
        <f t="shared" si="1"/>
        <v>0</v>
      </c>
      <c r="AK141" s="94"/>
      <c r="AL141" s="98"/>
    </row>
    <row r="142" spans="1:38" s="109" customFormat="1" ht="15" customHeight="1" thickBot="1" x14ac:dyDescent="0.3">
      <c r="A142" s="100"/>
      <c r="B142" s="170"/>
      <c r="C142" s="171"/>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72"/>
      <c r="B143" s="173" t="s">
        <v>345</v>
      </c>
      <c r="C143" s="174"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72"/>
      <c r="B144" s="173" t="s">
        <v>346</v>
      </c>
      <c r="C144" s="174"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72"/>
      <c r="B145" s="173" t="s">
        <v>347</v>
      </c>
      <c r="C145" s="174"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72"/>
      <c r="B146" s="173" t="s">
        <v>348</v>
      </c>
      <c r="C146" s="174"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72"/>
      <c r="B147" s="173" t="s">
        <v>349</v>
      </c>
      <c r="C147" s="174"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72"/>
      <c r="B148" s="173" t="s">
        <v>350</v>
      </c>
      <c r="C148" s="174"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72"/>
      <c r="B149" s="173" t="s">
        <v>351</v>
      </c>
      <c r="C149" s="174"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75"/>
      <c r="B150" s="176"/>
      <c r="C150" s="176"/>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77"/>
      <c r="B151" s="178" t="s">
        <v>323</v>
      </c>
      <c r="C151" s="179"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80"/>
      <c r="B152" s="181" t="s">
        <v>365</v>
      </c>
      <c r="C152" s="182" t="s">
        <v>362</v>
      </c>
      <c r="D152" s="125" t="s">
        <v>295</v>
      </c>
      <c r="E152" s="125">
        <f>SUM(E$141, E$151, IF(AND(ISNUMBER(SEARCH($B$4,"AT|BE|CH|GB|IE|LT|LU|NL")),SUM(E$143:E$149)&gt;0),SUM(E$143:E$149)-SUM(E$27:E$33),0))</f>
        <v>287.25569810427424</v>
      </c>
      <c r="F152" s="125">
        <f t="shared" ref="F152:AD152" si="2">SUM(F$141, F$151, IF(AND(ISNUMBER(SEARCH($B$4,"AT|BE|CH|GB|IE|LT|LU|NL")),SUM(F$143:F$149)&gt;0),SUM(F$143:F$149)-SUM(F$27:F$33),0))</f>
        <v>0</v>
      </c>
      <c r="G152" s="125">
        <f t="shared" si="2"/>
        <v>382.70816672858786</v>
      </c>
      <c r="H152" s="125">
        <f t="shared" si="2"/>
        <v>43.554713886712129</v>
      </c>
      <c r="I152" s="125">
        <f t="shared" si="2"/>
        <v>0</v>
      </c>
      <c r="J152" s="125">
        <f t="shared" si="2"/>
        <v>0</v>
      </c>
      <c r="K152" s="125">
        <f t="shared" si="2"/>
        <v>0</v>
      </c>
      <c r="L152" s="125">
        <f t="shared" si="2"/>
        <v>0</v>
      </c>
      <c r="M152" s="125">
        <f t="shared" si="2"/>
        <v>0</v>
      </c>
      <c r="N152" s="125">
        <f t="shared" si="2"/>
        <v>0</v>
      </c>
      <c r="O152" s="125">
        <f t="shared" si="2"/>
        <v>0</v>
      </c>
      <c r="P152" s="125">
        <f t="shared" si="2"/>
        <v>0</v>
      </c>
      <c r="Q152" s="125">
        <f t="shared" si="2"/>
        <v>0</v>
      </c>
      <c r="R152" s="125">
        <f t="shared" si="2"/>
        <v>0</v>
      </c>
      <c r="S152" s="125">
        <f t="shared" si="2"/>
        <v>0</v>
      </c>
      <c r="T152" s="125">
        <f t="shared" si="2"/>
        <v>0</v>
      </c>
      <c r="U152" s="125">
        <f t="shared" si="2"/>
        <v>0</v>
      </c>
      <c r="V152" s="125">
        <f t="shared" si="2"/>
        <v>0</v>
      </c>
      <c r="W152" s="125">
        <f t="shared" si="2"/>
        <v>0</v>
      </c>
      <c r="X152" s="125">
        <f t="shared" si="2"/>
        <v>0</v>
      </c>
      <c r="Y152" s="125">
        <f t="shared" si="2"/>
        <v>0</v>
      </c>
      <c r="Z152" s="125">
        <f t="shared" si="2"/>
        <v>0</v>
      </c>
      <c r="AA152" s="125">
        <f t="shared" si="2"/>
        <v>0</v>
      </c>
      <c r="AB152" s="125">
        <f t="shared" si="2"/>
        <v>0</v>
      </c>
      <c r="AC152" s="125">
        <f t="shared" si="2"/>
        <v>0</v>
      </c>
      <c r="AD152" s="125">
        <f t="shared" si="2"/>
        <v>0</v>
      </c>
      <c r="AE152" s="114"/>
      <c r="AF152" s="125"/>
      <c r="AG152" s="125"/>
      <c r="AH152" s="125"/>
      <c r="AI152" s="125"/>
      <c r="AJ152" s="125"/>
      <c r="AK152" s="125"/>
      <c r="AL152" s="128"/>
    </row>
    <row r="153" spans="1:38" s="120" customFormat="1" ht="26.25" customHeight="1" thickBot="1" x14ac:dyDescent="0.25">
      <c r="A153" s="177"/>
      <c r="B153" s="178" t="s">
        <v>324</v>
      </c>
      <c r="C153" s="179"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80"/>
      <c r="B154" s="181" t="s">
        <v>366</v>
      </c>
      <c r="C154" s="182" t="s">
        <v>363</v>
      </c>
      <c r="D154" s="125" t="s">
        <v>322</v>
      </c>
      <c r="E154" s="125">
        <f>SUM(E$141, E$153, -1 * IF(OR($B$6=2005,$B$6&gt;=2020),SUM(E$99:E$122),0), IF(AND(ISNUMBER(SEARCH($B$4,"AT|BE|CH|GB|IE|LT|LU|NL")),SUM(E$143:E$149)&gt;0),SUM(E$143:E$149)-SUM(E$27:E$33),0))</f>
        <v>287.25569810427424</v>
      </c>
      <c r="F154" s="125">
        <f>SUM(F$141, F$153, -1 * IF(OR($B$6=2005,$B$6&gt;=2020),SUM(F$99:F$122),0), IF(AND(ISNUMBER(SEARCH($B$4,"AT|BE|CH|GB|IE|LT|LU|NL")),SUM(F$143:F$149)&gt;0),SUM(F$143:F$149)-SUM(F$27:F$33),0))</f>
        <v>0</v>
      </c>
      <c r="G154" s="125">
        <f>SUM(G$141, G$153, IF(AND(ISNUMBER(SEARCH($B$4,"AT|BE|CH|GB|IE|LT|LU|NL")),SUM(G$143:G$149)&gt;0),SUM(G$143:G$149)-SUM(G$27:G$33),0))</f>
        <v>382.70816672858786</v>
      </c>
      <c r="H154" s="125">
        <f>SUM(H$141, H$153, IF(AND(ISNUMBER(SEARCH($B$4,"AT|BE|CH|GB|IE|LT|LU|NL")),SUM(H$143:H$149)&gt;0),SUM(H$143:H$149)-SUM(H$27:H$33),0))</f>
        <v>43.554713886712129</v>
      </c>
      <c r="I154" s="125">
        <f t="shared" ref="I154:AD154" si="3">SUM(I$141, I$153, IF(AND(ISNUMBER(SEARCH($B$4,"AT|BE|CH|GB|IE|LT|LU|NL")),SUM(I$143:I$149)&gt;0),SUM(I$143:I$149)-SUM(I$27:I$33),0))</f>
        <v>0</v>
      </c>
      <c r="J154" s="125">
        <f t="shared" si="3"/>
        <v>0</v>
      </c>
      <c r="K154" s="125">
        <f t="shared" si="3"/>
        <v>0</v>
      </c>
      <c r="L154" s="125">
        <f t="shared" si="3"/>
        <v>0</v>
      </c>
      <c r="M154" s="125">
        <f t="shared" si="3"/>
        <v>0</v>
      </c>
      <c r="N154" s="125">
        <f t="shared" si="3"/>
        <v>0</v>
      </c>
      <c r="O154" s="125">
        <f t="shared" si="3"/>
        <v>0</v>
      </c>
      <c r="P154" s="125">
        <f t="shared" si="3"/>
        <v>0</v>
      </c>
      <c r="Q154" s="125">
        <f t="shared" si="3"/>
        <v>0</v>
      </c>
      <c r="R154" s="125">
        <f t="shared" si="3"/>
        <v>0</v>
      </c>
      <c r="S154" s="125">
        <f t="shared" si="3"/>
        <v>0</v>
      </c>
      <c r="T154" s="125">
        <f t="shared" si="3"/>
        <v>0</v>
      </c>
      <c r="U154" s="125">
        <f t="shared" si="3"/>
        <v>0</v>
      </c>
      <c r="V154" s="125">
        <f t="shared" si="3"/>
        <v>0</v>
      </c>
      <c r="W154" s="125">
        <f t="shared" si="3"/>
        <v>0</v>
      </c>
      <c r="X154" s="125">
        <f t="shared" si="3"/>
        <v>0</v>
      </c>
      <c r="Y154" s="125">
        <f t="shared" si="3"/>
        <v>0</v>
      </c>
      <c r="Z154" s="125">
        <f t="shared" si="3"/>
        <v>0</v>
      </c>
      <c r="AA154" s="125">
        <f t="shared" si="3"/>
        <v>0</v>
      </c>
      <c r="AB154" s="125">
        <f t="shared" si="3"/>
        <v>0</v>
      </c>
      <c r="AC154" s="125">
        <f t="shared" si="3"/>
        <v>0</v>
      </c>
      <c r="AD154" s="125">
        <f t="shared" si="3"/>
        <v>0</v>
      </c>
      <c r="AE154" s="129"/>
      <c r="AF154" s="125"/>
      <c r="AG154" s="125"/>
      <c r="AH154" s="125"/>
      <c r="AI154" s="125"/>
      <c r="AJ154" s="125"/>
      <c r="AK154" s="125"/>
      <c r="AL154" s="128"/>
    </row>
    <row r="155" spans="1:38" s="120" customFormat="1" ht="15" customHeight="1" thickBot="1" x14ac:dyDescent="0.3">
      <c r="A155" s="175"/>
      <c r="B155" s="176"/>
      <c r="C155" s="176"/>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83" t="s">
        <v>325</v>
      </c>
      <c r="B157" s="183" t="s">
        <v>326</v>
      </c>
      <c r="C157" s="184" t="s">
        <v>327</v>
      </c>
      <c r="D157" s="136"/>
      <c r="E157" s="136">
        <v>1.7389502958245719</v>
      </c>
      <c r="F157" s="136">
        <v>3.9747435333133074E-2</v>
      </c>
      <c r="G157" s="136">
        <v>0.12048441335355964</v>
      </c>
      <c r="H157" s="136" t="s">
        <v>388</v>
      </c>
      <c r="I157" s="136">
        <v>2.7527259858028466E-2</v>
      </c>
      <c r="J157" s="136">
        <v>2.7527259858028466E-2</v>
      </c>
      <c r="K157" s="136">
        <v>2.7527259858028466E-2</v>
      </c>
      <c r="L157" s="136">
        <v>1.3763629929014233E-2</v>
      </c>
      <c r="M157" s="136">
        <v>0.37449536727936317</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6210.5367708020431</v>
      </c>
      <c r="AG157" s="136" t="s">
        <v>388</v>
      </c>
      <c r="AH157" s="136" t="s">
        <v>388</v>
      </c>
      <c r="AI157" s="136" t="s">
        <v>388</v>
      </c>
      <c r="AJ157" s="136" t="s">
        <v>388</v>
      </c>
      <c r="AK157" s="136" t="s">
        <v>388</v>
      </c>
      <c r="AL157" s="134" t="s">
        <v>434</v>
      </c>
    </row>
    <row r="158" spans="1:38" s="115" customFormat="1" ht="26.25" customHeight="1" thickBot="1" x14ac:dyDescent="0.25">
      <c r="A158" s="183" t="s">
        <v>325</v>
      </c>
      <c r="B158" s="183" t="s">
        <v>328</v>
      </c>
      <c r="C158" s="184" t="s">
        <v>329</v>
      </c>
      <c r="D158" s="136"/>
      <c r="E158" s="136">
        <v>0.59253556464024471</v>
      </c>
      <c r="F158" s="136">
        <v>6.6837010844146186E-2</v>
      </c>
      <c r="G158" s="136">
        <v>5.3953014498746774E-2</v>
      </c>
      <c r="H158" s="136" t="s">
        <v>388</v>
      </c>
      <c r="I158" s="136">
        <v>7.2313676056429766E-3</v>
      </c>
      <c r="J158" s="136">
        <v>7.2313676056429766E-3</v>
      </c>
      <c r="K158" s="136">
        <v>7.2313676056429766E-3</v>
      </c>
      <c r="L158" s="136">
        <v>3.6156838028214883E-3</v>
      </c>
      <c r="M158" s="136">
        <v>1.4237060352781599</v>
      </c>
      <c r="N158" s="136">
        <v>0.69273692175330082</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2830.1674692112806</v>
      </c>
      <c r="AG158" s="136" t="s">
        <v>388</v>
      </c>
      <c r="AH158" s="136" t="s">
        <v>388</v>
      </c>
      <c r="AI158" s="136" t="s">
        <v>388</v>
      </c>
      <c r="AJ158" s="136" t="s">
        <v>388</v>
      </c>
      <c r="AK158" s="136" t="s">
        <v>388</v>
      </c>
      <c r="AL158" s="134" t="s">
        <v>434</v>
      </c>
    </row>
    <row r="159" spans="1:38" s="115" customFormat="1" ht="26.25" customHeight="1" thickBot="1" x14ac:dyDescent="0.25">
      <c r="A159" s="183" t="s">
        <v>330</v>
      </c>
      <c r="B159" s="183" t="s">
        <v>331</v>
      </c>
      <c r="C159" s="184" t="s">
        <v>435</v>
      </c>
      <c r="D159" s="136"/>
      <c r="E159" s="136">
        <v>40.367436000000005</v>
      </c>
      <c r="F159" s="136">
        <v>0.99465914999999994</v>
      </c>
      <c r="G159" s="136">
        <v>20.93</v>
      </c>
      <c r="H159" s="136" t="s">
        <v>388</v>
      </c>
      <c r="I159" s="136">
        <v>0.9227140159999998</v>
      </c>
      <c r="J159" s="136">
        <v>1.0162107599999999</v>
      </c>
      <c r="K159" s="136">
        <v>1.0162107599999999</v>
      </c>
      <c r="L159" s="136" t="s">
        <v>388</v>
      </c>
      <c r="M159" s="136">
        <v>2.3754366</v>
      </c>
      <c r="N159" s="136">
        <v>8.1740000000000007E-2</v>
      </c>
      <c r="O159" s="136">
        <v>8.7799999999999996E-3</v>
      </c>
      <c r="P159" s="136">
        <v>1.0140000000000001E-2</v>
      </c>
      <c r="Q159" s="136">
        <v>0.27812000000000003</v>
      </c>
      <c r="R159" s="136">
        <v>0.29499999999999998</v>
      </c>
      <c r="S159" s="136">
        <v>0.56609000000000009</v>
      </c>
      <c r="T159" s="136">
        <v>13.028</v>
      </c>
      <c r="U159" s="136">
        <v>9.1850000000000001E-2</v>
      </c>
      <c r="V159" s="136">
        <v>0.56759999999999999</v>
      </c>
      <c r="W159" s="136">
        <v>0.19918999999999998</v>
      </c>
      <c r="X159" s="136">
        <v>2.1609999999999997E-3</v>
      </c>
      <c r="Y159" s="136">
        <v>1.2829999999999999E-2</v>
      </c>
      <c r="Z159" s="136">
        <v>8.7799999999999996E-3</v>
      </c>
      <c r="AA159" s="136">
        <v>3.7129999999999993E-3</v>
      </c>
      <c r="AB159" s="136">
        <v>2.7483999999999998E-2</v>
      </c>
      <c r="AC159" s="136">
        <v>6.2140000000000008E-2</v>
      </c>
      <c r="AD159" s="136">
        <v>0.23343399999999997</v>
      </c>
      <c r="AE159" s="114"/>
      <c r="AF159" s="136" t="s">
        <v>388</v>
      </c>
      <c r="AG159" s="136" t="s">
        <v>388</v>
      </c>
      <c r="AH159" s="136" t="s">
        <v>388</v>
      </c>
      <c r="AI159" s="136" t="s">
        <v>388</v>
      </c>
      <c r="AJ159" s="136" t="s">
        <v>388</v>
      </c>
      <c r="AK159" s="136" t="s">
        <v>388</v>
      </c>
      <c r="AL159" s="134" t="s">
        <v>434</v>
      </c>
    </row>
    <row r="160" spans="1:38" s="115" customFormat="1" ht="26.25" customHeight="1" thickBot="1" x14ac:dyDescent="0.25">
      <c r="A160" s="183" t="s">
        <v>332</v>
      </c>
      <c r="B160" s="183" t="s">
        <v>333</v>
      </c>
      <c r="C160" s="184"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85" t="s">
        <v>332</v>
      </c>
      <c r="B161" s="185" t="s">
        <v>335</v>
      </c>
      <c r="C161" s="186"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87" t="s">
        <v>337</v>
      </c>
      <c r="B162" s="187" t="s">
        <v>338</v>
      </c>
      <c r="C162" s="188"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87" t="s">
        <v>337</v>
      </c>
      <c r="B163" s="187" t="s">
        <v>340</v>
      </c>
      <c r="C163" s="188"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87" t="s">
        <v>337</v>
      </c>
      <c r="B164" s="187" t="s">
        <v>343</v>
      </c>
      <c r="C164" s="188"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189"/>
      <c r="B165" s="189"/>
      <c r="C165" s="190"/>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E463D-40E6-4D33-89C4-687F03E4FF6E}">
  <sheetPr codeName="Tabelle10"/>
  <dimension ref="A1:AL170"/>
  <sheetViews>
    <sheetView zoomScale="70" zoomScaleNormal="70" workbookViewId="0">
      <pane xSplit="4" ySplit="13" topLeftCell="E134"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7.5703125" style="5" customWidth="1"/>
    <col min="2" max="2" width="10.42578125" style="5" customWidth="1"/>
    <col min="3" max="3" width="44.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1986</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1986</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34"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1" customFormat="1" ht="26.25" customHeight="1" thickBot="1" x14ac:dyDescent="0.25">
      <c r="A14" s="43" t="s">
        <v>49</v>
      </c>
      <c r="B14" s="43" t="s">
        <v>50</v>
      </c>
      <c r="C14" s="44" t="s">
        <v>51</v>
      </c>
      <c r="D14" s="45"/>
      <c r="E14" s="93">
        <v>104.462</v>
      </c>
      <c r="F14" s="93" t="s">
        <v>387</v>
      </c>
      <c r="G14" s="93">
        <v>320.02600000000001</v>
      </c>
      <c r="H14" s="93">
        <v>1E-3</v>
      </c>
      <c r="I14" s="93" t="s">
        <v>387</v>
      </c>
      <c r="J14" s="93" t="s">
        <v>387</v>
      </c>
      <c r="K14" s="93" t="s">
        <v>387</v>
      </c>
      <c r="L14" s="93" t="s">
        <v>387</v>
      </c>
      <c r="M14" s="93" t="s">
        <v>387</v>
      </c>
      <c r="N14" s="93" t="s">
        <v>387</v>
      </c>
      <c r="O14" s="93" t="s">
        <v>387</v>
      </c>
      <c r="P14" s="93" t="s">
        <v>387</v>
      </c>
      <c r="Q14" s="93" t="s">
        <v>387</v>
      </c>
      <c r="R14" s="93" t="s">
        <v>387</v>
      </c>
      <c r="S14" s="93" t="s">
        <v>387</v>
      </c>
      <c r="T14" s="93" t="s">
        <v>387</v>
      </c>
      <c r="U14" s="93" t="s">
        <v>387</v>
      </c>
      <c r="V14" s="93" t="s">
        <v>387</v>
      </c>
      <c r="W14" s="93" t="s">
        <v>387</v>
      </c>
      <c r="X14" s="93" t="s">
        <v>387</v>
      </c>
      <c r="Y14" s="93" t="s">
        <v>387</v>
      </c>
      <c r="Z14" s="93" t="s">
        <v>387</v>
      </c>
      <c r="AA14" s="93" t="s">
        <v>387</v>
      </c>
      <c r="AB14" s="93" t="s">
        <v>387</v>
      </c>
      <c r="AC14" s="93" t="s">
        <v>387</v>
      </c>
      <c r="AD14" s="93" t="s">
        <v>387</v>
      </c>
      <c r="AE14" s="40"/>
      <c r="AF14" s="15" t="s">
        <v>388</v>
      </c>
      <c r="AG14" s="15" t="s">
        <v>388</v>
      </c>
      <c r="AH14" s="15" t="s">
        <v>388</v>
      </c>
      <c r="AI14" s="15" t="s">
        <v>388</v>
      </c>
      <c r="AJ14" s="15" t="s">
        <v>388</v>
      </c>
      <c r="AK14" s="15" t="s">
        <v>388</v>
      </c>
      <c r="AL14" s="38" t="s">
        <v>48</v>
      </c>
    </row>
    <row r="15" spans="1:38" s="1" customFormat="1" ht="26.25" customHeight="1" thickBot="1" x14ac:dyDescent="0.25">
      <c r="A15" s="43" t="s">
        <v>52</v>
      </c>
      <c r="B15" s="43" t="s">
        <v>53</v>
      </c>
      <c r="C15" s="44" t="s">
        <v>54</v>
      </c>
      <c r="D15" s="45"/>
      <c r="E15" s="93" t="s">
        <v>389</v>
      </c>
      <c r="F15" s="93" t="s">
        <v>387</v>
      </c>
      <c r="G15" s="93" t="s">
        <v>389</v>
      </c>
      <c r="H15" s="93" t="s">
        <v>388</v>
      </c>
      <c r="I15" s="93" t="s">
        <v>387</v>
      </c>
      <c r="J15" s="93" t="s">
        <v>387</v>
      </c>
      <c r="K15" s="93" t="s">
        <v>387</v>
      </c>
      <c r="L15" s="93" t="s">
        <v>387</v>
      </c>
      <c r="M15" s="93" t="s">
        <v>387</v>
      </c>
      <c r="N15" s="93" t="s">
        <v>387</v>
      </c>
      <c r="O15" s="93" t="s">
        <v>387</v>
      </c>
      <c r="P15" s="93" t="s">
        <v>387</v>
      </c>
      <c r="Q15" s="93" t="s">
        <v>387</v>
      </c>
      <c r="R15" s="93" t="s">
        <v>387</v>
      </c>
      <c r="S15" s="93" t="s">
        <v>387</v>
      </c>
      <c r="T15" s="93" t="s">
        <v>387</v>
      </c>
      <c r="U15" s="93" t="s">
        <v>387</v>
      </c>
      <c r="V15" s="93" t="s">
        <v>387</v>
      </c>
      <c r="W15" s="93" t="s">
        <v>387</v>
      </c>
      <c r="X15" s="93" t="s">
        <v>387</v>
      </c>
      <c r="Y15" s="93" t="s">
        <v>387</v>
      </c>
      <c r="Z15" s="93" t="s">
        <v>387</v>
      </c>
      <c r="AA15" s="93" t="s">
        <v>387</v>
      </c>
      <c r="AB15" s="93" t="s">
        <v>387</v>
      </c>
      <c r="AC15" s="93" t="s">
        <v>388</v>
      </c>
      <c r="AD15" s="93" t="s">
        <v>388</v>
      </c>
      <c r="AE15" s="40"/>
      <c r="AF15" s="15" t="s">
        <v>388</v>
      </c>
      <c r="AG15" s="15" t="s">
        <v>388</v>
      </c>
      <c r="AH15" s="15" t="s">
        <v>388</v>
      </c>
      <c r="AI15" s="15" t="s">
        <v>388</v>
      </c>
      <c r="AJ15" s="15" t="s">
        <v>388</v>
      </c>
      <c r="AK15" s="15" t="s">
        <v>388</v>
      </c>
      <c r="AL15" s="38" t="s">
        <v>48</v>
      </c>
    </row>
    <row r="16" spans="1:38" s="1" customFormat="1" ht="26.25" customHeight="1" thickBot="1" x14ac:dyDescent="0.25">
      <c r="A16" s="43" t="s">
        <v>52</v>
      </c>
      <c r="B16" s="43" t="s">
        <v>55</v>
      </c>
      <c r="C16" s="44" t="s">
        <v>56</v>
      </c>
      <c r="D16" s="45"/>
      <c r="E16" s="93" t="s">
        <v>389</v>
      </c>
      <c r="F16" s="93" t="s">
        <v>387</v>
      </c>
      <c r="G16" s="93" t="s">
        <v>389</v>
      </c>
      <c r="H16" s="93" t="s">
        <v>388</v>
      </c>
      <c r="I16" s="93" t="s">
        <v>387</v>
      </c>
      <c r="J16" s="93" t="s">
        <v>387</v>
      </c>
      <c r="K16" s="93" t="s">
        <v>387</v>
      </c>
      <c r="L16" s="93" t="s">
        <v>387</v>
      </c>
      <c r="M16" s="93" t="s">
        <v>387</v>
      </c>
      <c r="N16" s="93" t="s">
        <v>387</v>
      </c>
      <c r="O16" s="93" t="s">
        <v>387</v>
      </c>
      <c r="P16" s="93" t="s">
        <v>387</v>
      </c>
      <c r="Q16" s="93" t="s">
        <v>387</v>
      </c>
      <c r="R16" s="93" t="s">
        <v>387</v>
      </c>
      <c r="S16" s="93" t="s">
        <v>387</v>
      </c>
      <c r="T16" s="93" t="s">
        <v>387</v>
      </c>
      <c r="U16" s="93" t="s">
        <v>387</v>
      </c>
      <c r="V16" s="93" t="s">
        <v>387</v>
      </c>
      <c r="W16" s="93" t="s">
        <v>387</v>
      </c>
      <c r="X16" s="93" t="s">
        <v>387</v>
      </c>
      <c r="Y16" s="93" t="s">
        <v>387</v>
      </c>
      <c r="Z16" s="93" t="s">
        <v>387</v>
      </c>
      <c r="AA16" s="93" t="s">
        <v>387</v>
      </c>
      <c r="AB16" s="93" t="s">
        <v>387</v>
      </c>
      <c r="AC16" s="93" t="s">
        <v>388</v>
      </c>
      <c r="AD16" s="93" t="s">
        <v>388</v>
      </c>
      <c r="AE16" s="40"/>
      <c r="AF16" s="15" t="s">
        <v>387</v>
      </c>
      <c r="AG16" s="15" t="s">
        <v>387</v>
      </c>
      <c r="AH16" s="15" t="s">
        <v>387</v>
      </c>
      <c r="AI16" s="15" t="s">
        <v>387</v>
      </c>
      <c r="AJ16" s="15" t="s">
        <v>387</v>
      </c>
      <c r="AK16" s="15" t="s">
        <v>387</v>
      </c>
      <c r="AL16" s="38" t="s">
        <v>48</v>
      </c>
    </row>
    <row r="17" spans="1:38" s="2" customFormat="1" ht="26.25" customHeight="1" thickBot="1" x14ac:dyDescent="0.25">
      <c r="A17" s="43" t="s">
        <v>52</v>
      </c>
      <c r="B17" s="43" t="s">
        <v>57</v>
      </c>
      <c r="C17" s="44" t="s">
        <v>58</v>
      </c>
      <c r="D17" s="45"/>
      <c r="E17" s="93" t="s">
        <v>389</v>
      </c>
      <c r="F17" s="93" t="s">
        <v>387</v>
      </c>
      <c r="G17" s="93" t="s">
        <v>389</v>
      </c>
      <c r="H17" s="93" t="s">
        <v>388</v>
      </c>
      <c r="I17" s="93" t="s">
        <v>387</v>
      </c>
      <c r="J17" s="93" t="s">
        <v>387</v>
      </c>
      <c r="K17" s="93" t="s">
        <v>387</v>
      </c>
      <c r="L17" s="93" t="s">
        <v>387</v>
      </c>
      <c r="M17" s="93" t="s">
        <v>387</v>
      </c>
      <c r="N17" s="93" t="s">
        <v>387</v>
      </c>
      <c r="O17" s="93" t="s">
        <v>387</v>
      </c>
      <c r="P17" s="93" t="s">
        <v>387</v>
      </c>
      <c r="Q17" s="93" t="s">
        <v>387</v>
      </c>
      <c r="R17" s="93" t="s">
        <v>387</v>
      </c>
      <c r="S17" s="93" t="s">
        <v>387</v>
      </c>
      <c r="T17" s="93" t="s">
        <v>387</v>
      </c>
      <c r="U17" s="93" t="s">
        <v>387</v>
      </c>
      <c r="V17" s="93" t="s">
        <v>387</v>
      </c>
      <c r="W17" s="93" t="s">
        <v>387</v>
      </c>
      <c r="X17" s="93" t="s">
        <v>387</v>
      </c>
      <c r="Y17" s="93" t="s">
        <v>387</v>
      </c>
      <c r="Z17" s="93" t="s">
        <v>387</v>
      </c>
      <c r="AA17" s="93" t="s">
        <v>387</v>
      </c>
      <c r="AB17" s="93" t="s">
        <v>387</v>
      </c>
      <c r="AC17" s="93" t="s">
        <v>387</v>
      </c>
      <c r="AD17" s="93" t="s">
        <v>388</v>
      </c>
      <c r="AE17" s="40"/>
      <c r="AF17" s="15" t="s">
        <v>388</v>
      </c>
      <c r="AG17" s="15" t="s">
        <v>388</v>
      </c>
      <c r="AH17" s="15" t="s">
        <v>388</v>
      </c>
      <c r="AI17" s="15" t="s">
        <v>388</v>
      </c>
      <c r="AJ17" s="15" t="s">
        <v>388</v>
      </c>
      <c r="AK17" s="15" t="s">
        <v>388</v>
      </c>
      <c r="AL17" s="38" t="s">
        <v>48</v>
      </c>
    </row>
    <row r="18" spans="1:38" s="2" customFormat="1" ht="26.25" customHeight="1" thickBot="1" x14ac:dyDescent="0.25">
      <c r="A18" s="43" t="s">
        <v>52</v>
      </c>
      <c r="B18" s="43" t="s">
        <v>59</v>
      </c>
      <c r="C18" s="44" t="s">
        <v>60</v>
      </c>
      <c r="D18" s="45"/>
      <c r="E18" s="93" t="s">
        <v>389</v>
      </c>
      <c r="F18" s="93" t="s">
        <v>387</v>
      </c>
      <c r="G18" s="93" t="s">
        <v>389</v>
      </c>
      <c r="H18" s="93" t="s">
        <v>388</v>
      </c>
      <c r="I18" s="93" t="s">
        <v>387</v>
      </c>
      <c r="J18" s="93" t="s">
        <v>387</v>
      </c>
      <c r="K18" s="93" t="s">
        <v>387</v>
      </c>
      <c r="L18" s="93" t="s">
        <v>387</v>
      </c>
      <c r="M18" s="93" t="s">
        <v>387</v>
      </c>
      <c r="N18" s="93" t="s">
        <v>387</v>
      </c>
      <c r="O18" s="93" t="s">
        <v>387</v>
      </c>
      <c r="P18" s="93" t="s">
        <v>387</v>
      </c>
      <c r="Q18" s="93" t="s">
        <v>387</v>
      </c>
      <c r="R18" s="93" t="s">
        <v>387</v>
      </c>
      <c r="S18" s="93" t="s">
        <v>387</v>
      </c>
      <c r="T18" s="93" t="s">
        <v>387</v>
      </c>
      <c r="U18" s="93" t="s">
        <v>387</v>
      </c>
      <c r="V18" s="93" t="s">
        <v>387</v>
      </c>
      <c r="W18" s="93" t="s">
        <v>387</v>
      </c>
      <c r="X18" s="93" t="s">
        <v>387</v>
      </c>
      <c r="Y18" s="93" t="s">
        <v>387</v>
      </c>
      <c r="Z18" s="93" t="s">
        <v>387</v>
      </c>
      <c r="AA18" s="93" t="s">
        <v>387</v>
      </c>
      <c r="AB18" s="93" t="s">
        <v>387</v>
      </c>
      <c r="AC18" s="93" t="s">
        <v>387</v>
      </c>
      <c r="AD18" s="93" t="s">
        <v>387</v>
      </c>
      <c r="AE18" s="40"/>
      <c r="AF18" s="15" t="s">
        <v>388</v>
      </c>
      <c r="AG18" s="15" t="s">
        <v>388</v>
      </c>
      <c r="AH18" s="15" t="s">
        <v>388</v>
      </c>
      <c r="AI18" s="15" t="s">
        <v>388</v>
      </c>
      <c r="AJ18" s="15" t="s">
        <v>388</v>
      </c>
      <c r="AK18" s="15" t="s">
        <v>388</v>
      </c>
      <c r="AL18" s="38" t="s">
        <v>48</v>
      </c>
    </row>
    <row r="19" spans="1:38" s="2" customFormat="1" ht="26.25" customHeight="1" thickBot="1" x14ac:dyDescent="0.25">
      <c r="A19" s="43" t="s">
        <v>52</v>
      </c>
      <c r="B19" s="43" t="s">
        <v>61</v>
      </c>
      <c r="C19" s="44" t="s">
        <v>62</v>
      </c>
      <c r="D19" s="45"/>
      <c r="E19" s="93" t="s">
        <v>389</v>
      </c>
      <c r="F19" s="93" t="s">
        <v>387</v>
      </c>
      <c r="G19" s="93" t="s">
        <v>389</v>
      </c>
      <c r="H19" s="93" t="s">
        <v>388</v>
      </c>
      <c r="I19" s="93" t="s">
        <v>387</v>
      </c>
      <c r="J19" s="93" t="s">
        <v>387</v>
      </c>
      <c r="K19" s="93" t="s">
        <v>387</v>
      </c>
      <c r="L19" s="93" t="s">
        <v>387</v>
      </c>
      <c r="M19" s="93" t="s">
        <v>387</v>
      </c>
      <c r="N19" s="93" t="s">
        <v>387</v>
      </c>
      <c r="O19" s="93" t="s">
        <v>387</v>
      </c>
      <c r="P19" s="93" t="s">
        <v>387</v>
      </c>
      <c r="Q19" s="93" t="s">
        <v>387</v>
      </c>
      <c r="R19" s="93" t="s">
        <v>387</v>
      </c>
      <c r="S19" s="93" t="s">
        <v>387</v>
      </c>
      <c r="T19" s="93" t="s">
        <v>387</v>
      </c>
      <c r="U19" s="93" t="s">
        <v>387</v>
      </c>
      <c r="V19" s="93" t="s">
        <v>387</v>
      </c>
      <c r="W19" s="93" t="s">
        <v>387</v>
      </c>
      <c r="X19" s="93" t="s">
        <v>387</v>
      </c>
      <c r="Y19" s="93" t="s">
        <v>387</v>
      </c>
      <c r="Z19" s="93" t="s">
        <v>387</v>
      </c>
      <c r="AA19" s="93" t="s">
        <v>387</v>
      </c>
      <c r="AB19" s="93" t="s">
        <v>387</v>
      </c>
      <c r="AC19" s="93" t="s">
        <v>388</v>
      </c>
      <c r="AD19" s="93" t="s">
        <v>388</v>
      </c>
      <c r="AE19" s="40"/>
      <c r="AF19" s="15" t="s">
        <v>388</v>
      </c>
      <c r="AG19" s="15" t="s">
        <v>388</v>
      </c>
      <c r="AH19" s="15" t="s">
        <v>388</v>
      </c>
      <c r="AI19" s="15" t="s">
        <v>388</v>
      </c>
      <c r="AJ19" s="15" t="s">
        <v>388</v>
      </c>
      <c r="AK19" s="15" t="s">
        <v>388</v>
      </c>
      <c r="AL19" s="38" t="s">
        <v>48</v>
      </c>
    </row>
    <row r="20" spans="1:38" s="2" customFormat="1" ht="26.25" customHeight="1" thickBot="1" x14ac:dyDescent="0.25">
      <c r="A20" s="43" t="s">
        <v>52</v>
      </c>
      <c r="B20" s="43" t="s">
        <v>63</v>
      </c>
      <c r="C20" s="44" t="s">
        <v>64</v>
      </c>
      <c r="D20" s="45"/>
      <c r="E20" s="93" t="s">
        <v>389</v>
      </c>
      <c r="F20" s="93" t="s">
        <v>387</v>
      </c>
      <c r="G20" s="93" t="s">
        <v>389</v>
      </c>
      <c r="H20" s="93" t="s">
        <v>388</v>
      </c>
      <c r="I20" s="93" t="s">
        <v>387</v>
      </c>
      <c r="J20" s="93" t="s">
        <v>387</v>
      </c>
      <c r="K20" s="93" t="s">
        <v>387</v>
      </c>
      <c r="L20" s="93" t="s">
        <v>387</v>
      </c>
      <c r="M20" s="93" t="s">
        <v>387</v>
      </c>
      <c r="N20" s="93" t="s">
        <v>387</v>
      </c>
      <c r="O20" s="93" t="s">
        <v>387</v>
      </c>
      <c r="P20" s="93" t="s">
        <v>387</v>
      </c>
      <c r="Q20" s="93" t="s">
        <v>387</v>
      </c>
      <c r="R20" s="93" t="s">
        <v>387</v>
      </c>
      <c r="S20" s="93" t="s">
        <v>387</v>
      </c>
      <c r="T20" s="93" t="s">
        <v>387</v>
      </c>
      <c r="U20" s="93" t="s">
        <v>387</v>
      </c>
      <c r="V20" s="93" t="s">
        <v>387</v>
      </c>
      <c r="W20" s="93" t="s">
        <v>387</v>
      </c>
      <c r="X20" s="93" t="s">
        <v>387</v>
      </c>
      <c r="Y20" s="93" t="s">
        <v>387</v>
      </c>
      <c r="Z20" s="93" t="s">
        <v>387</v>
      </c>
      <c r="AA20" s="93" t="s">
        <v>387</v>
      </c>
      <c r="AB20" s="93" t="s">
        <v>387</v>
      </c>
      <c r="AC20" s="93" t="s">
        <v>387</v>
      </c>
      <c r="AD20" s="93" t="s">
        <v>388</v>
      </c>
      <c r="AE20" s="40"/>
      <c r="AF20" s="15" t="s">
        <v>388</v>
      </c>
      <c r="AG20" s="15" t="s">
        <v>388</v>
      </c>
      <c r="AH20" s="15" t="s">
        <v>388</v>
      </c>
      <c r="AI20" s="15" t="s">
        <v>388</v>
      </c>
      <c r="AJ20" s="15" t="s">
        <v>388</v>
      </c>
      <c r="AK20" s="15" t="s">
        <v>388</v>
      </c>
      <c r="AL20" s="38" t="s">
        <v>48</v>
      </c>
    </row>
    <row r="21" spans="1:38" s="2" customFormat="1" ht="26.25" customHeight="1" thickBot="1" x14ac:dyDescent="0.25">
      <c r="A21" s="43" t="s">
        <v>52</v>
      </c>
      <c r="B21" s="43" t="s">
        <v>65</v>
      </c>
      <c r="C21" s="44" t="s">
        <v>66</v>
      </c>
      <c r="D21" s="45"/>
      <c r="E21" s="93" t="s">
        <v>389</v>
      </c>
      <c r="F21" s="93" t="s">
        <v>387</v>
      </c>
      <c r="G21" s="93" t="s">
        <v>389</v>
      </c>
      <c r="H21" s="93" t="s">
        <v>388</v>
      </c>
      <c r="I21" s="93" t="s">
        <v>387</v>
      </c>
      <c r="J21" s="93" t="s">
        <v>387</v>
      </c>
      <c r="K21" s="93" t="s">
        <v>387</v>
      </c>
      <c r="L21" s="93" t="s">
        <v>387</v>
      </c>
      <c r="M21" s="93" t="s">
        <v>387</v>
      </c>
      <c r="N21" s="93" t="s">
        <v>387</v>
      </c>
      <c r="O21" s="93" t="s">
        <v>387</v>
      </c>
      <c r="P21" s="93" t="s">
        <v>387</v>
      </c>
      <c r="Q21" s="93" t="s">
        <v>387</v>
      </c>
      <c r="R21" s="93" t="s">
        <v>387</v>
      </c>
      <c r="S21" s="93" t="s">
        <v>387</v>
      </c>
      <c r="T21" s="93" t="s">
        <v>387</v>
      </c>
      <c r="U21" s="93" t="s">
        <v>387</v>
      </c>
      <c r="V21" s="93" t="s">
        <v>387</v>
      </c>
      <c r="W21" s="93" t="s">
        <v>387</v>
      </c>
      <c r="X21" s="93" t="s">
        <v>387</v>
      </c>
      <c r="Y21" s="93" t="s">
        <v>387</v>
      </c>
      <c r="Z21" s="93" t="s">
        <v>387</v>
      </c>
      <c r="AA21" s="93" t="s">
        <v>387</v>
      </c>
      <c r="AB21" s="93" t="s">
        <v>387</v>
      </c>
      <c r="AC21" s="93" t="s">
        <v>387</v>
      </c>
      <c r="AD21" s="93" t="s">
        <v>388</v>
      </c>
      <c r="AE21" s="40"/>
      <c r="AF21" s="15" t="s">
        <v>388</v>
      </c>
      <c r="AG21" s="15" t="s">
        <v>388</v>
      </c>
      <c r="AH21" s="15" t="s">
        <v>388</v>
      </c>
      <c r="AI21" s="15" t="s">
        <v>388</v>
      </c>
      <c r="AJ21" s="15" t="s">
        <v>388</v>
      </c>
      <c r="AK21" s="15" t="s">
        <v>388</v>
      </c>
      <c r="AL21" s="38" t="s">
        <v>48</v>
      </c>
    </row>
    <row r="22" spans="1:38" s="2" customFormat="1" ht="26.25" customHeight="1" thickBot="1" x14ac:dyDescent="0.25">
      <c r="A22" s="43" t="s">
        <v>52</v>
      </c>
      <c r="B22" s="47" t="s">
        <v>67</v>
      </c>
      <c r="C22" s="44" t="s">
        <v>68</v>
      </c>
      <c r="D22" s="45"/>
      <c r="E22" s="93" t="s">
        <v>389</v>
      </c>
      <c r="F22" s="93" t="s">
        <v>387</v>
      </c>
      <c r="G22" s="93" t="s">
        <v>389</v>
      </c>
      <c r="H22" s="93" t="s">
        <v>388</v>
      </c>
      <c r="I22" s="93" t="s">
        <v>387</v>
      </c>
      <c r="J22" s="93" t="s">
        <v>387</v>
      </c>
      <c r="K22" s="93" t="s">
        <v>387</v>
      </c>
      <c r="L22" s="93" t="s">
        <v>387</v>
      </c>
      <c r="M22" s="93" t="s">
        <v>387</v>
      </c>
      <c r="N22" s="93" t="s">
        <v>387</v>
      </c>
      <c r="O22" s="93" t="s">
        <v>387</v>
      </c>
      <c r="P22" s="93" t="s">
        <v>387</v>
      </c>
      <c r="Q22" s="93" t="s">
        <v>387</v>
      </c>
      <c r="R22" s="93" t="s">
        <v>387</v>
      </c>
      <c r="S22" s="93" t="s">
        <v>387</v>
      </c>
      <c r="T22" s="93" t="s">
        <v>387</v>
      </c>
      <c r="U22" s="93" t="s">
        <v>387</v>
      </c>
      <c r="V22" s="93" t="s">
        <v>387</v>
      </c>
      <c r="W22" s="93" t="s">
        <v>387</v>
      </c>
      <c r="X22" s="93" t="s">
        <v>387</v>
      </c>
      <c r="Y22" s="93" t="s">
        <v>387</v>
      </c>
      <c r="Z22" s="93" t="s">
        <v>387</v>
      </c>
      <c r="AA22" s="93" t="s">
        <v>387</v>
      </c>
      <c r="AB22" s="93" t="s">
        <v>387</v>
      </c>
      <c r="AC22" s="93" t="s">
        <v>387</v>
      </c>
      <c r="AD22" s="93" t="s">
        <v>388</v>
      </c>
      <c r="AE22" s="40"/>
      <c r="AF22" s="15" t="s">
        <v>388</v>
      </c>
      <c r="AG22" s="15" t="s">
        <v>388</v>
      </c>
      <c r="AH22" s="15" t="s">
        <v>388</v>
      </c>
      <c r="AI22" s="15" t="s">
        <v>388</v>
      </c>
      <c r="AJ22" s="15" t="s">
        <v>388</v>
      </c>
      <c r="AK22" s="15" t="s">
        <v>388</v>
      </c>
      <c r="AL22" s="38" t="s">
        <v>48</v>
      </c>
    </row>
    <row r="23" spans="1:38" s="2" customFormat="1" ht="26.25" customHeight="1" thickBot="1" x14ac:dyDescent="0.25">
      <c r="A23" s="43" t="s">
        <v>69</v>
      </c>
      <c r="B23" s="47" t="s">
        <v>377</v>
      </c>
      <c r="C23" s="44" t="s">
        <v>390</v>
      </c>
      <c r="D23" s="67"/>
      <c r="E23" s="93">
        <v>9.6267062113983819</v>
      </c>
      <c r="F23" s="93">
        <v>1.9166848893953998</v>
      </c>
      <c r="G23" s="93">
        <v>0.83428590818935888</v>
      </c>
      <c r="H23" s="93">
        <v>1.8745826860540786E-3</v>
      </c>
      <c r="I23" s="93">
        <v>1.1236947358427636</v>
      </c>
      <c r="J23" s="93">
        <v>1.1236947358427634</v>
      </c>
      <c r="K23" s="93">
        <v>1.1236947358427636</v>
      </c>
      <c r="L23" s="93">
        <v>0.69249092061022066</v>
      </c>
      <c r="M23" s="93">
        <v>7.0080759790899245</v>
      </c>
      <c r="N23" s="93" t="s">
        <v>388</v>
      </c>
      <c r="O23" s="93">
        <v>2.3400458247351697E-3</v>
      </c>
      <c r="P23" s="93" t="s">
        <v>388</v>
      </c>
      <c r="Q23" s="93" t="s">
        <v>388</v>
      </c>
      <c r="R23" s="93">
        <v>1.1700229123675849E-2</v>
      </c>
      <c r="S23" s="93">
        <v>0.39780779020497875</v>
      </c>
      <c r="T23" s="93">
        <v>1.6380320773146193E-2</v>
      </c>
      <c r="U23" s="93">
        <v>2.3400458247351697E-3</v>
      </c>
      <c r="V23" s="93">
        <v>0.23400458247351696</v>
      </c>
      <c r="W23" s="93" t="s">
        <v>388</v>
      </c>
      <c r="X23" s="93">
        <v>7.108420209568954E-3</v>
      </c>
      <c r="Y23" s="93">
        <v>1.1611946388312403E-2</v>
      </c>
      <c r="Z23" s="93" t="s">
        <v>388</v>
      </c>
      <c r="AA23" s="93" t="s">
        <v>388</v>
      </c>
      <c r="AB23" s="93">
        <v>1.8720366597881358E-2</v>
      </c>
      <c r="AC23" s="93" t="s">
        <v>388</v>
      </c>
      <c r="AD23" s="93" t="s">
        <v>388</v>
      </c>
      <c r="AE23" s="40"/>
      <c r="AF23" s="15">
        <v>9724.3278254527286</v>
      </c>
      <c r="AG23" s="15" t="s">
        <v>388</v>
      </c>
      <c r="AH23" s="15" t="s">
        <v>388</v>
      </c>
      <c r="AI23" s="15" t="s">
        <v>388</v>
      </c>
      <c r="AJ23" s="15" t="s">
        <v>388</v>
      </c>
      <c r="AK23" s="15" t="s">
        <v>388</v>
      </c>
      <c r="AL23" s="38" t="s">
        <v>48</v>
      </c>
    </row>
    <row r="24" spans="1:38" s="2" customFormat="1" ht="26.25" customHeight="1" thickBot="1" x14ac:dyDescent="0.25">
      <c r="A24" s="48" t="s">
        <v>52</v>
      </c>
      <c r="B24" s="47" t="s">
        <v>70</v>
      </c>
      <c r="C24" s="44" t="s">
        <v>71</v>
      </c>
      <c r="D24" s="45"/>
      <c r="E24" s="93" t="s">
        <v>389</v>
      </c>
      <c r="F24" s="93" t="s">
        <v>387</v>
      </c>
      <c r="G24" s="93" t="s">
        <v>389</v>
      </c>
      <c r="H24" s="93" t="s">
        <v>388</v>
      </c>
      <c r="I24" s="93" t="s">
        <v>387</v>
      </c>
      <c r="J24" s="93" t="s">
        <v>387</v>
      </c>
      <c r="K24" s="93" t="s">
        <v>387</v>
      </c>
      <c r="L24" s="93" t="s">
        <v>387</v>
      </c>
      <c r="M24" s="93" t="s">
        <v>387</v>
      </c>
      <c r="N24" s="93" t="s">
        <v>387</v>
      </c>
      <c r="O24" s="93" t="s">
        <v>387</v>
      </c>
      <c r="P24" s="93" t="s">
        <v>387</v>
      </c>
      <c r="Q24" s="93" t="s">
        <v>387</v>
      </c>
      <c r="R24" s="93" t="s">
        <v>387</v>
      </c>
      <c r="S24" s="93" t="s">
        <v>387</v>
      </c>
      <c r="T24" s="93" t="s">
        <v>387</v>
      </c>
      <c r="U24" s="93" t="s">
        <v>387</v>
      </c>
      <c r="V24" s="93" t="s">
        <v>387</v>
      </c>
      <c r="W24" s="93" t="s">
        <v>387</v>
      </c>
      <c r="X24" s="93" t="s">
        <v>387</v>
      </c>
      <c r="Y24" s="93" t="s">
        <v>387</v>
      </c>
      <c r="Z24" s="93" t="s">
        <v>387</v>
      </c>
      <c r="AA24" s="93" t="s">
        <v>387</v>
      </c>
      <c r="AB24" s="93" t="s">
        <v>387</v>
      </c>
      <c r="AC24" s="93" t="s">
        <v>387</v>
      </c>
      <c r="AD24" s="93" t="s">
        <v>387</v>
      </c>
      <c r="AE24" s="40"/>
      <c r="AF24" s="15" t="s">
        <v>388</v>
      </c>
      <c r="AG24" s="15" t="s">
        <v>388</v>
      </c>
      <c r="AH24" s="15" t="s">
        <v>388</v>
      </c>
      <c r="AI24" s="15" t="s">
        <v>388</v>
      </c>
      <c r="AJ24" s="15" t="s">
        <v>388</v>
      </c>
      <c r="AK24" s="15" t="s">
        <v>388</v>
      </c>
      <c r="AL24" s="38" t="s">
        <v>48</v>
      </c>
    </row>
    <row r="25" spans="1:38" s="2" customFormat="1" ht="26.25" customHeight="1" thickBot="1" x14ac:dyDescent="0.25">
      <c r="A25" s="43" t="s">
        <v>72</v>
      </c>
      <c r="B25" s="47" t="s">
        <v>73</v>
      </c>
      <c r="C25" s="49" t="s">
        <v>74</v>
      </c>
      <c r="D25" s="45"/>
      <c r="E25" s="93">
        <v>0.13733111637831824</v>
      </c>
      <c r="F25" s="93">
        <v>3.0431951141388438E-2</v>
      </c>
      <c r="G25" s="93">
        <v>1.1600205157987068E-2</v>
      </c>
      <c r="H25" s="93" t="s">
        <v>388</v>
      </c>
      <c r="I25" s="93">
        <v>1.5710896430270068E-3</v>
      </c>
      <c r="J25" s="93">
        <v>1.5710896430270068E-3</v>
      </c>
      <c r="K25" s="93">
        <v>1.5710896430270068E-3</v>
      </c>
      <c r="L25" s="93">
        <v>7.8554482151350338E-4</v>
      </c>
      <c r="M25" s="93">
        <v>0.12635797422579698</v>
      </c>
      <c r="N25" s="93" t="s">
        <v>388</v>
      </c>
      <c r="O25" s="93" t="s">
        <v>388</v>
      </c>
      <c r="P25" s="93" t="s">
        <v>388</v>
      </c>
      <c r="Q25" s="93" t="s">
        <v>388</v>
      </c>
      <c r="R25" s="93" t="s">
        <v>388</v>
      </c>
      <c r="S25" s="93" t="s">
        <v>388</v>
      </c>
      <c r="T25" s="93" t="s">
        <v>388</v>
      </c>
      <c r="U25" s="93" t="s">
        <v>388</v>
      </c>
      <c r="V25" s="93" t="s">
        <v>388</v>
      </c>
      <c r="W25" s="93" t="s">
        <v>388</v>
      </c>
      <c r="X25" s="93" t="s">
        <v>388</v>
      </c>
      <c r="Y25" s="93" t="s">
        <v>388</v>
      </c>
      <c r="Z25" s="93" t="s">
        <v>388</v>
      </c>
      <c r="AA25" s="93" t="s">
        <v>388</v>
      </c>
      <c r="AB25" s="93" t="s">
        <v>388</v>
      </c>
      <c r="AC25" s="93" t="s">
        <v>388</v>
      </c>
      <c r="AD25" s="93" t="s">
        <v>388</v>
      </c>
      <c r="AE25" s="40"/>
      <c r="AF25" s="15">
        <v>597.94871948386947</v>
      </c>
      <c r="AG25" s="15" t="s">
        <v>388</v>
      </c>
      <c r="AH25" s="15" t="s">
        <v>388</v>
      </c>
      <c r="AI25" s="15" t="s">
        <v>388</v>
      </c>
      <c r="AJ25" s="15" t="s">
        <v>388</v>
      </c>
      <c r="AK25" s="15" t="s">
        <v>388</v>
      </c>
      <c r="AL25" s="38" t="s">
        <v>48</v>
      </c>
    </row>
    <row r="26" spans="1:38" s="2" customFormat="1" ht="26.25" customHeight="1" thickBot="1" x14ac:dyDescent="0.25">
      <c r="A26" s="43" t="s">
        <v>72</v>
      </c>
      <c r="B26" s="43" t="s">
        <v>75</v>
      </c>
      <c r="C26" s="44" t="s">
        <v>76</v>
      </c>
      <c r="D26" s="45"/>
      <c r="E26" s="93">
        <v>0.1981050878791405</v>
      </c>
      <c r="F26" s="93">
        <v>3.5691995202923009E-2</v>
      </c>
      <c r="G26" s="93">
        <v>1.3402033536194969E-2</v>
      </c>
      <c r="H26" s="93" t="s">
        <v>388</v>
      </c>
      <c r="I26" s="93">
        <v>1.4090354063637791E-3</v>
      </c>
      <c r="J26" s="93">
        <v>1.4090354063637791E-3</v>
      </c>
      <c r="K26" s="93">
        <v>1.4090354063637791E-3</v>
      </c>
      <c r="L26" s="93">
        <v>7.0451770318188955E-4</v>
      </c>
      <c r="M26" s="93">
        <v>0.39611474382820022</v>
      </c>
      <c r="N26" s="93">
        <v>0.18511532557853569</v>
      </c>
      <c r="O26" s="93" t="s">
        <v>388</v>
      </c>
      <c r="P26" s="93" t="s">
        <v>388</v>
      </c>
      <c r="Q26" s="93" t="s">
        <v>388</v>
      </c>
      <c r="R26" s="93" t="s">
        <v>388</v>
      </c>
      <c r="S26" s="93" t="s">
        <v>388</v>
      </c>
      <c r="T26" s="93" t="s">
        <v>388</v>
      </c>
      <c r="U26" s="93" t="s">
        <v>388</v>
      </c>
      <c r="V26" s="93" t="s">
        <v>388</v>
      </c>
      <c r="W26" s="93" t="s">
        <v>388</v>
      </c>
      <c r="X26" s="93" t="s">
        <v>388</v>
      </c>
      <c r="Y26" s="93" t="s">
        <v>388</v>
      </c>
      <c r="Z26" s="93" t="s">
        <v>388</v>
      </c>
      <c r="AA26" s="93" t="s">
        <v>388</v>
      </c>
      <c r="AB26" s="93" t="s">
        <v>388</v>
      </c>
      <c r="AC26" s="93" t="s">
        <v>388</v>
      </c>
      <c r="AD26" s="93" t="s">
        <v>388</v>
      </c>
      <c r="AE26" s="40"/>
      <c r="AF26" s="15">
        <v>703.94291701548207</v>
      </c>
      <c r="AG26" s="15" t="s">
        <v>388</v>
      </c>
      <c r="AH26" s="15" t="s">
        <v>388</v>
      </c>
      <c r="AI26" s="15" t="s">
        <v>388</v>
      </c>
      <c r="AJ26" s="15" t="s">
        <v>388</v>
      </c>
      <c r="AK26" s="15" t="s">
        <v>388</v>
      </c>
      <c r="AL26" s="38" t="s">
        <v>48</v>
      </c>
    </row>
    <row r="27" spans="1:38" s="2" customFormat="1" ht="26.25" customHeight="1" thickBot="1" x14ac:dyDescent="0.25">
      <c r="A27" s="43" t="s">
        <v>77</v>
      </c>
      <c r="B27" s="43" t="s">
        <v>78</v>
      </c>
      <c r="C27" s="44" t="s">
        <v>79</v>
      </c>
      <c r="D27" s="45"/>
      <c r="E27" s="93">
        <v>61.134874934067064</v>
      </c>
      <c r="F27" s="93">
        <v>48.057655284501628</v>
      </c>
      <c r="G27" s="93">
        <v>2.3749206252447612</v>
      </c>
      <c r="H27" s="93">
        <v>5.3252486535994091E-2</v>
      </c>
      <c r="I27" s="93">
        <v>2.3459696790225575</v>
      </c>
      <c r="J27" s="93">
        <v>2.3459696790225575</v>
      </c>
      <c r="K27" s="93">
        <v>2.3459696790225575</v>
      </c>
      <c r="L27" s="93">
        <v>1.2672609092681713</v>
      </c>
      <c r="M27" s="93">
        <v>436.59593990373963</v>
      </c>
      <c r="N27" s="93">
        <v>308.00248506181202</v>
      </c>
      <c r="O27" s="93">
        <v>3.0724538503200144E-4</v>
      </c>
      <c r="P27" s="93">
        <v>1.4212009617193553E-2</v>
      </c>
      <c r="Q27" s="93">
        <v>4.6764276049441396E-4</v>
      </c>
      <c r="R27" s="93">
        <v>1.1554816804664154E-2</v>
      </c>
      <c r="S27" s="93">
        <v>8.1527881424134172E-3</v>
      </c>
      <c r="T27" s="93">
        <v>3.4317016836718358E-3</v>
      </c>
      <c r="U27" s="93">
        <v>3.2079475092482531E-4</v>
      </c>
      <c r="V27" s="93">
        <v>5.3337614879380886E-2</v>
      </c>
      <c r="W27" s="93">
        <v>0.77471232216292774</v>
      </c>
      <c r="X27" s="93">
        <v>1.3875769128456006E-2</v>
      </c>
      <c r="Y27" s="93">
        <v>1.7671108675982612E-2</v>
      </c>
      <c r="Z27" s="93">
        <v>8.9247227239203988E-3</v>
      </c>
      <c r="AA27" s="93">
        <v>1.8814403990250729E-2</v>
      </c>
      <c r="AB27" s="93">
        <v>5.9286004518609749E-2</v>
      </c>
      <c r="AC27" s="93">
        <v>0.10436804481314191</v>
      </c>
      <c r="AD27" s="93">
        <v>1.6277115836610989E-4</v>
      </c>
      <c r="AE27" s="40"/>
      <c r="AF27" s="15">
        <v>74395.007836469944</v>
      </c>
      <c r="AG27" s="15" t="s">
        <v>388</v>
      </c>
      <c r="AH27" s="15" t="s">
        <v>388</v>
      </c>
      <c r="AI27" s="15" t="s">
        <v>388</v>
      </c>
      <c r="AJ27" s="15" t="s">
        <v>388</v>
      </c>
      <c r="AK27" s="15" t="s">
        <v>388</v>
      </c>
      <c r="AL27" s="38" t="s">
        <v>48</v>
      </c>
    </row>
    <row r="28" spans="1:38" s="2" customFormat="1" ht="26.25" customHeight="1" thickBot="1" x14ac:dyDescent="0.25">
      <c r="A28" s="43" t="s">
        <v>77</v>
      </c>
      <c r="B28" s="43" t="s">
        <v>80</v>
      </c>
      <c r="C28" s="44" t="s">
        <v>81</v>
      </c>
      <c r="D28" s="45"/>
      <c r="E28" s="93">
        <v>5.3050316743726214</v>
      </c>
      <c r="F28" s="93">
        <v>2.4855355966709904</v>
      </c>
      <c r="G28" s="93">
        <v>0.9138823097607448</v>
      </c>
      <c r="H28" s="93">
        <v>4.3638698001682652E-3</v>
      </c>
      <c r="I28" s="93">
        <v>0.95033217691622318</v>
      </c>
      <c r="J28" s="93">
        <v>0.95033217691622318</v>
      </c>
      <c r="K28" s="93">
        <v>0.95033217691622318</v>
      </c>
      <c r="L28" s="93">
        <v>0.51976174561484467</v>
      </c>
      <c r="M28" s="93">
        <v>22.570110958741409</v>
      </c>
      <c r="N28" s="93">
        <v>12.00019084482382</v>
      </c>
      <c r="O28" s="93">
        <v>2.140732646169694E-5</v>
      </c>
      <c r="P28" s="93">
        <v>1.5432878299981442E-3</v>
      </c>
      <c r="Q28" s="93">
        <v>3.7007542723860028E-5</v>
      </c>
      <c r="R28" s="93">
        <v>2.0306759732176029E-3</v>
      </c>
      <c r="S28" s="93">
        <v>1.3777340501187566E-3</v>
      </c>
      <c r="T28" s="93">
        <v>1.7273595883979554E-4</v>
      </c>
      <c r="U28" s="93">
        <v>3.1200432524326176E-5</v>
      </c>
      <c r="V28" s="93">
        <v>5.4418645483926961E-3</v>
      </c>
      <c r="W28" s="93">
        <v>2.4176305053565644E-2</v>
      </c>
      <c r="X28" s="93">
        <v>3.3385201441712606E-3</v>
      </c>
      <c r="Y28" s="93">
        <v>3.6055449349644713E-3</v>
      </c>
      <c r="Z28" s="93">
        <v>1.8782137608835026E-3</v>
      </c>
      <c r="AA28" s="93">
        <v>3.4953121195586746E-3</v>
      </c>
      <c r="AB28" s="93">
        <v>1.2317590959577908E-2</v>
      </c>
      <c r="AC28" s="93">
        <v>1.5235993394875396E-2</v>
      </c>
      <c r="AD28" s="93">
        <v>2.4176305053565647E-5</v>
      </c>
      <c r="AE28" s="40"/>
      <c r="AF28" s="15">
        <v>10829.169530760599</v>
      </c>
      <c r="AG28" s="15" t="s">
        <v>388</v>
      </c>
      <c r="AH28" s="15" t="s">
        <v>388</v>
      </c>
      <c r="AI28" s="15" t="s">
        <v>388</v>
      </c>
      <c r="AJ28" s="15" t="s">
        <v>388</v>
      </c>
      <c r="AK28" s="15" t="s">
        <v>388</v>
      </c>
      <c r="AL28" s="38" t="s">
        <v>48</v>
      </c>
    </row>
    <row r="29" spans="1:38" s="2" customFormat="1" ht="26.25" customHeight="1" thickBot="1" x14ac:dyDescent="0.25">
      <c r="A29" s="43" t="s">
        <v>77</v>
      </c>
      <c r="B29" s="43" t="s">
        <v>82</v>
      </c>
      <c r="C29" s="44" t="s">
        <v>83</v>
      </c>
      <c r="D29" s="45"/>
      <c r="E29" s="93">
        <v>65.135165997478424</v>
      </c>
      <c r="F29" s="93">
        <v>9.3668291161388844</v>
      </c>
      <c r="G29" s="93">
        <v>3.9807007048732594</v>
      </c>
      <c r="H29" s="93">
        <v>9.4250000000000011E-3</v>
      </c>
      <c r="I29" s="93">
        <v>5.1116164409903826</v>
      </c>
      <c r="J29" s="93">
        <v>5.1116164409903826</v>
      </c>
      <c r="K29" s="93">
        <v>5.1116164409903826</v>
      </c>
      <c r="L29" s="93">
        <v>2.7091567137249033</v>
      </c>
      <c r="M29" s="93">
        <v>17.853788291699495</v>
      </c>
      <c r="N29" s="93">
        <v>4.4941528044546876E-4</v>
      </c>
      <c r="O29" s="93">
        <v>4.4941528044546892E-5</v>
      </c>
      <c r="P29" s="93">
        <v>4.7638019727219687E-3</v>
      </c>
      <c r="Q29" s="93">
        <v>8.9883056089093785E-5</v>
      </c>
      <c r="R29" s="93">
        <v>7.640059767572969E-3</v>
      </c>
      <c r="S29" s="93">
        <v>5.1233341970783434E-3</v>
      </c>
      <c r="T29" s="93">
        <v>1.7976611217818757E-4</v>
      </c>
      <c r="U29" s="93">
        <v>8.9883056089093785E-5</v>
      </c>
      <c r="V29" s="93">
        <v>1.6178950096036874E-2</v>
      </c>
      <c r="W29" s="93">
        <v>0.20474999999999999</v>
      </c>
      <c r="X29" s="93">
        <v>4.5840358605437823E-3</v>
      </c>
      <c r="Y29" s="93">
        <v>2.7683981275440875E-2</v>
      </c>
      <c r="Z29" s="93">
        <v>3.0919771294648252E-2</v>
      </c>
      <c r="AA29" s="93">
        <v>7.1007614310384069E-3</v>
      </c>
      <c r="AB29" s="93">
        <v>7.0288549861671309E-2</v>
      </c>
      <c r="AC29" s="93">
        <v>5.3929833653456244E-2</v>
      </c>
      <c r="AD29" s="93">
        <v>3.5425000000000007E-5</v>
      </c>
      <c r="AE29" s="40"/>
      <c r="AF29" s="15">
        <v>38290.181893953937</v>
      </c>
      <c r="AG29" s="15" t="s">
        <v>388</v>
      </c>
      <c r="AH29" s="15" t="s">
        <v>388</v>
      </c>
      <c r="AI29" s="15" t="s">
        <v>388</v>
      </c>
      <c r="AJ29" s="15" t="s">
        <v>388</v>
      </c>
      <c r="AK29" s="15" t="s">
        <v>388</v>
      </c>
      <c r="AL29" s="38" t="s">
        <v>48</v>
      </c>
    </row>
    <row r="30" spans="1:38" s="2" customFormat="1" ht="26.25" customHeight="1" thickBot="1" x14ac:dyDescent="0.25">
      <c r="A30" s="43" t="s">
        <v>77</v>
      </c>
      <c r="B30" s="43" t="s">
        <v>84</v>
      </c>
      <c r="C30" s="44" t="s">
        <v>85</v>
      </c>
      <c r="D30" s="45"/>
      <c r="E30" s="93">
        <v>5.4247859099626566E-2</v>
      </c>
      <c r="F30" s="93">
        <v>2.9159971784613998</v>
      </c>
      <c r="G30" s="93">
        <v>1.0709044368497652E-2</v>
      </c>
      <c r="H30" s="93">
        <v>6.3545321500000013E-4</v>
      </c>
      <c r="I30" s="93">
        <v>6.0714166129100015E-2</v>
      </c>
      <c r="J30" s="93">
        <v>6.0714166129100015E-2</v>
      </c>
      <c r="K30" s="93">
        <v>6.0714166129100015E-2</v>
      </c>
      <c r="L30" s="93">
        <v>6.6785582742010016E-3</v>
      </c>
      <c r="M30" s="93">
        <v>7.5180924444057808</v>
      </c>
      <c r="N30" s="93">
        <v>2.5000214180887368</v>
      </c>
      <c r="O30" s="93">
        <v>2.6772610921244135E-6</v>
      </c>
      <c r="P30" s="93">
        <v>1.1646085750741195E-4</v>
      </c>
      <c r="Q30" s="93">
        <v>4.0158916381866195E-6</v>
      </c>
      <c r="R30" s="93">
        <v>8.4333724401919018E-5</v>
      </c>
      <c r="S30" s="93">
        <v>6.02383745727993E-5</v>
      </c>
      <c r="T30" s="93">
        <v>3.0788502559430747E-5</v>
      </c>
      <c r="U30" s="93">
        <v>2.6772610921244135E-6</v>
      </c>
      <c r="V30" s="93">
        <v>4.4174808020052813E-4</v>
      </c>
      <c r="W30" s="93">
        <v>1.3806174374999999E-2</v>
      </c>
      <c r="X30" s="93">
        <v>1.1244496586922534E-4</v>
      </c>
      <c r="Y30" s="93">
        <v>1.2583127132984739E-4</v>
      </c>
      <c r="Z30" s="93">
        <v>9.1026877132230054E-5</v>
      </c>
      <c r="AA30" s="93">
        <v>1.3654031569834506E-4</v>
      </c>
      <c r="AB30" s="93">
        <v>4.6584343002964787E-4</v>
      </c>
      <c r="AC30" s="93">
        <v>8.0317832763732394E-4</v>
      </c>
      <c r="AD30" s="93">
        <v>1.3806174375000001E-5</v>
      </c>
      <c r="AE30" s="40"/>
      <c r="AF30" s="15">
        <v>571.14903298654144</v>
      </c>
      <c r="AG30" s="15" t="s">
        <v>388</v>
      </c>
      <c r="AH30" s="15" t="s">
        <v>388</v>
      </c>
      <c r="AI30" s="15" t="s">
        <v>388</v>
      </c>
      <c r="AJ30" s="15" t="s">
        <v>388</v>
      </c>
      <c r="AK30" s="15" t="s">
        <v>388</v>
      </c>
      <c r="AL30" s="38" t="s">
        <v>48</v>
      </c>
    </row>
    <row r="31" spans="1:38" s="2" customFormat="1" ht="26.25" customHeight="1" thickBot="1" x14ac:dyDescent="0.25">
      <c r="A31" s="43" t="s">
        <v>77</v>
      </c>
      <c r="B31" s="43" t="s">
        <v>86</v>
      </c>
      <c r="C31" s="44" t="s">
        <v>87</v>
      </c>
      <c r="D31" s="45"/>
      <c r="E31" s="93" t="s">
        <v>388</v>
      </c>
      <c r="F31" s="93" t="s">
        <v>387</v>
      </c>
      <c r="G31" s="93" t="s">
        <v>388</v>
      </c>
      <c r="H31" s="93" t="s">
        <v>388</v>
      </c>
      <c r="I31" s="93" t="s">
        <v>388</v>
      </c>
      <c r="J31" s="93" t="s">
        <v>388</v>
      </c>
      <c r="K31" s="93" t="s">
        <v>388</v>
      </c>
      <c r="L31" s="93" t="s">
        <v>388</v>
      </c>
      <c r="M31" s="93" t="s">
        <v>388</v>
      </c>
      <c r="N31" s="93" t="s">
        <v>388</v>
      </c>
      <c r="O31" s="93" t="s">
        <v>388</v>
      </c>
      <c r="P31" s="93" t="s">
        <v>388</v>
      </c>
      <c r="Q31" s="93" t="s">
        <v>388</v>
      </c>
      <c r="R31" s="93" t="s">
        <v>388</v>
      </c>
      <c r="S31" s="93" t="s">
        <v>388</v>
      </c>
      <c r="T31" s="93" t="s">
        <v>388</v>
      </c>
      <c r="U31" s="93" t="s">
        <v>388</v>
      </c>
      <c r="V31" s="93" t="s">
        <v>388</v>
      </c>
      <c r="W31" s="93" t="s">
        <v>388</v>
      </c>
      <c r="X31" s="93" t="s">
        <v>388</v>
      </c>
      <c r="Y31" s="93" t="s">
        <v>388</v>
      </c>
      <c r="Z31" s="93" t="s">
        <v>388</v>
      </c>
      <c r="AA31" s="93" t="s">
        <v>388</v>
      </c>
      <c r="AB31" s="93" t="s">
        <v>388</v>
      </c>
      <c r="AC31" s="93" t="s">
        <v>388</v>
      </c>
      <c r="AD31" s="93" t="s">
        <v>388</v>
      </c>
      <c r="AE31" s="40"/>
      <c r="AF31" s="15" t="s">
        <v>388</v>
      </c>
      <c r="AG31" s="15" t="s">
        <v>388</v>
      </c>
      <c r="AH31" s="15" t="s">
        <v>388</v>
      </c>
      <c r="AI31" s="15" t="s">
        <v>388</v>
      </c>
      <c r="AJ31" s="15" t="s">
        <v>388</v>
      </c>
      <c r="AK31" s="15" t="s">
        <v>388</v>
      </c>
      <c r="AL31" s="38" t="s">
        <v>48</v>
      </c>
    </row>
    <row r="32" spans="1:38" s="2" customFormat="1" ht="26.25" customHeight="1" thickBot="1" x14ac:dyDescent="0.25">
      <c r="A32" s="43" t="s">
        <v>77</v>
      </c>
      <c r="B32" s="43" t="s">
        <v>88</v>
      </c>
      <c r="C32" s="44" t="s">
        <v>89</v>
      </c>
      <c r="D32" s="45"/>
      <c r="E32" s="93" t="s">
        <v>388</v>
      </c>
      <c r="F32" s="93" t="s">
        <v>388</v>
      </c>
      <c r="G32" s="93" t="s">
        <v>388</v>
      </c>
      <c r="H32" s="93" t="s">
        <v>388</v>
      </c>
      <c r="I32" s="93">
        <v>0.46263042094400314</v>
      </c>
      <c r="J32" s="93">
        <v>0.83797683767313447</v>
      </c>
      <c r="K32" s="93">
        <v>1.1314125286538017</v>
      </c>
      <c r="L32" s="93">
        <v>0.11996529907082039</v>
      </c>
      <c r="M32" s="93" t="s">
        <v>388</v>
      </c>
      <c r="N32" s="93" t="s">
        <v>387</v>
      </c>
      <c r="O32" s="93" t="s">
        <v>387</v>
      </c>
      <c r="P32" s="93" t="s">
        <v>388</v>
      </c>
      <c r="Q32" s="93" t="s">
        <v>387</v>
      </c>
      <c r="R32" s="93" t="s">
        <v>387</v>
      </c>
      <c r="S32" s="93" t="s">
        <v>387</v>
      </c>
      <c r="T32" s="93" t="s">
        <v>387</v>
      </c>
      <c r="U32" s="93" t="s">
        <v>387</v>
      </c>
      <c r="V32" s="93" t="s">
        <v>387</v>
      </c>
      <c r="W32" s="93" t="s">
        <v>388</v>
      </c>
      <c r="X32" s="93" t="s">
        <v>388</v>
      </c>
      <c r="Y32" s="93" t="s">
        <v>388</v>
      </c>
      <c r="Z32" s="93" t="s">
        <v>388</v>
      </c>
      <c r="AA32" s="93" t="s">
        <v>388</v>
      </c>
      <c r="AB32" s="93" t="s">
        <v>388</v>
      </c>
      <c r="AC32" s="93" t="s">
        <v>388</v>
      </c>
      <c r="AD32" s="93" t="s">
        <v>388</v>
      </c>
      <c r="AE32" s="40"/>
      <c r="AF32" s="15" t="s">
        <v>388</v>
      </c>
      <c r="AG32" s="15" t="s">
        <v>388</v>
      </c>
      <c r="AH32" s="15" t="s">
        <v>388</v>
      </c>
      <c r="AI32" s="15" t="s">
        <v>388</v>
      </c>
      <c r="AJ32" s="15" t="s">
        <v>388</v>
      </c>
      <c r="AK32" s="15" t="s">
        <v>388</v>
      </c>
      <c r="AL32" s="38" t="s">
        <v>391</v>
      </c>
    </row>
    <row r="33" spans="1:38" s="2" customFormat="1" ht="26.25" customHeight="1" thickBot="1" x14ac:dyDescent="0.25">
      <c r="A33" s="43" t="s">
        <v>77</v>
      </c>
      <c r="B33" s="43" t="s">
        <v>90</v>
      </c>
      <c r="C33" s="44" t="s">
        <v>91</v>
      </c>
      <c r="D33" s="45"/>
      <c r="E33" s="93" t="s">
        <v>388</v>
      </c>
      <c r="F33" s="93" t="s">
        <v>388</v>
      </c>
      <c r="G33" s="93" t="s">
        <v>388</v>
      </c>
      <c r="H33" s="93" t="s">
        <v>388</v>
      </c>
      <c r="I33" s="93">
        <v>0.33637853202024931</v>
      </c>
      <c r="J33" s="93">
        <v>3.8685759137016085</v>
      </c>
      <c r="K33" s="93">
        <v>7.7371518274032169</v>
      </c>
      <c r="L33" s="93">
        <v>6.4218360167446711E-2</v>
      </c>
      <c r="M33" s="93" t="s">
        <v>388</v>
      </c>
      <c r="N33" s="93" t="s">
        <v>388</v>
      </c>
      <c r="O33" s="93" t="s">
        <v>388</v>
      </c>
      <c r="P33" s="93" t="s">
        <v>388</v>
      </c>
      <c r="Q33" s="93" t="s">
        <v>388</v>
      </c>
      <c r="R33" s="93" t="s">
        <v>388</v>
      </c>
      <c r="S33" s="93" t="s">
        <v>388</v>
      </c>
      <c r="T33" s="93" t="s">
        <v>388</v>
      </c>
      <c r="U33" s="93" t="s">
        <v>388</v>
      </c>
      <c r="V33" s="93" t="s">
        <v>388</v>
      </c>
      <c r="W33" s="93" t="s">
        <v>388</v>
      </c>
      <c r="X33" s="93" t="s">
        <v>388</v>
      </c>
      <c r="Y33" s="93" t="s">
        <v>388</v>
      </c>
      <c r="Z33" s="93" t="s">
        <v>388</v>
      </c>
      <c r="AA33" s="93" t="s">
        <v>388</v>
      </c>
      <c r="AB33" s="93" t="s">
        <v>388</v>
      </c>
      <c r="AC33" s="93" t="s">
        <v>388</v>
      </c>
      <c r="AD33" s="93" t="s">
        <v>388</v>
      </c>
      <c r="AE33" s="40"/>
      <c r="AF33" s="15" t="s">
        <v>388</v>
      </c>
      <c r="AG33" s="15" t="s">
        <v>388</v>
      </c>
      <c r="AH33" s="15" t="s">
        <v>388</v>
      </c>
      <c r="AI33" s="15" t="s">
        <v>388</v>
      </c>
      <c r="AJ33" s="15" t="s">
        <v>388</v>
      </c>
      <c r="AK33" s="15" t="s">
        <v>388</v>
      </c>
      <c r="AL33" s="38" t="s">
        <v>391</v>
      </c>
    </row>
    <row r="34" spans="1:38" s="2" customFormat="1" ht="26.25" customHeight="1" thickBot="1" x14ac:dyDescent="0.25">
      <c r="A34" s="43" t="s">
        <v>69</v>
      </c>
      <c r="B34" s="43" t="s">
        <v>92</v>
      </c>
      <c r="C34" s="44" t="s">
        <v>93</v>
      </c>
      <c r="D34" s="45"/>
      <c r="E34" s="93">
        <v>3.6564981533493581</v>
      </c>
      <c r="F34" s="93">
        <v>0.20300352899930102</v>
      </c>
      <c r="G34" s="93">
        <v>0.37988593770097207</v>
      </c>
      <c r="H34" s="93">
        <v>3.6703519999999994E-4</v>
      </c>
      <c r="I34" s="93">
        <v>7.3202944819541149E-2</v>
      </c>
      <c r="J34" s="93">
        <v>7.6943241270174628E-2</v>
      </c>
      <c r="K34" s="93">
        <v>8.1217865785184334E-2</v>
      </c>
      <c r="L34" s="93">
        <v>4.7581914132701748E-2</v>
      </c>
      <c r="M34" s="93">
        <v>0.4761667209849651</v>
      </c>
      <c r="N34" s="93" t="s">
        <v>388</v>
      </c>
      <c r="O34" s="93">
        <v>5.2433600000000003E-4</v>
      </c>
      <c r="P34" s="93" t="s">
        <v>388</v>
      </c>
      <c r="Q34" s="93" t="s">
        <v>388</v>
      </c>
      <c r="R34" s="93">
        <v>2.6216800000000004E-3</v>
      </c>
      <c r="S34" s="93">
        <v>8.913712E-2</v>
      </c>
      <c r="T34" s="93">
        <v>3.6703520000000004E-3</v>
      </c>
      <c r="U34" s="93">
        <v>5.2433600000000003E-4</v>
      </c>
      <c r="V34" s="93">
        <v>5.2433599999999997E-2</v>
      </c>
      <c r="W34" s="93" t="s">
        <v>388</v>
      </c>
      <c r="X34" s="93">
        <v>1.5730079999999997E-3</v>
      </c>
      <c r="Y34" s="93">
        <v>2.6216800000000004E-3</v>
      </c>
      <c r="Z34" s="93" t="s">
        <v>388</v>
      </c>
      <c r="AA34" s="93" t="s">
        <v>388</v>
      </c>
      <c r="AB34" s="93">
        <v>4.1946880000000002E-3</v>
      </c>
      <c r="AC34" s="93" t="s">
        <v>388</v>
      </c>
      <c r="AD34" s="93" t="s">
        <v>388</v>
      </c>
      <c r="AE34" s="40"/>
      <c r="AF34" s="15">
        <v>2238.9147200000002</v>
      </c>
      <c r="AG34" s="15" t="s">
        <v>388</v>
      </c>
      <c r="AH34" s="15" t="s">
        <v>388</v>
      </c>
      <c r="AI34" s="15" t="s">
        <v>388</v>
      </c>
      <c r="AJ34" s="15" t="s">
        <v>388</v>
      </c>
      <c r="AK34" s="15" t="s">
        <v>388</v>
      </c>
      <c r="AL34" s="38" t="s">
        <v>48</v>
      </c>
    </row>
    <row r="35" spans="1:38" s="6" customFormat="1" ht="26.25" customHeight="1" thickBot="1" x14ac:dyDescent="0.25">
      <c r="A35" s="43" t="s">
        <v>94</v>
      </c>
      <c r="B35" s="43" t="s">
        <v>95</v>
      </c>
      <c r="C35" s="44" t="s">
        <v>96</v>
      </c>
      <c r="D35" s="45"/>
      <c r="E35" s="93" t="s">
        <v>392</v>
      </c>
      <c r="F35" s="93" t="s">
        <v>392</v>
      </c>
      <c r="G35" s="93" t="s">
        <v>392</v>
      </c>
      <c r="H35" s="93" t="s">
        <v>392</v>
      </c>
      <c r="I35" s="93" t="s">
        <v>392</v>
      </c>
      <c r="J35" s="93" t="s">
        <v>392</v>
      </c>
      <c r="K35" s="93" t="s">
        <v>392</v>
      </c>
      <c r="L35" s="93" t="s">
        <v>392</v>
      </c>
      <c r="M35" s="93" t="s">
        <v>392</v>
      </c>
      <c r="N35" s="93" t="s">
        <v>392</v>
      </c>
      <c r="O35" s="93" t="s">
        <v>392</v>
      </c>
      <c r="P35" s="93" t="s">
        <v>392</v>
      </c>
      <c r="Q35" s="93" t="s">
        <v>392</v>
      </c>
      <c r="R35" s="93" t="s">
        <v>392</v>
      </c>
      <c r="S35" s="93" t="s">
        <v>392</v>
      </c>
      <c r="T35" s="93" t="s">
        <v>392</v>
      </c>
      <c r="U35" s="93" t="s">
        <v>392</v>
      </c>
      <c r="V35" s="93" t="s">
        <v>392</v>
      </c>
      <c r="W35" s="93" t="s">
        <v>392</v>
      </c>
      <c r="X35" s="93" t="s">
        <v>392</v>
      </c>
      <c r="Y35" s="93" t="s">
        <v>392</v>
      </c>
      <c r="Z35" s="93" t="s">
        <v>392</v>
      </c>
      <c r="AA35" s="93" t="s">
        <v>392</v>
      </c>
      <c r="AB35" s="93" t="s">
        <v>392</v>
      </c>
      <c r="AC35" s="93" t="s">
        <v>392</v>
      </c>
      <c r="AD35" s="93" t="s">
        <v>392</v>
      </c>
      <c r="AE35" s="40"/>
      <c r="AF35" s="15" t="s">
        <v>392</v>
      </c>
      <c r="AG35" s="15" t="s">
        <v>392</v>
      </c>
      <c r="AH35" s="15" t="s">
        <v>392</v>
      </c>
      <c r="AI35" s="15" t="s">
        <v>392</v>
      </c>
      <c r="AJ35" s="15" t="s">
        <v>392</v>
      </c>
      <c r="AK35" s="15" t="s">
        <v>392</v>
      </c>
      <c r="AL35" s="38" t="s">
        <v>48</v>
      </c>
    </row>
    <row r="36" spans="1:38" s="2" customFormat="1" ht="26.25" customHeight="1" thickBot="1" x14ac:dyDescent="0.25">
      <c r="A36" s="43" t="s">
        <v>94</v>
      </c>
      <c r="B36" s="43" t="s">
        <v>97</v>
      </c>
      <c r="C36" s="44" t="s">
        <v>98</v>
      </c>
      <c r="D36" s="45"/>
      <c r="E36" s="93">
        <v>11.610843408902822</v>
      </c>
      <c r="F36" s="93">
        <v>7.3492297304340992</v>
      </c>
      <c r="G36" s="93">
        <v>1.7337973141911269</v>
      </c>
      <c r="H36" s="93">
        <v>1.2558402806541738E-3</v>
      </c>
      <c r="I36" s="93">
        <v>0.55214524375245211</v>
      </c>
      <c r="J36" s="93">
        <v>0.57183264960251512</v>
      </c>
      <c r="K36" s="93">
        <v>0.5706738869537652</v>
      </c>
      <c r="L36" s="93" t="s">
        <v>387</v>
      </c>
      <c r="M36" s="93">
        <v>17.066203456201411</v>
      </c>
      <c r="N36" s="93" t="s">
        <v>387</v>
      </c>
      <c r="O36" s="93" t="s">
        <v>387</v>
      </c>
      <c r="P36" s="93" t="s">
        <v>387</v>
      </c>
      <c r="Q36" s="93" t="s">
        <v>387</v>
      </c>
      <c r="R36" s="93" t="s">
        <v>387</v>
      </c>
      <c r="S36" s="93" t="s">
        <v>387</v>
      </c>
      <c r="T36" s="93" t="s">
        <v>387</v>
      </c>
      <c r="U36" s="93" t="s">
        <v>387</v>
      </c>
      <c r="V36" s="93" t="s">
        <v>387</v>
      </c>
      <c r="W36" s="93" t="s">
        <v>387</v>
      </c>
      <c r="X36" s="93" t="s">
        <v>387</v>
      </c>
      <c r="Y36" s="93" t="s">
        <v>387</v>
      </c>
      <c r="Z36" s="93" t="s">
        <v>387</v>
      </c>
      <c r="AA36" s="93" t="s">
        <v>387</v>
      </c>
      <c r="AB36" s="93" t="s">
        <v>387</v>
      </c>
      <c r="AC36" s="93" t="s">
        <v>387</v>
      </c>
      <c r="AD36" s="93" t="s">
        <v>387</v>
      </c>
      <c r="AE36" s="40"/>
      <c r="AF36" s="15" t="s">
        <v>388</v>
      </c>
      <c r="AG36" s="15" t="s">
        <v>388</v>
      </c>
      <c r="AH36" s="15" t="s">
        <v>388</v>
      </c>
      <c r="AI36" s="15" t="s">
        <v>388</v>
      </c>
      <c r="AJ36" s="15" t="s">
        <v>388</v>
      </c>
      <c r="AK36" s="15" t="s">
        <v>388</v>
      </c>
      <c r="AL36" s="38" t="s">
        <v>48</v>
      </c>
    </row>
    <row r="37" spans="1:38" s="2" customFormat="1" ht="26.25" customHeight="1" thickBot="1" x14ac:dyDescent="0.25">
      <c r="A37" s="43" t="s">
        <v>69</v>
      </c>
      <c r="B37" s="43" t="s">
        <v>99</v>
      </c>
      <c r="C37" s="44" t="s">
        <v>393</v>
      </c>
      <c r="D37" s="45"/>
      <c r="E37" s="93" t="s">
        <v>389</v>
      </c>
      <c r="F37" s="93" t="s">
        <v>387</v>
      </c>
      <c r="G37" s="93" t="s">
        <v>389</v>
      </c>
      <c r="H37" s="93" t="s">
        <v>388</v>
      </c>
      <c r="I37" s="93" t="s">
        <v>388</v>
      </c>
      <c r="J37" s="93" t="s">
        <v>388</v>
      </c>
      <c r="K37" s="93" t="s">
        <v>388</v>
      </c>
      <c r="L37" s="93" t="s">
        <v>388</v>
      </c>
      <c r="M37" s="93" t="s">
        <v>387</v>
      </c>
      <c r="N37" s="93" t="s">
        <v>388</v>
      </c>
      <c r="O37" s="93" t="s">
        <v>388</v>
      </c>
      <c r="P37" s="93" t="s">
        <v>388</v>
      </c>
      <c r="Q37" s="93" t="s">
        <v>388</v>
      </c>
      <c r="R37" s="93" t="s">
        <v>388</v>
      </c>
      <c r="S37" s="93" t="s">
        <v>388</v>
      </c>
      <c r="T37" s="93" t="s">
        <v>388</v>
      </c>
      <c r="U37" s="93" t="s">
        <v>388</v>
      </c>
      <c r="V37" s="93" t="s">
        <v>388</v>
      </c>
      <c r="W37" s="93" t="s">
        <v>387</v>
      </c>
      <c r="X37" s="93" t="s">
        <v>388</v>
      </c>
      <c r="Y37" s="93" t="s">
        <v>388</v>
      </c>
      <c r="Z37" s="93" t="s">
        <v>388</v>
      </c>
      <c r="AA37" s="93" t="s">
        <v>388</v>
      </c>
      <c r="AB37" s="93" t="s">
        <v>388</v>
      </c>
      <c r="AC37" s="93" t="s">
        <v>388</v>
      </c>
      <c r="AD37" s="93" t="s">
        <v>388</v>
      </c>
      <c r="AE37" s="40"/>
      <c r="AF37" s="15" t="s">
        <v>388</v>
      </c>
      <c r="AG37" s="15" t="s">
        <v>388</v>
      </c>
      <c r="AH37" s="15" t="s">
        <v>388</v>
      </c>
      <c r="AI37" s="15" t="s">
        <v>388</v>
      </c>
      <c r="AJ37" s="15" t="s">
        <v>388</v>
      </c>
      <c r="AK37" s="15" t="s">
        <v>388</v>
      </c>
      <c r="AL37" s="38" t="s">
        <v>48</v>
      </c>
    </row>
    <row r="38" spans="1:38" s="2" customFormat="1" ht="26.25" customHeight="1" thickBot="1" x14ac:dyDescent="0.25">
      <c r="A38" s="43" t="s">
        <v>69</v>
      </c>
      <c r="B38" s="43" t="s">
        <v>100</v>
      </c>
      <c r="C38" s="44" t="s">
        <v>101</v>
      </c>
      <c r="D38" s="50"/>
      <c r="E38" s="93" t="s">
        <v>392</v>
      </c>
      <c r="F38" s="93" t="s">
        <v>392</v>
      </c>
      <c r="G38" s="93" t="s">
        <v>392</v>
      </c>
      <c r="H38" s="93" t="s">
        <v>392</v>
      </c>
      <c r="I38" s="93" t="s">
        <v>392</v>
      </c>
      <c r="J38" s="93" t="s">
        <v>392</v>
      </c>
      <c r="K38" s="93" t="s">
        <v>392</v>
      </c>
      <c r="L38" s="93" t="s">
        <v>392</v>
      </c>
      <c r="M38" s="93" t="s">
        <v>392</v>
      </c>
      <c r="N38" s="93" t="s">
        <v>392</v>
      </c>
      <c r="O38" s="93" t="s">
        <v>392</v>
      </c>
      <c r="P38" s="93" t="s">
        <v>392</v>
      </c>
      <c r="Q38" s="93" t="s">
        <v>392</v>
      </c>
      <c r="R38" s="93" t="s">
        <v>392</v>
      </c>
      <c r="S38" s="93" t="s">
        <v>392</v>
      </c>
      <c r="T38" s="93" t="s">
        <v>392</v>
      </c>
      <c r="U38" s="93" t="s">
        <v>392</v>
      </c>
      <c r="V38" s="93" t="s">
        <v>392</v>
      </c>
      <c r="W38" s="93" t="s">
        <v>392</v>
      </c>
      <c r="X38" s="93" t="s">
        <v>392</v>
      </c>
      <c r="Y38" s="93" t="s">
        <v>392</v>
      </c>
      <c r="Z38" s="93" t="s">
        <v>392</v>
      </c>
      <c r="AA38" s="93" t="s">
        <v>392</v>
      </c>
      <c r="AB38" s="93" t="s">
        <v>392</v>
      </c>
      <c r="AC38" s="93" t="s">
        <v>392</v>
      </c>
      <c r="AD38" s="93" t="s">
        <v>392</v>
      </c>
      <c r="AE38" s="40"/>
      <c r="AF38" s="15" t="s">
        <v>392</v>
      </c>
      <c r="AG38" s="15" t="s">
        <v>392</v>
      </c>
      <c r="AH38" s="15" t="s">
        <v>392</v>
      </c>
      <c r="AI38" s="15" t="s">
        <v>392</v>
      </c>
      <c r="AJ38" s="15" t="s">
        <v>392</v>
      </c>
      <c r="AK38" s="15" t="s">
        <v>392</v>
      </c>
      <c r="AL38" s="38" t="s">
        <v>48</v>
      </c>
    </row>
    <row r="39" spans="1:38" s="2" customFormat="1" ht="26.25" customHeight="1" thickBot="1" x14ac:dyDescent="0.25">
      <c r="A39" s="43" t="s">
        <v>102</v>
      </c>
      <c r="B39" s="43" t="s">
        <v>103</v>
      </c>
      <c r="C39" s="44" t="s">
        <v>394</v>
      </c>
      <c r="D39" s="45"/>
      <c r="E39" s="93" t="s">
        <v>389</v>
      </c>
      <c r="F39" s="93" t="s">
        <v>387</v>
      </c>
      <c r="G39" s="93" t="s">
        <v>389</v>
      </c>
      <c r="H39" s="93" t="s">
        <v>387</v>
      </c>
      <c r="I39" s="93" t="s">
        <v>387</v>
      </c>
      <c r="J39" s="93" t="s">
        <v>387</v>
      </c>
      <c r="K39" s="93" t="s">
        <v>387</v>
      </c>
      <c r="L39" s="93" t="s">
        <v>387</v>
      </c>
      <c r="M39" s="93" t="s">
        <v>387</v>
      </c>
      <c r="N39" s="93" t="s">
        <v>387</v>
      </c>
      <c r="O39" s="93" t="s">
        <v>387</v>
      </c>
      <c r="P39" s="93" t="s">
        <v>387</v>
      </c>
      <c r="Q39" s="93" t="s">
        <v>387</v>
      </c>
      <c r="R39" s="93" t="s">
        <v>387</v>
      </c>
      <c r="S39" s="93" t="s">
        <v>387</v>
      </c>
      <c r="T39" s="93" t="s">
        <v>387</v>
      </c>
      <c r="U39" s="93" t="s">
        <v>387</v>
      </c>
      <c r="V39" s="93" t="s">
        <v>387</v>
      </c>
      <c r="W39" s="93" t="s">
        <v>387</v>
      </c>
      <c r="X39" s="93" t="s">
        <v>387</v>
      </c>
      <c r="Y39" s="93" t="s">
        <v>387</v>
      </c>
      <c r="Z39" s="93" t="s">
        <v>387</v>
      </c>
      <c r="AA39" s="93" t="s">
        <v>387</v>
      </c>
      <c r="AB39" s="93" t="s">
        <v>387</v>
      </c>
      <c r="AC39" s="93" t="s">
        <v>387</v>
      </c>
      <c r="AD39" s="93" t="s">
        <v>387</v>
      </c>
      <c r="AE39" s="40"/>
      <c r="AF39" s="15" t="s">
        <v>388</v>
      </c>
      <c r="AG39" s="15" t="s">
        <v>388</v>
      </c>
      <c r="AH39" s="15" t="s">
        <v>388</v>
      </c>
      <c r="AI39" s="15" t="s">
        <v>388</v>
      </c>
      <c r="AJ39" s="15" t="s">
        <v>388</v>
      </c>
      <c r="AK39" s="15" t="s">
        <v>388</v>
      </c>
      <c r="AL39" s="38" t="s">
        <v>48</v>
      </c>
    </row>
    <row r="40" spans="1:38" s="2" customFormat="1" ht="26.25" customHeight="1" thickBot="1" x14ac:dyDescent="0.25">
      <c r="A40" s="43" t="s">
        <v>69</v>
      </c>
      <c r="B40" s="43" t="s">
        <v>104</v>
      </c>
      <c r="C40" s="44" t="s">
        <v>395</v>
      </c>
      <c r="D40" s="45"/>
      <c r="E40" s="93">
        <v>4.2934332665249677</v>
      </c>
      <c r="F40" s="93">
        <v>3.77984103310984</v>
      </c>
      <c r="G40" s="93">
        <v>0.37336471518852588</v>
      </c>
      <c r="H40" s="93">
        <v>8.2912724062195523E-4</v>
      </c>
      <c r="I40" s="93">
        <v>0.58647502474517066</v>
      </c>
      <c r="J40" s="93">
        <v>0.58647502474517066</v>
      </c>
      <c r="K40" s="93">
        <v>0.58647502474517066</v>
      </c>
      <c r="L40" s="93">
        <v>0.19781805803433664</v>
      </c>
      <c r="M40" s="93">
        <v>6.9358389732223777</v>
      </c>
      <c r="N40" s="93" t="s">
        <v>388</v>
      </c>
      <c r="O40" s="93">
        <v>1.1003750862149662E-3</v>
      </c>
      <c r="P40" s="93" t="s">
        <v>388</v>
      </c>
      <c r="Q40" s="93" t="s">
        <v>388</v>
      </c>
      <c r="R40" s="93">
        <v>5.501875431074831E-3</v>
      </c>
      <c r="S40" s="93">
        <v>0.1870637646565442</v>
      </c>
      <c r="T40" s="93">
        <v>7.7026256035047638E-3</v>
      </c>
      <c r="U40" s="93">
        <v>1.1003750862149662E-3</v>
      </c>
      <c r="V40" s="93">
        <v>0.11003750862149661</v>
      </c>
      <c r="W40" s="93" t="s">
        <v>388</v>
      </c>
      <c r="X40" s="93">
        <v>3.4034709153449331E-3</v>
      </c>
      <c r="Y40" s="93">
        <v>5.3995297743747945E-3</v>
      </c>
      <c r="Z40" s="93" t="s">
        <v>388</v>
      </c>
      <c r="AA40" s="93" t="s">
        <v>388</v>
      </c>
      <c r="AB40" s="93">
        <v>8.8030006897197293E-3</v>
      </c>
      <c r="AC40" s="93" t="s">
        <v>388</v>
      </c>
      <c r="AD40" s="93" t="s">
        <v>388</v>
      </c>
      <c r="AE40" s="40"/>
      <c r="AF40" s="15">
        <v>4705.7658141069078</v>
      </c>
      <c r="AG40" s="15" t="s">
        <v>388</v>
      </c>
      <c r="AH40" s="15" t="s">
        <v>388</v>
      </c>
      <c r="AI40" s="15" t="s">
        <v>388</v>
      </c>
      <c r="AJ40" s="15" t="s">
        <v>388</v>
      </c>
      <c r="AK40" s="15" t="s">
        <v>388</v>
      </c>
      <c r="AL40" s="38" t="s">
        <v>48</v>
      </c>
    </row>
    <row r="41" spans="1:38" s="2" customFormat="1" ht="26.25" customHeight="1" thickBot="1" x14ac:dyDescent="0.25">
      <c r="A41" s="43" t="s">
        <v>102</v>
      </c>
      <c r="B41" s="43" t="s">
        <v>105</v>
      </c>
      <c r="C41" s="44" t="s">
        <v>396</v>
      </c>
      <c r="D41" s="45"/>
      <c r="E41" s="93" t="s">
        <v>389</v>
      </c>
      <c r="F41" s="93" t="s">
        <v>387</v>
      </c>
      <c r="G41" s="93" t="s">
        <v>389</v>
      </c>
      <c r="H41" s="93" t="s">
        <v>387</v>
      </c>
      <c r="I41" s="93" t="s">
        <v>387</v>
      </c>
      <c r="J41" s="93" t="s">
        <v>387</v>
      </c>
      <c r="K41" s="93" t="s">
        <v>387</v>
      </c>
      <c r="L41" s="93" t="s">
        <v>387</v>
      </c>
      <c r="M41" s="93" t="s">
        <v>387</v>
      </c>
      <c r="N41" s="93" t="s">
        <v>387</v>
      </c>
      <c r="O41" s="93" t="s">
        <v>387</v>
      </c>
      <c r="P41" s="93" t="s">
        <v>387</v>
      </c>
      <c r="Q41" s="93" t="s">
        <v>387</v>
      </c>
      <c r="R41" s="93" t="s">
        <v>387</v>
      </c>
      <c r="S41" s="93" t="s">
        <v>387</v>
      </c>
      <c r="T41" s="93" t="s">
        <v>387</v>
      </c>
      <c r="U41" s="93" t="s">
        <v>387</v>
      </c>
      <c r="V41" s="93" t="s">
        <v>387</v>
      </c>
      <c r="W41" s="93" t="s">
        <v>387</v>
      </c>
      <c r="X41" s="93" t="s">
        <v>387</v>
      </c>
      <c r="Y41" s="93" t="s">
        <v>387</v>
      </c>
      <c r="Z41" s="93" t="s">
        <v>387</v>
      </c>
      <c r="AA41" s="93" t="s">
        <v>387</v>
      </c>
      <c r="AB41" s="93" t="s">
        <v>387</v>
      </c>
      <c r="AC41" s="93" t="s">
        <v>387</v>
      </c>
      <c r="AD41" s="93" t="s">
        <v>387</v>
      </c>
      <c r="AE41" s="40"/>
      <c r="AF41" s="15" t="s">
        <v>388</v>
      </c>
      <c r="AG41" s="15" t="s">
        <v>388</v>
      </c>
      <c r="AH41" s="15" t="s">
        <v>388</v>
      </c>
      <c r="AI41" s="15" t="s">
        <v>388</v>
      </c>
      <c r="AJ41" s="15" t="s">
        <v>388</v>
      </c>
      <c r="AK41" s="15" t="s">
        <v>388</v>
      </c>
      <c r="AL41" s="38" t="s">
        <v>48</v>
      </c>
    </row>
    <row r="42" spans="1:38" s="2" customFormat="1" ht="26.25" customHeight="1" thickBot="1" x14ac:dyDescent="0.25">
      <c r="A42" s="43" t="s">
        <v>69</v>
      </c>
      <c r="B42" s="43" t="s">
        <v>106</v>
      </c>
      <c r="C42" s="44" t="s">
        <v>107</v>
      </c>
      <c r="D42" s="45"/>
      <c r="E42" s="93">
        <v>0.28937577466620223</v>
      </c>
      <c r="F42" s="93">
        <v>4.6332896559074097</v>
      </c>
      <c r="G42" s="93">
        <v>2.7449426929371048E-2</v>
      </c>
      <c r="H42" s="93">
        <v>1.3126201232894176E-4</v>
      </c>
      <c r="I42" s="93">
        <v>0.16803059993108793</v>
      </c>
      <c r="J42" s="93">
        <v>0.16803059993108793</v>
      </c>
      <c r="K42" s="93">
        <v>0.16803059993108793</v>
      </c>
      <c r="L42" s="93">
        <v>1.9636192738741801E-2</v>
      </c>
      <c r="M42" s="93">
        <v>25.382639775491004</v>
      </c>
      <c r="N42" s="93" t="s">
        <v>388</v>
      </c>
      <c r="O42" s="93">
        <v>3.1350012908885308E-4</v>
      </c>
      <c r="P42" s="93" t="s">
        <v>388</v>
      </c>
      <c r="Q42" s="93" t="s">
        <v>388</v>
      </c>
      <c r="R42" s="93">
        <v>1.5675006454442654E-3</v>
      </c>
      <c r="S42" s="93">
        <v>5.329502194510502E-2</v>
      </c>
      <c r="T42" s="93">
        <v>2.1945009036219718E-3</v>
      </c>
      <c r="U42" s="93">
        <v>3.1350012908885308E-4</v>
      </c>
      <c r="V42" s="93">
        <v>3.1350012908885311E-2</v>
      </c>
      <c r="W42" s="93" t="s">
        <v>388</v>
      </c>
      <c r="X42" s="93">
        <v>1.2088204503983911E-3</v>
      </c>
      <c r="Y42" s="93">
        <v>1.2991805823124333E-3</v>
      </c>
      <c r="Z42" s="93" t="s">
        <v>388</v>
      </c>
      <c r="AA42" s="93" t="s">
        <v>388</v>
      </c>
      <c r="AB42" s="93">
        <v>2.5080010327108247E-3</v>
      </c>
      <c r="AC42" s="93" t="s">
        <v>388</v>
      </c>
      <c r="AD42" s="93" t="s">
        <v>388</v>
      </c>
      <c r="AE42" s="40"/>
      <c r="AF42" s="15">
        <v>1357.427955628631</v>
      </c>
      <c r="AG42" s="15" t="s">
        <v>388</v>
      </c>
      <c r="AH42" s="15" t="s">
        <v>388</v>
      </c>
      <c r="AI42" s="15" t="s">
        <v>388</v>
      </c>
      <c r="AJ42" s="15" t="s">
        <v>388</v>
      </c>
      <c r="AK42" s="15" t="s">
        <v>388</v>
      </c>
      <c r="AL42" s="38" t="s">
        <v>48</v>
      </c>
    </row>
    <row r="43" spans="1:38" s="2" customFormat="1" ht="26.25" customHeight="1" thickBot="1" x14ac:dyDescent="0.25">
      <c r="A43" s="43" t="s">
        <v>102</v>
      </c>
      <c r="B43" s="43" t="s">
        <v>108</v>
      </c>
      <c r="C43" s="44" t="s">
        <v>109</v>
      </c>
      <c r="D43" s="45"/>
      <c r="E43" s="93" t="s">
        <v>389</v>
      </c>
      <c r="F43" s="93" t="s">
        <v>387</v>
      </c>
      <c r="G43" s="93" t="s">
        <v>389</v>
      </c>
      <c r="H43" s="93" t="s">
        <v>387</v>
      </c>
      <c r="I43" s="93" t="s">
        <v>387</v>
      </c>
      <c r="J43" s="93" t="s">
        <v>387</v>
      </c>
      <c r="K43" s="93" t="s">
        <v>387</v>
      </c>
      <c r="L43" s="93" t="s">
        <v>387</v>
      </c>
      <c r="M43" s="93" t="s">
        <v>387</v>
      </c>
      <c r="N43" s="93" t="s">
        <v>387</v>
      </c>
      <c r="O43" s="93" t="s">
        <v>387</v>
      </c>
      <c r="P43" s="93" t="s">
        <v>387</v>
      </c>
      <c r="Q43" s="93" t="s">
        <v>387</v>
      </c>
      <c r="R43" s="93" t="s">
        <v>387</v>
      </c>
      <c r="S43" s="93" t="s">
        <v>387</v>
      </c>
      <c r="T43" s="93" t="s">
        <v>387</v>
      </c>
      <c r="U43" s="93" t="s">
        <v>387</v>
      </c>
      <c r="V43" s="93" t="s">
        <v>387</v>
      </c>
      <c r="W43" s="93" t="s">
        <v>387</v>
      </c>
      <c r="X43" s="93" t="s">
        <v>387</v>
      </c>
      <c r="Y43" s="93" t="s">
        <v>387</v>
      </c>
      <c r="Z43" s="93" t="s">
        <v>387</v>
      </c>
      <c r="AA43" s="93" t="s">
        <v>387</v>
      </c>
      <c r="AB43" s="93" t="s">
        <v>387</v>
      </c>
      <c r="AC43" s="93" t="s">
        <v>387</v>
      </c>
      <c r="AD43" s="93" t="s">
        <v>387</v>
      </c>
      <c r="AE43" s="40"/>
      <c r="AF43" s="15" t="s">
        <v>388</v>
      </c>
      <c r="AG43" s="15" t="s">
        <v>388</v>
      </c>
      <c r="AH43" s="15" t="s">
        <v>388</v>
      </c>
      <c r="AI43" s="15" t="s">
        <v>388</v>
      </c>
      <c r="AJ43" s="15" t="s">
        <v>388</v>
      </c>
      <c r="AK43" s="15" t="s">
        <v>388</v>
      </c>
      <c r="AL43" s="38" t="s">
        <v>48</v>
      </c>
    </row>
    <row r="44" spans="1:38" s="2" customFormat="1" ht="26.25" customHeight="1" thickBot="1" x14ac:dyDescent="0.25">
      <c r="A44" s="43" t="s">
        <v>69</v>
      </c>
      <c r="B44" s="43" t="s">
        <v>110</v>
      </c>
      <c r="C44" s="44" t="s">
        <v>111</v>
      </c>
      <c r="D44" s="45"/>
      <c r="E44" s="93">
        <v>10.246025918131128</v>
      </c>
      <c r="F44" s="93">
        <v>7.4156769033358874</v>
      </c>
      <c r="G44" s="93">
        <v>0.86862699798286325</v>
      </c>
      <c r="H44" s="93">
        <v>1.9111182364167818E-3</v>
      </c>
      <c r="I44" s="93">
        <v>1.5085307425112773</v>
      </c>
      <c r="J44" s="93">
        <v>1.5085307425112773</v>
      </c>
      <c r="K44" s="93">
        <v>1.5085307425112773</v>
      </c>
      <c r="L44" s="93">
        <v>0.78590098887510229</v>
      </c>
      <c r="M44" s="93">
        <v>21.161277682304895</v>
      </c>
      <c r="N44" s="93" t="s">
        <v>388</v>
      </c>
      <c r="O44" s="93">
        <v>2.4837063576703283E-3</v>
      </c>
      <c r="P44" s="93" t="s">
        <v>388</v>
      </c>
      <c r="Q44" s="93" t="s">
        <v>388</v>
      </c>
      <c r="R44" s="93">
        <v>1.2418531788351639E-2</v>
      </c>
      <c r="S44" s="93">
        <v>0.42223008080395569</v>
      </c>
      <c r="T44" s="93">
        <v>1.7385944503692297E-2</v>
      </c>
      <c r="U44" s="93">
        <v>2.4837063576703283E-3</v>
      </c>
      <c r="V44" s="93">
        <v>0.24837063576703275</v>
      </c>
      <c r="W44" s="93" t="s">
        <v>388</v>
      </c>
      <c r="X44" s="93">
        <v>7.6036777225720687E-3</v>
      </c>
      <c r="Y44" s="93">
        <v>1.2265973138790553E-2</v>
      </c>
      <c r="Z44" s="93" t="s">
        <v>388</v>
      </c>
      <c r="AA44" s="93" t="s">
        <v>388</v>
      </c>
      <c r="AB44" s="93">
        <v>1.9869650861362619E-2</v>
      </c>
      <c r="AC44" s="93" t="s">
        <v>388</v>
      </c>
      <c r="AD44" s="93" t="s">
        <v>388</v>
      </c>
      <c r="AE44" s="40"/>
      <c r="AF44" s="15">
        <v>10616.105252721574</v>
      </c>
      <c r="AG44" s="15" t="s">
        <v>388</v>
      </c>
      <c r="AH44" s="15" t="s">
        <v>388</v>
      </c>
      <c r="AI44" s="15" t="s">
        <v>388</v>
      </c>
      <c r="AJ44" s="15" t="s">
        <v>388</v>
      </c>
      <c r="AK44" s="15" t="s">
        <v>388</v>
      </c>
      <c r="AL44" s="38" t="s">
        <v>48</v>
      </c>
    </row>
    <row r="45" spans="1:38" s="2" customFormat="1" ht="26.25" customHeight="1" thickBot="1" x14ac:dyDescent="0.25">
      <c r="A45" s="43" t="s">
        <v>69</v>
      </c>
      <c r="B45" s="43" t="s">
        <v>112</v>
      </c>
      <c r="C45" s="44" t="s">
        <v>113</v>
      </c>
      <c r="D45" s="45"/>
      <c r="E45" s="93" t="s">
        <v>389</v>
      </c>
      <c r="F45" s="93" t="s">
        <v>387</v>
      </c>
      <c r="G45" s="93" t="s">
        <v>389</v>
      </c>
      <c r="H45" s="93">
        <v>2.6141554944484501E-4</v>
      </c>
      <c r="I45" s="93" t="s">
        <v>387</v>
      </c>
      <c r="J45" s="93" t="s">
        <v>387</v>
      </c>
      <c r="K45" s="93" t="s">
        <v>387</v>
      </c>
      <c r="L45" s="93" t="s">
        <v>387</v>
      </c>
      <c r="M45" s="93" t="s">
        <v>389</v>
      </c>
      <c r="N45" s="93" t="s">
        <v>388</v>
      </c>
      <c r="O45" s="93" t="s">
        <v>388</v>
      </c>
      <c r="P45" s="93" t="s">
        <v>388</v>
      </c>
      <c r="Q45" s="93" t="s">
        <v>387</v>
      </c>
      <c r="R45" s="93" t="s">
        <v>388</v>
      </c>
      <c r="S45" s="93" t="s">
        <v>388</v>
      </c>
      <c r="T45" s="93" t="s">
        <v>388</v>
      </c>
      <c r="U45" s="93" t="s">
        <v>387</v>
      </c>
      <c r="V45" s="93" t="s">
        <v>388</v>
      </c>
      <c r="W45" s="93" t="s">
        <v>387</v>
      </c>
      <c r="X45" s="93" t="s">
        <v>388</v>
      </c>
      <c r="Y45" s="93" t="s">
        <v>388</v>
      </c>
      <c r="Z45" s="93" t="s">
        <v>388</v>
      </c>
      <c r="AA45" s="93" t="s">
        <v>388</v>
      </c>
      <c r="AB45" s="93" t="s">
        <v>388</v>
      </c>
      <c r="AC45" s="93" t="s">
        <v>388</v>
      </c>
      <c r="AD45" s="93" t="s">
        <v>387</v>
      </c>
      <c r="AE45" s="40"/>
      <c r="AF45" s="15" t="s">
        <v>388</v>
      </c>
      <c r="AG45" s="15" t="s">
        <v>388</v>
      </c>
      <c r="AH45" s="15" t="s">
        <v>388</v>
      </c>
      <c r="AI45" s="15" t="s">
        <v>388</v>
      </c>
      <c r="AJ45" s="15" t="s">
        <v>388</v>
      </c>
      <c r="AK45" s="15" t="s">
        <v>388</v>
      </c>
      <c r="AL45" s="38" t="s">
        <v>48</v>
      </c>
    </row>
    <row r="46" spans="1:38" s="2" customFormat="1" ht="26.25" customHeight="1" thickBot="1" x14ac:dyDescent="0.25">
      <c r="A46" s="43" t="s">
        <v>102</v>
      </c>
      <c r="B46" s="43" t="s">
        <v>114</v>
      </c>
      <c r="C46" s="44" t="s">
        <v>115</v>
      </c>
      <c r="D46" s="45"/>
      <c r="E46" s="93" t="s">
        <v>389</v>
      </c>
      <c r="F46" s="93" t="s">
        <v>387</v>
      </c>
      <c r="G46" s="93" t="s">
        <v>389</v>
      </c>
      <c r="H46" s="93">
        <v>6.7603278668172207E-5</v>
      </c>
      <c r="I46" s="93" t="s">
        <v>387</v>
      </c>
      <c r="J46" s="93" t="s">
        <v>387</v>
      </c>
      <c r="K46" s="93" t="s">
        <v>387</v>
      </c>
      <c r="L46" s="93" t="s">
        <v>387</v>
      </c>
      <c r="M46" s="93" t="s">
        <v>387</v>
      </c>
      <c r="N46" s="93" t="s">
        <v>387</v>
      </c>
      <c r="O46" s="93" t="s">
        <v>387</v>
      </c>
      <c r="P46" s="93" t="s">
        <v>387</v>
      </c>
      <c r="Q46" s="93" t="s">
        <v>387</v>
      </c>
      <c r="R46" s="93" t="s">
        <v>387</v>
      </c>
      <c r="S46" s="93" t="s">
        <v>387</v>
      </c>
      <c r="T46" s="93" t="s">
        <v>387</v>
      </c>
      <c r="U46" s="93" t="s">
        <v>387</v>
      </c>
      <c r="V46" s="93" t="s">
        <v>387</v>
      </c>
      <c r="W46" s="93" t="s">
        <v>387</v>
      </c>
      <c r="X46" s="93" t="s">
        <v>387</v>
      </c>
      <c r="Y46" s="93" t="s">
        <v>387</v>
      </c>
      <c r="Z46" s="93" t="s">
        <v>387</v>
      </c>
      <c r="AA46" s="93" t="s">
        <v>387</v>
      </c>
      <c r="AB46" s="93" t="s">
        <v>387</v>
      </c>
      <c r="AC46" s="93" t="s">
        <v>387</v>
      </c>
      <c r="AD46" s="93" t="s">
        <v>388</v>
      </c>
      <c r="AE46" s="40"/>
      <c r="AF46" s="15" t="s">
        <v>388</v>
      </c>
      <c r="AG46" s="15" t="s">
        <v>388</v>
      </c>
      <c r="AH46" s="15" t="s">
        <v>388</v>
      </c>
      <c r="AI46" s="15" t="s">
        <v>388</v>
      </c>
      <c r="AJ46" s="15" t="s">
        <v>388</v>
      </c>
      <c r="AK46" s="15" t="s">
        <v>388</v>
      </c>
      <c r="AL46" s="38" t="s">
        <v>48</v>
      </c>
    </row>
    <row r="47" spans="1:38" s="2" customFormat="1" ht="26.25" customHeight="1" thickBot="1" x14ac:dyDescent="0.25">
      <c r="A47" s="43" t="s">
        <v>69</v>
      </c>
      <c r="B47" s="43" t="s">
        <v>116</v>
      </c>
      <c r="C47" s="44" t="s">
        <v>117</v>
      </c>
      <c r="D47" s="45"/>
      <c r="E47" s="93" t="s">
        <v>389</v>
      </c>
      <c r="F47" s="93" t="s">
        <v>387</v>
      </c>
      <c r="G47" s="93" t="s">
        <v>389</v>
      </c>
      <c r="H47" s="93" t="s">
        <v>388</v>
      </c>
      <c r="I47" s="93" t="s">
        <v>387</v>
      </c>
      <c r="J47" s="93" t="s">
        <v>387</v>
      </c>
      <c r="K47" s="93" t="s">
        <v>387</v>
      </c>
      <c r="L47" s="93" t="s">
        <v>387</v>
      </c>
      <c r="M47" s="93" t="s">
        <v>387</v>
      </c>
      <c r="N47" s="93" t="s">
        <v>388</v>
      </c>
      <c r="O47" s="93" t="s">
        <v>388</v>
      </c>
      <c r="P47" s="93" t="s">
        <v>388</v>
      </c>
      <c r="Q47" s="93" t="s">
        <v>388</v>
      </c>
      <c r="R47" s="93" t="s">
        <v>388</v>
      </c>
      <c r="S47" s="93" t="s">
        <v>388</v>
      </c>
      <c r="T47" s="93" t="s">
        <v>388</v>
      </c>
      <c r="U47" s="93" t="s">
        <v>388</v>
      </c>
      <c r="V47" s="93" t="s">
        <v>388</v>
      </c>
      <c r="W47" s="93" t="s">
        <v>388</v>
      </c>
      <c r="X47" s="93" t="s">
        <v>388</v>
      </c>
      <c r="Y47" s="93" t="s">
        <v>388</v>
      </c>
      <c r="Z47" s="93" t="s">
        <v>388</v>
      </c>
      <c r="AA47" s="93" t="s">
        <v>388</v>
      </c>
      <c r="AB47" s="93" t="s">
        <v>388</v>
      </c>
      <c r="AC47" s="93" t="s">
        <v>388</v>
      </c>
      <c r="AD47" s="93" t="s">
        <v>388</v>
      </c>
      <c r="AE47" s="40"/>
      <c r="AF47" s="15" t="s">
        <v>388</v>
      </c>
      <c r="AG47" s="15" t="s">
        <v>388</v>
      </c>
      <c r="AH47" s="15" t="s">
        <v>388</v>
      </c>
      <c r="AI47" s="15" t="s">
        <v>388</v>
      </c>
      <c r="AJ47" s="15" t="s">
        <v>388</v>
      </c>
      <c r="AK47" s="15" t="s">
        <v>388</v>
      </c>
      <c r="AL47" s="38" t="s">
        <v>48</v>
      </c>
    </row>
    <row r="48" spans="1:38" s="2" customFormat="1" ht="26.25" customHeight="1" thickBot="1" x14ac:dyDescent="0.25">
      <c r="A48" s="43" t="s">
        <v>118</v>
      </c>
      <c r="B48" s="43" t="s">
        <v>119</v>
      </c>
      <c r="C48" s="44" t="s">
        <v>120</v>
      </c>
      <c r="D48" s="45"/>
      <c r="E48" s="93" t="s">
        <v>388</v>
      </c>
      <c r="F48" s="93" t="s">
        <v>388</v>
      </c>
      <c r="G48" s="93" t="s">
        <v>388</v>
      </c>
      <c r="H48" s="93" t="s">
        <v>388</v>
      </c>
      <c r="I48" s="93" t="s">
        <v>387</v>
      </c>
      <c r="J48" s="93" t="s">
        <v>387</v>
      </c>
      <c r="K48" s="93" t="s">
        <v>387</v>
      </c>
      <c r="L48" s="93" t="s">
        <v>388</v>
      </c>
      <c r="M48" s="93" t="s">
        <v>388</v>
      </c>
      <c r="N48" s="93" t="s">
        <v>388</v>
      </c>
      <c r="O48" s="93" t="s">
        <v>388</v>
      </c>
      <c r="P48" s="93" t="s">
        <v>388</v>
      </c>
      <c r="Q48" s="93" t="s">
        <v>388</v>
      </c>
      <c r="R48" s="93" t="s">
        <v>388</v>
      </c>
      <c r="S48" s="93" t="s">
        <v>388</v>
      </c>
      <c r="T48" s="93" t="s">
        <v>388</v>
      </c>
      <c r="U48" s="93" t="s">
        <v>388</v>
      </c>
      <c r="V48" s="93" t="s">
        <v>388</v>
      </c>
      <c r="W48" s="93" t="s">
        <v>388</v>
      </c>
      <c r="X48" s="93" t="s">
        <v>388</v>
      </c>
      <c r="Y48" s="93" t="s">
        <v>388</v>
      </c>
      <c r="Z48" s="93" t="s">
        <v>388</v>
      </c>
      <c r="AA48" s="93" t="s">
        <v>388</v>
      </c>
      <c r="AB48" s="93" t="s">
        <v>388</v>
      </c>
      <c r="AC48" s="93" t="s">
        <v>388</v>
      </c>
      <c r="AD48" s="93" t="s">
        <v>388</v>
      </c>
      <c r="AE48" s="40"/>
      <c r="AF48" s="15" t="s">
        <v>388</v>
      </c>
      <c r="AG48" s="15" t="s">
        <v>388</v>
      </c>
      <c r="AH48" s="15" t="s">
        <v>388</v>
      </c>
      <c r="AI48" s="15" t="s">
        <v>388</v>
      </c>
      <c r="AJ48" s="15" t="s">
        <v>388</v>
      </c>
      <c r="AK48" s="15" t="s">
        <v>388</v>
      </c>
      <c r="AL48" s="38" t="s">
        <v>121</v>
      </c>
    </row>
    <row r="49" spans="1:38" s="2" customFormat="1" ht="26.25" customHeight="1" thickBot="1" x14ac:dyDescent="0.25">
      <c r="A49" s="43" t="s">
        <v>118</v>
      </c>
      <c r="B49" s="43" t="s">
        <v>122</v>
      </c>
      <c r="C49" s="44" t="s">
        <v>123</v>
      </c>
      <c r="D49" s="45"/>
      <c r="E49" s="93" t="s">
        <v>389</v>
      </c>
      <c r="F49" s="93" t="s">
        <v>387</v>
      </c>
      <c r="G49" s="93" t="s">
        <v>389</v>
      </c>
      <c r="H49" s="93" t="s">
        <v>387</v>
      </c>
      <c r="I49" s="93" t="s">
        <v>387</v>
      </c>
      <c r="J49" s="93" t="s">
        <v>387</v>
      </c>
      <c r="K49" s="93" t="s">
        <v>387</v>
      </c>
      <c r="L49" s="93" t="s">
        <v>387</v>
      </c>
      <c r="M49" s="93" t="s">
        <v>389</v>
      </c>
      <c r="N49" s="93" t="s">
        <v>387</v>
      </c>
      <c r="O49" s="93" t="s">
        <v>387</v>
      </c>
      <c r="P49" s="93" t="s">
        <v>387</v>
      </c>
      <c r="Q49" s="93" t="s">
        <v>387</v>
      </c>
      <c r="R49" s="93" t="s">
        <v>387</v>
      </c>
      <c r="S49" s="93" t="s">
        <v>387</v>
      </c>
      <c r="T49" s="93" t="s">
        <v>387</v>
      </c>
      <c r="U49" s="93" t="s">
        <v>387</v>
      </c>
      <c r="V49" s="93" t="s">
        <v>387</v>
      </c>
      <c r="W49" s="93" t="s">
        <v>387</v>
      </c>
      <c r="X49" s="93" t="s">
        <v>387</v>
      </c>
      <c r="Y49" s="93" t="s">
        <v>387</v>
      </c>
      <c r="Z49" s="93" t="s">
        <v>388</v>
      </c>
      <c r="AA49" s="93" t="s">
        <v>387</v>
      </c>
      <c r="AB49" s="93" t="s">
        <v>387</v>
      </c>
      <c r="AC49" s="93" t="s">
        <v>388</v>
      </c>
      <c r="AD49" s="93" t="s">
        <v>387</v>
      </c>
      <c r="AE49" s="40"/>
      <c r="AF49" s="15" t="s">
        <v>388</v>
      </c>
      <c r="AG49" s="15" t="s">
        <v>388</v>
      </c>
      <c r="AH49" s="15" t="s">
        <v>388</v>
      </c>
      <c r="AI49" s="15" t="s">
        <v>388</v>
      </c>
      <c r="AJ49" s="15" t="s">
        <v>388</v>
      </c>
      <c r="AK49" s="15" t="s">
        <v>388</v>
      </c>
      <c r="AL49" s="38" t="s">
        <v>124</v>
      </c>
    </row>
    <row r="50" spans="1:38" s="2" customFormat="1" ht="26.25" customHeight="1" thickBot="1" x14ac:dyDescent="0.25">
      <c r="A50" s="43" t="s">
        <v>118</v>
      </c>
      <c r="B50" s="43" t="s">
        <v>125</v>
      </c>
      <c r="C50" s="44" t="s">
        <v>126</v>
      </c>
      <c r="D50" s="45"/>
      <c r="E50" s="93" t="s">
        <v>388</v>
      </c>
      <c r="F50" s="93" t="s">
        <v>388</v>
      </c>
      <c r="G50" s="93" t="s">
        <v>388</v>
      </c>
      <c r="H50" s="93" t="s">
        <v>388</v>
      </c>
      <c r="I50" s="93" t="s">
        <v>387</v>
      </c>
      <c r="J50" s="93" t="s">
        <v>387</v>
      </c>
      <c r="K50" s="93" t="s">
        <v>387</v>
      </c>
      <c r="L50" s="93" t="s">
        <v>388</v>
      </c>
      <c r="M50" s="93" t="s">
        <v>388</v>
      </c>
      <c r="N50" s="93" t="s">
        <v>388</v>
      </c>
      <c r="O50" s="93" t="s">
        <v>388</v>
      </c>
      <c r="P50" s="93" t="s">
        <v>388</v>
      </c>
      <c r="Q50" s="93" t="s">
        <v>388</v>
      </c>
      <c r="R50" s="93" t="s">
        <v>388</v>
      </c>
      <c r="S50" s="93" t="s">
        <v>388</v>
      </c>
      <c r="T50" s="93" t="s">
        <v>388</v>
      </c>
      <c r="U50" s="93" t="s">
        <v>388</v>
      </c>
      <c r="V50" s="93" t="s">
        <v>388</v>
      </c>
      <c r="W50" s="93" t="s">
        <v>388</v>
      </c>
      <c r="X50" s="93" t="s">
        <v>388</v>
      </c>
      <c r="Y50" s="93" t="s">
        <v>388</v>
      </c>
      <c r="Z50" s="93" t="s">
        <v>388</v>
      </c>
      <c r="AA50" s="93" t="s">
        <v>388</v>
      </c>
      <c r="AB50" s="93" t="s">
        <v>388</v>
      </c>
      <c r="AC50" s="93" t="s">
        <v>388</v>
      </c>
      <c r="AD50" s="93" t="s">
        <v>388</v>
      </c>
      <c r="AE50" s="40"/>
      <c r="AF50" s="15" t="s">
        <v>388</v>
      </c>
      <c r="AG50" s="15" t="s">
        <v>388</v>
      </c>
      <c r="AH50" s="15" t="s">
        <v>388</v>
      </c>
      <c r="AI50" s="15" t="s">
        <v>388</v>
      </c>
      <c r="AJ50" s="15" t="s">
        <v>388</v>
      </c>
      <c r="AK50" s="15" t="s">
        <v>388</v>
      </c>
      <c r="AL50" s="38" t="s">
        <v>397</v>
      </c>
    </row>
    <row r="51" spans="1:38" s="2" customFormat="1" ht="26.25" customHeight="1" thickBot="1" x14ac:dyDescent="0.25">
      <c r="A51" s="43" t="s">
        <v>118</v>
      </c>
      <c r="B51" s="47" t="s">
        <v>127</v>
      </c>
      <c r="C51" s="44" t="s">
        <v>128</v>
      </c>
      <c r="D51" s="45"/>
      <c r="E51" s="93" t="s">
        <v>388</v>
      </c>
      <c r="F51" s="93" t="s">
        <v>387</v>
      </c>
      <c r="G51" s="93" t="s">
        <v>388</v>
      </c>
      <c r="H51" s="93" t="s">
        <v>388</v>
      </c>
      <c r="I51" s="93" t="s">
        <v>388</v>
      </c>
      <c r="J51" s="93" t="s">
        <v>388</v>
      </c>
      <c r="K51" s="93" t="s">
        <v>388</v>
      </c>
      <c r="L51" s="93" t="s">
        <v>388</v>
      </c>
      <c r="M51" s="93" t="s">
        <v>388</v>
      </c>
      <c r="N51" s="93" t="s">
        <v>388</v>
      </c>
      <c r="O51" s="93" t="s">
        <v>388</v>
      </c>
      <c r="P51" s="93" t="s">
        <v>388</v>
      </c>
      <c r="Q51" s="93" t="s">
        <v>388</v>
      </c>
      <c r="R51" s="93" t="s">
        <v>388</v>
      </c>
      <c r="S51" s="93" t="s">
        <v>388</v>
      </c>
      <c r="T51" s="93" t="s">
        <v>388</v>
      </c>
      <c r="U51" s="93" t="s">
        <v>388</v>
      </c>
      <c r="V51" s="93" t="s">
        <v>388</v>
      </c>
      <c r="W51" s="93" t="s">
        <v>388</v>
      </c>
      <c r="X51" s="93" t="s">
        <v>388</v>
      </c>
      <c r="Y51" s="93" t="s">
        <v>388</v>
      </c>
      <c r="Z51" s="93" t="s">
        <v>388</v>
      </c>
      <c r="AA51" s="93" t="s">
        <v>388</v>
      </c>
      <c r="AB51" s="93" t="s">
        <v>388</v>
      </c>
      <c r="AC51" s="93" t="s">
        <v>388</v>
      </c>
      <c r="AD51" s="93" t="s">
        <v>388</v>
      </c>
      <c r="AE51" s="40"/>
      <c r="AF51" s="15" t="s">
        <v>388</v>
      </c>
      <c r="AG51" s="15" t="s">
        <v>388</v>
      </c>
      <c r="AH51" s="15" t="s">
        <v>388</v>
      </c>
      <c r="AI51" s="15" t="s">
        <v>388</v>
      </c>
      <c r="AJ51" s="15" t="s">
        <v>388</v>
      </c>
      <c r="AK51" s="15" t="s">
        <v>388</v>
      </c>
      <c r="AL51" s="38" t="s">
        <v>129</v>
      </c>
    </row>
    <row r="52" spans="1:38" s="2" customFormat="1" ht="26.25" customHeight="1" thickBot="1" x14ac:dyDescent="0.25">
      <c r="A52" s="43" t="s">
        <v>118</v>
      </c>
      <c r="B52" s="47" t="s">
        <v>130</v>
      </c>
      <c r="C52" s="49" t="s">
        <v>398</v>
      </c>
      <c r="D52" s="46"/>
      <c r="E52" s="93" t="s">
        <v>389</v>
      </c>
      <c r="F52" s="93" t="s">
        <v>387</v>
      </c>
      <c r="G52" s="93" t="s">
        <v>389</v>
      </c>
      <c r="H52" s="93" t="s">
        <v>387</v>
      </c>
      <c r="I52" s="93" t="s">
        <v>387</v>
      </c>
      <c r="J52" s="93" t="s">
        <v>387</v>
      </c>
      <c r="K52" s="93" t="s">
        <v>387</v>
      </c>
      <c r="L52" s="93" t="s">
        <v>388</v>
      </c>
      <c r="M52" s="93" t="s">
        <v>387</v>
      </c>
      <c r="N52" s="93" t="s">
        <v>387</v>
      </c>
      <c r="O52" s="93" t="s">
        <v>387</v>
      </c>
      <c r="P52" s="93" t="s">
        <v>387</v>
      </c>
      <c r="Q52" s="93" t="s">
        <v>387</v>
      </c>
      <c r="R52" s="93" t="s">
        <v>387</v>
      </c>
      <c r="S52" s="93" t="s">
        <v>387</v>
      </c>
      <c r="T52" s="93" t="s">
        <v>387</v>
      </c>
      <c r="U52" s="93" t="s">
        <v>387</v>
      </c>
      <c r="V52" s="93" t="s">
        <v>387</v>
      </c>
      <c r="W52" s="93" t="s">
        <v>387</v>
      </c>
      <c r="X52" s="93" t="s">
        <v>388</v>
      </c>
      <c r="Y52" s="93" t="s">
        <v>388</v>
      </c>
      <c r="Z52" s="93" t="s">
        <v>388</v>
      </c>
      <c r="AA52" s="93" t="s">
        <v>388</v>
      </c>
      <c r="AB52" s="93" t="s">
        <v>388</v>
      </c>
      <c r="AC52" s="93" t="s">
        <v>388</v>
      </c>
      <c r="AD52" s="93" t="s">
        <v>388</v>
      </c>
      <c r="AE52" s="40"/>
      <c r="AF52" s="15" t="s">
        <v>388</v>
      </c>
      <c r="AG52" s="15" t="s">
        <v>388</v>
      </c>
      <c r="AH52" s="15" t="s">
        <v>388</v>
      </c>
      <c r="AI52" s="15" t="s">
        <v>388</v>
      </c>
      <c r="AJ52" s="15" t="s">
        <v>388</v>
      </c>
      <c r="AK52" s="15" t="s">
        <v>388</v>
      </c>
      <c r="AL52" s="38" t="s">
        <v>131</v>
      </c>
    </row>
    <row r="53" spans="1:38" s="2" customFormat="1" ht="26.25" customHeight="1" thickBot="1" x14ac:dyDescent="0.25">
      <c r="A53" s="43" t="s">
        <v>118</v>
      </c>
      <c r="B53" s="47" t="s">
        <v>132</v>
      </c>
      <c r="C53" s="49" t="s">
        <v>133</v>
      </c>
      <c r="D53" s="46"/>
      <c r="E53" s="93" t="s">
        <v>388</v>
      </c>
      <c r="F53" s="93" t="s">
        <v>387</v>
      </c>
      <c r="G53" s="93" t="s">
        <v>388</v>
      </c>
      <c r="H53" s="93" t="s">
        <v>388</v>
      </c>
      <c r="I53" s="93" t="s">
        <v>387</v>
      </c>
      <c r="J53" s="93" t="s">
        <v>387</v>
      </c>
      <c r="K53" s="93" t="s">
        <v>387</v>
      </c>
      <c r="L53" s="93" t="s">
        <v>388</v>
      </c>
      <c r="M53" s="93" t="s">
        <v>388</v>
      </c>
      <c r="N53" s="93" t="s">
        <v>388</v>
      </c>
      <c r="O53" s="93" t="s">
        <v>388</v>
      </c>
      <c r="P53" s="93" t="s">
        <v>388</v>
      </c>
      <c r="Q53" s="93" t="s">
        <v>388</v>
      </c>
      <c r="R53" s="93" t="s">
        <v>388</v>
      </c>
      <c r="S53" s="93" t="s">
        <v>388</v>
      </c>
      <c r="T53" s="93" t="s">
        <v>388</v>
      </c>
      <c r="U53" s="93" t="s">
        <v>388</v>
      </c>
      <c r="V53" s="93" t="s">
        <v>388</v>
      </c>
      <c r="W53" s="93" t="s">
        <v>388</v>
      </c>
      <c r="X53" s="93" t="s">
        <v>388</v>
      </c>
      <c r="Y53" s="93" t="s">
        <v>388</v>
      </c>
      <c r="Z53" s="93" t="s">
        <v>388</v>
      </c>
      <c r="AA53" s="93" t="s">
        <v>388</v>
      </c>
      <c r="AB53" s="93" t="s">
        <v>388</v>
      </c>
      <c r="AC53" s="93" t="s">
        <v>388</v>
      </c>
      <c r="AD53" s="93" t="s">
        <v>388</v>
      </c>
      <c r="AE53" s="40"/>
      <c r="AF53" s="15" t="s">
        <v>388</v>
      </c>
      <c r="AG53" s="15" t="s">
        <v>388</v>
      </c>
      <c r="AH53" s="15" t="s">
        <v>388</v>
      </c>
      <c r="AI53" s="15" t="s">
        <v>388</v>
      </c>
      <c r="AJ53" s="15" t="s">
        <v>388</v>
      </c>
      <c r="AK53" s="15" t="s">
        <v>388</v>
      </c>
      <c r="AL53" s="38" t="s">
        <v>134</v>
      </c>
    </row>
    <row r="54" spans="1:38" s="2" customFormat="1" ht="37.5" customHeight="1" thickBot="1" x14ac:dyDescent="0.25">
      <c r="A54" s="43" t="s">
        <v>118</v>
      </c>
      <c r="B54" s="47" t="s">
        <v>135</v>
      </c>
      <c r="C54" s="49" t="s">
        <v>136</v>
      </c>
      <c r="D54" s="46"/>
      <c r="E54" s="93" t="s">
        <v>388</v>
      </c>
      <c r="F54" s="93" t="s">
        <v>387</v>
      </c>
      <c r="G54" s="93" t="s">
        <v>388</v>
      </c>
      <c r="H54" s="93" t="s">
        <v>388</v>
      </c>
      <c r="I54" s="93" t="s">
        <v>388</v>
      </c>
      <c r="J54" s="93" t="s">
        <v>388</v>
      </c>
      <c r="K54" s="93" t="s">
        <v>388</v>
      </c>
      <c r="L54" s="93" t="s">
        <v>388</v>
      </c>
      <c r="M54" s="93" t="s">
        <v>388</v>
      </c>
      <c r="N54" s="93" t="s">
        <v>388</v>
      </c>
      <c r="O54" s="93" t="s">
        <v>388</v>
      </c>
      <c r="P54" s="93" t="s">
        <v>388</v>
      </c>
      <c r="Q54" s="93" t="s">
        <v>388</v>
      </c>
      <c r="R54" s="93" t="s">
        <v>388</v>
      </c>
      <c r="S54" s="93" t="s">
        <v>388</v>
      </c>
      <c r="T54" s="93" t="s">
        <v>388</v>
      </c>
      <c r="U54" s="93" t="s">
        <v>388</v>
      </c>
      <c r="V54" s="93" t="s">
        <v>388</v>
      </c>
      <c r="W54" s="93" t="s">
        <v>388</v>
      </c>
      <c r="X54" s="93" t="s">
        <v>388</v>
      </c>
      <c r="Y54" s="93" t="s">
        <v>388</v>
      </c>
      <c r="Z54" s="93" t="s">
        <v>388</v>
      </c>
      <c r="AA54" s="93" t="s">
        <v>388</v>
      </c>
      <c r="AB54" s="93" t="s">
        <v>388</v>
      </c>
      <c r="AC54" s="93" t="s">
        <v>388</v>
      </c>
      <c r="AD54" s="93" t="s">
        <v>388</v>
      </c>
      <c r="AE54" s="40"/>
      <c r="AF54" s="15" t="s">
        <v>388</v>
      </c>
      <c r="AG54" s="15" t="s">
        <v>388</v>
      </c>
      <c r="AH54" s="15" t="s">
        <v>388</v>
      </c>
      <c r="AI54" s="15" t="s">
        <v>388</v>
      </c>
      <c r="AJ54" s="15" t="s">
        <v>388</v>
      </c>
      <c r="AK54" s="15" t="s">
        <v>388</v>
      </c>
      <c r="AL54" s="38" t="s">
        <v>399</v>
      </c>
    </row>
    <row r="55" spans="1:38" s="2" customFormat="1" ht="26.25" customHeight="1" thickBot="1" x14ac:dyDescent="0.25">
      <c r="A55" s="43" t="s">
        <v>118</v>
      </c>
      <c r="B55" s="47" t="s">
        <v>137</v>
      </c>
      <c r="C55" s="49" t="s">
        <v>138</v>
      </c>
      <c r="D55" s="46"/>
      <c r="E55" s="93" t="s">
        <v>389</v>
      </c>
      <c r="F55" s="93" t="s">
        <v>387</v>
      </c>
      <c r="G55" s="93" t="s">
        <v>389</v>
      </c>
      <c r="H55" s="93" t="s">
        <v>388</v>
      </c>
      <c r="I55" s="93" t="s">
        <v>387</v>
      </c>
      <c r="J55" s="93" t="s">
        <v>387</v>
      </c>
      <c r="K55" s="93" t="s">
        <v>387</v>
      </c>
      <c r="L55" s="93" t="s">
        <v>387</v>
      </c>
      <c r="M55" s="93" t="s">
        <v>387</v>
      </c>
      <c r="N55" s="93" t="s">
        <v>387</v>
      </c>
      <c r="O55" s="93" t="s">
        <v>387</v>
      </c>
      <c r="P55" s="93" t="s">
        <v>387</v>
      </c>
      <c r="Q55" s="93" t="s">
        <v>387</v>
      </c>
      <c r="R55" s="93" t="s">
        <v>387</v>
      </c>
      <c r="S55" s="93" t="s">
        <v>387</v>
      </c>
      <c r="T55" s="93" t="s">
        <v>387</v>
      </c>
      <c r="U55" s="93" t="s">
        <v>387</v>
      </c>
      <c r="V55" s="93" t="s">
        <v>387</v>
      </c>
      <c r="W55" s="93" t="s">
        <v>388</v>
      </c>
      <c r="X55" s="93" t="s">
        <v>388</v>
      </c>
      <c r="Y55" s="93" t="s">
        <v>388</v>
      </c>
      <c r="Z55" s="93" t="s">
        <v>388</v>
      </c>
      <c r="AA55" s="93" t="s">
        <v>388</v>
      </c>
      <c r="AB55" s="93" t="s">
        <v>388</v>
      </c>
      <c r="AC55" s="93" t="s">
        <v>388</v>
      </c>
      <c r="AD55" s="93" t="s">
        <v>388</v>
      </c>
      <c r="AE55" s="40"/>
      <c r="AF55" s="15" t="s">
        <v>388</v>
      </c>
      <c r="AG55" s="15" t="s">
        <v>388</v>
      </c>
      <c r="AH55" s="15" t="s">
        <v>388</v>
      </c>
      <c r="AI55" s="15" t="s">
        <v>388</v>
      </c>
      <c r="AJ55" s="15" t="s">
        <v>388</v>
      </c>
      <c r="AK55" s="15" t="s">
        <v>388</v>
      </c>
      <c r="AL55" s="38" t="s">
        <v>139</v>
      </c>
    </row>
    <row r="56" spans="1:38" s="2" customFormat="1" ht="26.25" customHeight="1" thickBot="1" x14ac:dyDescent="0.25">
      <c r="A56" s="47" t="s">
        <v>118</v>
      </c>
      <c r="B56" s="47" t="s">
        <v>140</v>
      </c>
      <c r="C56" s="49" t="s">
        <v>400</v>
      </c>
      <c r="D56" s="46" t="s">
        <v>141</v>
      </c>
      <c r="E56" s="93" t="s">
        <v>392</v>
      </c>
      <c r="F56" s="93" t="s">
        <v>392</v>
      </c>
      <c r="G56" s="93" t="s">
        <v>392</v>
      </c>
      <c r="H56" s="93" t="s">
        <v>392</v>
      </c>
      <c r="I56" s="93" t="s">
        <v>392</v>
      </c>
      <c r="J56" s="93" t="s">
        <v>392</v>
      </c>
      <c r="K56" s="93" t="s">
        <v>392</v>
      </c>
      <c r="L56" s="93" t="s">
        <v>392</v>
      </c>
      <c r="M56" s="93" t="s">
        <v>392</v>
      </c>
      <c r="N56" s="93" t="s">
        <v>392</v>
      </c>
      <c r="O56" s="93" t="s">
        <v>392</v>
      </c>
      <c r="P56" s="93" t="s">
        <v>392</v>
      </c>
      <c r="Q56" s="93" t="s">
        <v>392</v>
      </c>
      <c r="R56" s="93" t="s">
        <v>392</v>
      </c>
      <c r="S56" s="93" t="s">
        <v>392</v>
      </c>
      <c r="T56" s="93" t="s">
        <v>392</v>
      </c>
      <c r="U56" s="93" t="s">
        <v>392</v>
      </c>
      <c r="V56" s="93" t="s">
        <v>392</v>
      </c>
      <c r="W56" s="93" t="s">
        <v>392</v>
      </c>
      <c r="X56" s="93" t="s">
        <v>392</v>
      </c>
      <c r="Y56" s="93" t="s">
        <v>392</v>
      </c>
      <c r="Z56" s="93" t="s">
        <v>392</v>
      </c>
      <c r="AA56" s="93" t="s">
        <v>392</v>
      </c>
      <c r="AB56" s="93" t="s">
        <v>392</v>
      </c>
      <c r="AC56" s="93" t="s">
        <v>392</v>
      </c>
      <c r="AD56" s="93" t="s">
        <v>392</v>
      </c>
      <c r="AE56" s="40"/>
      <c r="AF56" s="15" t="s">
        <v>392</v>
      </c>
      <c r="AG56" s="15" t="s">
        <v>392</v>
      </c>
      <c r="AH56" s="15" t="s">
        <v>392</v>
      </c>
      <c r="AI56" s="15" t="s">
        <v>392</v>
      </c>
      <c r="AJ56" s="15" t="s">
        <v>392</v>
      </c>
      <c r="AK56" s="15" t="s">
        <v>392</v>
      </c>
      <c r="AL56" s="38" t="s">
        <v>392</v>
      </c>
    </row>
    <row r="57" spans="1:38" s="2" customFormat="1" ht="26.25" customHeight="1" thickBot="1" x14ac:dyDescent="0.25">
      <c r="A57" s="43" t="s">
        <v>52</v>
      </c>
      <c r="B57" s="43" t="s">
        <v>142</v>
      </c>
      <c r="C57" s="44" t="s">
        <v>143</v>
      </c>
      <c r="D57" s="45"/>
      <c r="E57" s="93" t="s">
        <v>389</v>
      </c>
      <c r="F57" s="93" t="s">
        <v>387</v>
      </c>
      <c r="G57" s="93" t="s">
        <v>389</v>
      </c>
      <c r="H57" s="93" t="s">
        <v>388</v>
      </c>
      <c r="I57" s="93" t="s">
        <v>387</v>
      </c>
      <c r="J57" s="93" t="s">
        <v>387</v>
      </c>
      <c r="K57" s="93" t="s">
        <v>387</v>
      </c>
      <c r="L57" s="93" t="s">
        <v>387</v>
      </c>
      <c r="M57" s="93" t="s">
        <v>388</v>
      </c>
      <c r="N57" s="93" t="s">
        <v>388</v>
      </c>
      <c r="O57" s="93" t="s">
        <v>388</v>
      </c>
      <c r="P57" s="93" t="s">
        <v>388</v>
      </c>
      <c r="Q57" s="93" t="s">
        <v>388</v>
      </c>
      <c r="R57" s="93" t="s">
        <v>388</v>
      </c>
      <c r="S57" s="93" t="s">
        <v>388</v>
      </c>
      <c r="T57" s="93" t="s">
        <v>388</v>
      </c>
      <c r="U57" s="93" t="s">
        <v>388</v>
      </c>
      <c r="V57" s="93" t="s">
        <v>388</v>
      </c>
      <c r="W57" s="93" t="s">
        <v>387</v>
      </c>
      <c r="X57" s="93" t="s">
        <v>388</v>
      </c>
      <c r="Y57" s="93" t="s">
        <v>388</v>
      </c>
      <c r="Z57" s="93" t="s">
        <v>388</v>
      </c>
      <c r="AA57" s="93" t="s">
        <v>388</v>
      </c>
      <c r="AB57" s="93" t="s">
        <v>388</v>
      </c>
      <c r="AC57" s="93" t="s">
        <v>388</v>
      </c>
      <c r="AD57" s="93" t="s">
        <v>387</v>
      </c>
      <c r="AE57" s="40"/>
      <c r="AF57" s="15" t="s">
        <v>388</v>
      </c>
      <c r="AG57" s="15" t="s">
        <v>388</v>
      </c>
      <c r="AH57" s="15" t="s">
        <v>388</v>
      </c>
      <c r="AI57" s="15" t="s">
        <v>388</v>
      </c>
      <c r="AJ57" s="15" t="s">
        <v>388</v>
      </c>
      <c r="AK57" s="15" t="s">
        <v>388</v>
      </c>
      <c r="AL57" s="38" t="s">
        <v>144</v>
      </c>
    </row>
    <row r="58" spans="1:38" s="2" customFormat="1" ht="26.25" customHeight="1" thickBot="1" x14ac:dyDescent="0.25">
      <c r="A58" s="43" t="s">
        <v>52</v>
      </c>
      <c r="B58" s="43" t="s">
        <v>145</v>
      </c>
      <c r="C58" s="44" t="s">
        <v>146</v>
      </c>
      <c r="D58" s="45"/>
      <c r="E58" s="93" t="s">
        <v>388</v>
      </c>
      <c r="F58" s="93" t="s">
        <v>388</v>
      </c>
      <c r="G58" s="93" t="s">
        <v>389</v>
      </c>
      <c r="H58" s="93" t="s">
        <v>388</v>
      </c>
      <c r="I58" s="93" t="s">
        <v>387</v>
      </c>
      <c r="J58" s="93" t="s">
        <v>387</v>
      </c>
      <c r="K58" s="93" t="s">
        <v>387</v>
      </c>
      <c r="L58" s="93" t="s">
        <v>387</v>
      </c>
      <c r="M58" s="93" t="s">
        <v>388</v>
      </c>
      <c r="N58" s="93" t="s">
        <v>388</v>
      </c>
      <c r="O58" s="93" t="s">
        <v>388</v>
      </c>
      <c r="P58" s="93" t="s">
        <v>388</v>
      </c>
      <c r="Q58" s="93" t="s">
        <v>388</v>
      </c>
      <c r="R58" s="93" t="s">
        <v>388</v>
      </c>
      <c r="S58" s="93" t="s">
        <v>388</v>
      </c>
      <c r="T58" s="93" t="s">
        <v>388</v>
      </c>
      <c r="U58" s="93" t="s">
        <v>388</v>
      </c>
      <c r="V58" s="93" t="s">
        <v>388</v>
      </c>
      <c r="W58" s="93" t="s">
        <v>387</v>
      </c>
      <c r="X58" s="93" t="s">
        <v>388</v>
      </c>
      <c r="Y58" s="93" t="s">
        <v>388</v>
      </c>
      <c r="Z58" s="93" t="s">
        <v>388</v>
      </c>
      <c r="AA58" s="93" t="s">
        <v>388</v>
      </c>
      <c r="AB58" s="93" t="s">
        <v>388</v>
      </c>
      <c r="AC58" s="93" t="s">
        <v>388</v>
      </c>
      <c r="AD58" s="93" t="s">
        <v>387</v>
      </c>
      <c r="AE58" s="40"/>
      <c r="AF58" s="15" t="s">
        <v>388</v>
      </c>
      <c r="AG58" s="15" t="s">
        <v>388</v>
      </c>
      <c r="AH58" s="15" t="s">
        <v>388</v>
      </c>
      <c r="AI58" s="15" t="s">
        <v>388</v>
      </c>
      <c r="AJ58" s="15" t="s">
        <v>388</v>
      </c>
      <c r="AK58" s="15" t="s">
        <v>388</v>
      </c>
      <c r="AL58" s="38" t="s">
        <v>147</v>
      </c>
    </row>
    <row r="59" spans="1:38" s="2" customFormat="1" ht="26.25" customHeight="1" thickBot="1" x14ac:dyDescent="0.25">
      <c r="A59" s="43" t="s">
        <v>52</v>
      </c>
      <c r="B59" s="51" t="s">
        <v>148</v>
      </c>
      <c r="C59" s="44" t="s">
        <v>402</v>
      </c>
      <c r="D59" s="45"/>
      <c r="E59" s="93" t="s">
        <v>389</v>
      </c>
      <c r="F59" s="93" t="s">
        <v>387</v>
      </c>
      <c r="G59" s="93" t="s">
        <v>389</v>
      </c>
      <c r="H59" s="93" t="s">
        <v>388</v>
      </c>
      <c r="I59" s="93" t="s">
        <v>387</v>
      </c>
      <c r="J59" s="93" t="s">
        <v>387</v>
      </c>
      <c r="K59" s="93" t="s">
        <v>387</v>
      </c>
      <c r="L59" s="93" t="s">
        <v>387</v>
      </c>
      <c r="M59" s="93" t="s">
        <v>388</v>
      </c>
      <c r="N59" s="93" t="s">
        <v>387</v>
      </c>
      <c r="O59" s="93" t="s">
        <v>387</v>
      </c>
      <c r="P59" s="93" t="s">
        <v>388</v>
      </c>
      <c r="Q59" s="93" t="s">
        <v>388</v>
      </c>
      <c r="R59" s="93" t="s">
        <v>388</v>
      </c>
      <c r="S59" s="93" t="s">
        <v>387</v>
      </c>
      <c r="T59" s="93" t="s">
        <v>388</v>
      </c>
      <c r="U59" s="93" t="s">
        <v>387</v>
      </c>
      <c r="V59" s="93" t="s">
        <v>387</v>
      </c>
      <c r="W59" s="93" t="s">
        <v>387</v>
      </c>
      <c r="X59" s="93" t="s">
        <v>388</v>
      </c>
      <c r="Y59" s="93" t="s">
        <v>388</v>
      </c>
      <c r="Z59" s="93" t="s">
        <v>388</v>
      </c>
      <c r="AA59" s="93" t="s">
        <v>388</v>
      </c>
      <c r="AB59" s="93" t="s">
        <v>388</v>
      </c>
      <c r="AC59" s="93" t="s">
        <v>388</v>
      </c>
      <c r="AD59" s="93" t="s">
        <v>388</v>
      </c>
      <c r="AE59" s="40"/>
      <c r="AF59" s="15" t="s">
        <v>388</v>
      </c>
      <c r="AG59" s="15" t="s">
        <v>388</v>
      </c>
      <c r="AH59" s="15" t="s">
        <v>388</v>
      </c>
      <c r="AI59" s="15" t="s">
        <v>388</v>
      </c>
      <c r="AJ59" s="15" t="s">
        <v>388</v>
      </c>
      <c r="AK59" s="15" t="s">
        <v>388</v>
      </c>
      <c r="AL59" s="38" t="s">
        <v>403</v>
      </c>
    </row>
    <row r="60" spans="1:38" s="2" customFormat="1" ht="26.25" customHeight="1" thickBot="1" x14ac:dyDescent="0.25">
      <c r="A60" s="43" t="s">
        <v>52</v>
      </c>
      <c r="B60" s="51" t="s">
        <v>149</v>
      </c>
      <c r="C60" s="44" t="s">
        <v>150</v>
      </c>
      <c r="D60" s="67"/>
      <c r="E60" s="93" t="s">
        <v>388</v>
      </c>
      <c r="F60" s="93" t="s">
        <v>388</v>
      </c>
      <c r="G60" s="93" t="s">
        <v>388</v>
      </c>
      <c r="H60" s="93" t="s">
        <v>388</v>
      </c>
      <c r="I60" s="93" t="s">
        <v>387</v>
      </c>
      <c r="J60" s="93" t="s">
        <v>387</v>
      </c>
      <c r="K60" s="93" t="s">
        <v>387</v>
      </c>
      <c r="L60" s="93" t="s">
        <v>388</v>
      </c>
      <c r="M60" s="93" t="s">
        <v>388</v>
      </c>
      <c r="N60" s="93" t="s">
        <v>388</v>
      </c>
      <c r="O60" s="93" t="s">
        <v>388</v>
      </c>
      <c r="P60" s="93" t="s">
        <v>388</v>
      </c>
      <c r="Q60" s="93" t="s">
        <v>388</v>
      </c>
      <c r="R60" s="93" t="s">
        <v>388</v>
      </c>
      <c r="S60" s="93" t="s">
        <v>388</v>
      </c>
      <c r="T60" s="93" t="s">
        <v>388</v>
      </c>
      <c r="U60" s="93" t="s">
        <v>388</v>
      </c>
      <c r="V60" s="93" t="s">
        <v>388</v>
      </c>
      <c r="W60" s="93" t="s">
        <v>388</v>
      </c>
      <c r="X60" s="93" t="s">
        <v>388</v>
      </c>
      <c r="Y60" s="93" t="s">
        <v>388</v>
      </c>
      <c r="Z60" s="93" t="s">
        <v>388</v>
      </c>
      <c r="AA60" s="93" t="s">
        <v>388</v>
      </c>
      <c r="AB60" s="93" t="s">
        <v>388</v>
      </c>
      <c r="AC60" s="93" t="s">
        <v>388</v>
      </c>
      <c r="AD60" s="93" t="s">
        <v>388</v>
      </c>
      <c r="AE60" s="40"/>
      <c r="AF60" s="15" t="s">
        <v>388</v>
      </c>
      <c r="AG60" s="15" t="s">
        <v>388</v>
      </c>
      <c r="AH60" s="15" t="s">
        <v>388</v>
      </c>
      <c r="AI60" s="15" t="s">
        <v>388</v>
      </c>
      <c r="AJ60" s="15" t="s">
        <v>388</v>
      </c>
      <c r="AK60" s="15" t="s">
        <v>388</v>
      </c>
      <c r="AL60" s="38" t="s">
        <v>404</v>
      </c>
    </row>
    <row r="61" spans="1:38" s="2" customFormat="1" ht="26.25" customHeight="1" thickBot="1" x14ac:dyDescent="0.25">
      <c r="A61" s="43" t="s">
        <v>52</v>
      </c>
      <c r="B61" s="51" t="s">
        <v>151</v>
      </c>
      <c r="C61" s="44" t="s">
        <v>152</v>
      </c>
      <c r="D61" s="45"/>
      <c r="E61" s="93" t="s">
        <v>388</v>
      </c>
      <c r="F61" s="93" t="s">
        <v>388</v>
      </c>
      <c r="G61" s="93" t="s">
        <v>388</v>
      </c>
      <c r="H61" s="93" t="s">
        <v>388</v>
      </c>
      <c r="I61" s="93" t="s">
        <v>387</v>
      </c>
      <c r="J61" s="93" t="s">
        <v>387</v>
      </c>
      <c r="K61" s="93" t="s">
        <v>387</v>
      </c>
      <c r="L61" s="93" t="s">
        <v>388</v>
      </c>
      <c r="M61" s="93" t="s">
        <v>388</v>
      </c>
      <c r="N61" s="93" t="s">
        <v>388</v>
      </c>
      <c r="O61" s="93" t="s">
        <v>388</v>
      </c>
      <c r="P61" s="93" t="s">
        <v>388</v>
      </c>
      <c r="Q61" s="93" t="s">
        <v>388</v>
      </c>
      <c r="R61" s="93" t="s">
        <v>388</v>
      </c>
      <c r="S61" s="93" t="s">
        <v>388</v>
      </c>
      <c r="T61" s="93" t="s">
        <v>388</v>
      </c>
      <c r="U61" s="93" t="s">
        <v>388</v>
      </c>
      <c r="V61" s="93" t="s">
        <v>388</v>
      </c>
      <c r="W61" s="93" t="s">
        <v>388</v>
      </c>
      <c r="X61" s="93" t="s">
        <v>388</v>
      </c>
      <c r="Y61" s="93" t="s">
        <v>388</v>
      </c>
      <c r="Z61" s="93" t="s">
        <v>388</v>
      </c>
      <c r="AA61" s="93" t="s">
        <v>388</v>
      </c>
      <c r="AB61" s="93" t="s">
        <v>388</v>
      </c>
      <c r="AC61" s="93" t="s">
        <v>388</v>
      </c>
      <c r="AD61" s="93" t="s">
        <v>388</v>
      </c>
      <c r="AE61" s="40"/>
      <c r="AF61" s="15" t="s">
        <v>388</v>
      </c>
      <c r="AG61" s="15" t="s">
        <v>388</v>
      </c>
      <c r="AH61" s="15" t="s">
        <v>388</v>
      </c>
      <c r="AI61" s="15" t="s">
        <v>388</v>
      </c>
      <c r="AJ61" s="15" t="s">
        <v>388</v>
      </c>
      <c r="AK61" s="15" t="s">
        <v>388</v>
      </c>
      <c r="AL61" s="38" t="s">
        <v>405</v>
      </c>
    </row>
    <row r="62" spans="1:38" s="2" customFormat="1" ht="26.25" customHeight="1" thickBot="1" x14ac:dyDescent="0.25">
      <c r="A62" s="43" t="s">
        <v>52</v>
      </c>
      <c r="B62" s="51" t="s">
        <v>153</v>
      </c>
      <c r="C62" s="44" t="s">
        <v>154</v>
      </c>
      <c r="D62" s="45"/>
      <c r="E62" s="93" t="s">
        <v>388</v>
      </c>
      <c r="F62" s="93" t="s">
        <v>388</v>
      </c>
      <c r="G62" s="93" t="s">
        <v>388</v>
      </c>
      <c r="H62" s="93" t="s">
        <v>388</v>
      </c>
      <c r="I62" s="93" t="s">
        <v>387</v>
      </c>
      <c r="J62" s="93" t="s">
        <v>387</v>
      </c>
      <c r="K62" s="93" t="s">
        <v>387</v>
      </c>
      <c r="L62" s="93" t="s">
        <v>388</v>
      </c>
      <c r="M62" s="93" t="s">
        <v>388</v>
      </c>
      <c r="N62" s="93" t="s">
        <v>388</v>
      </c>
      <c r="O62" s="93" t="s">
        <v>388</v>
      </c>
      <c r="P62" s="93" t="s">
        <v>388</v>
      </c>
      <c r="Q62" s="93" t="s">
        <v>388</v>
      </c>
      <c r="R62" s="93" t="s">
        <v>388</v>
      </c>
      <c r="S62" s="93" t="s">
        <v>388</v>
      </c>
      <c r="T62" s="93" t="s">
        <v>388</v>
      </c>
      <c r="U62" s="93" t="s">
        <v>388</v>
      </c>
      <c r="V62" s="93" t="s">
        <v>388</v>
      </c>
      <c r="W62" s="93" t="s">
        <v>388</v>
      </c>
      <c r="X62" s="93" t="s">
        <v>388</v>
      </c>
      <c r="Y62" s="93" t="s">
        <v>388</v>
      </c>
      <c r="Z62" s="93" t="s">
        <v>388</v>
      </c>
      <c r="AA62" s="93" t="s">
        <v>388</v>
      </c>
      <c r="AB62" s="93" t="s">
        <v>388</v>
      </c>
      <c r="AC62" s="93" t="s">
        <v>388</v>
      </c>
      <c r="AD62" s="93" t="s">
        <v>388</v>
      </c>
      <c r="AE62" s="40"/>
      <c r="AF62" s="15" t="s">
        <v>388</v>
      </c>
      <c r="AG62" s="15" t="s">
        <v>388</v>
      </c>
      <c r="AH62" s="15" t="s">
        <v>388</v>
      </c>
      <c r="AI62" s="15" t="s">
        <v>388</v>
      </c>
      <c r="AJ62" s="15" t="s">
        <v>388</v>
      </c>
      <c r="AK62" s="15" t="s">
        <v>388</v>
      </c>
      <c r="AL62" s="38" t="s">
        <v>406</v>
      </c>
    </row>
    <row r="63" spans="1:38" s="2" customFormat="1" ht="26.25" customHeight="1" thickBot="1" x14ac:dyDescent="0.25">
      <c r="A63" s="43" t="s">
        <v>52</v>
      </c>
      <c r="B63" s="51" t="s">
        <v>155</v>
      </c>
      <c r="C63" s="49" t="s">
        <v>156</v>
      </c>
      <c r="D63" s="52"/>
      <c r="E63" s="93" t="s">
        <v>392</v>
      </c>
      <c r="F63" s="93" t="s">
        <v>392</v>
      </c>
      <c r="G63" s="93" t="s">
        <v>392</v>
      </c>
      <c r="H63" s="93" t="s">
        <v>392</v>
      </c>
      <c r="I63" s="93" t="s">
        <v>392</v>
      </c>
      <c r="J63" s="93" t="s">
        <v>392</v>
      </c>
      <c r="K63" s="93" t="s">
        <v>392</v>
      </c>
      <c r="L63" s="93" t="s">
        <v>392</v>
      </c>
      <c r="M63" s="93" t="s">
        <v>392</v>
      </c>
      <c r="N63" s="93" t="s">
        <v>392</v>
      </c>
      <c r="O63" s="93" t="s">
        <v>392</v>
      </c>
      <c r="P63" s="93" t="s">
        <v>392</v>
      </c>
      <c r="Q63" s="93" t="s">
        <v>392</v>
      </c>
      <c r="R63" s="93" t="s">
        <v>392</v>
      </c>
      <c r="S63" s="93" t="s">
        <v>392</v>
      </c>
      <c r="T63" s="93" t="s">
        <v>392</v>
      </c>
      <c r="U63" s="93" t="s">
        <v>392</v>
      </c>
      <c r="V63" s="93" t="s">
        <v>392</v>
      </c>
      <c r="W63" s="93" t="s">
        <v>392</v>
      </c>
      <c r="X63" s="93" t="s">
        <v>392</v>
      </c>
      <c r="Y63" s="93" t="s">
        <v>392</v>
      </c>
      <c r="Z63" s="93" t="s">
        <v>392</v>
      </c>
      <c r="AA63" s="93" t="s">
        <v>392</v>
      </c>
      <c r="AB63" s="93" t="s">
        <v>392</v>
      </c>
      <c r="AC63" s="93" t="s">
        <v>392</v>
      </c>
      <c r="AD63" s="93" t="s">
        <v>392</v>
      </c>
      <c r="AE63" s="40"/>
      <c r="AF63" s="15" t="s">
        <v>392</v>
      </c>
      <c r="AG63" s="15" t="s">
        <v>392</v>
      </c>
      <c r="AH63" s="15" t="s">
        <v>392</v>
      </c>
      <c r="AI63" s="15" t="s">
        <v>392</v>
      </c>
      <c r="AJ63" s="15" t="s">
        <v>392</v>
      </c>
      <c r="AK63" s="15" t="s">
        <v>392</v>
      </c>
      <c r="AL63" s="38" t="s">
        <v>392</v>
      </c>
    </row>
    <row r="64" spans="1:38" s="2" customFormat="1" ht="26.25" customHeight="1" thickBot="1" x14ac:dyDescent="0.25">
      <c r="A64" s="43" t="s">
        <v>52</v>
      </c>
      <c r="B64" s="51" t="s">
        <v>157</v>
      </c>
      <c r="C64" s="44" t="s">
        <v>158</v>
      </c>
      <c r="D64" s="45"/>
      <c r="E64" s="93" t="s">
        <v>389</v>
      </c>
      <c r="F64" s="93" t="s">
        <v>387</v>
      </c>
      <c r="G64" s="93" t="s">
        <v>388</v>
      </c>
      <c r="H64" s="93" t="s">
        <v>387</v>
      </c>
      <c r="I64" s="93" t="s">
        <v>388</v>
      </c>
      <c r="J64" s="93" t="s">
        <v>388</v>
      </c>
      <c r="K64" s="93" t="s">
        <v>388</v>
      </c>
      <c r="L64" s="93" t="s">
        <v>387</v>
      </c>
      <c r="M64" s="93" t="s">
        <v>389</v>
      </c>
      <c r="N64" s="93" t="s">
        <v>388</v>
      </c>
      <c r="O64" s="93" t="s">
        <v>388</v>
      </c>
      <c r="P64" s="93" t="s">
        <v>388</v>
      </c>
      <c r="Q64" s="93" t="s">
        <v>388</v>
      </c>
      <c r="R64" s="93" t="s">
        <v>388</v>
      </c>
      <c r="S64" s="93" t="s">
        <v>388</v>
      </c>
      <c r="T64" s="93" t="s">
        <v>388</v>
      </c>
      <c r="U64" s="93" t="s">
        <v>388</v>
      </c>
      <c r="V64" s="93" t="s">
        <v>388</v>
      </c>
      <c r="W64" s="93" t="s">
        <v>388</v>
      </c>
      <c r="X64" s="93" t="s">
        <v>388</v>
      </c>
      <c r="Y64" s="93" t="s">
        <v>388</v>
      </c>
      <c r="Z64" s="93" t="s">
        <v>388</v>
      </c>
      <c r="AA64" s="93" t="s">
        <v>388</v>
      </c>
      <c r="AB64" s="93" t="s">
        <v>388</v>
      </c>
      <c r="AC64" s="93" t="s">
        <v>388</v>
      </c>
      <c r="AD64" s="93" t="s">
        <v>388</v>
      </c>
      <c r="AE64" s="40"/>
      <c r="AF64" s="15" t="s">
        <v>388</v>
      </c>
      <c r="AG64" s="15" t="s">
        <v>388</v>
      </c>
      <c r="AH64" s="15" t="s">
        <v>388</v>
      </c>
      <c r="AI64" s="15" t="s">
        <v>388</v>
      </c>
      <c r="AJ64" s="15" t="s">
        <v>388</v>
      </c>
      <c r="AK64" s="15" t="s">
        <v>388</v>
      </c>
      <c r="AL64" s="38" t="s">
        <v>159</v>
      </c>
    </row>
    <row r="65" spans="1:38" s="2" customFormat="1" ht="26.25" customHeight="1" thickBot="1" x14ac:dyDescent="0.25">
      <c r="A65" s="43" t="s">
        <v>52</v>
      </c>
      <c r="B65" s="47" t="s">
        <v>160</v>
      </c>
      <c r="C65" s="44" t="s">
        <v>161</v>
      </c>
      <c r="D65" s="45"/>
      <c r="E65" s="93" t="s">
        <v>389</v>
      </c>
      <c r="F65" s="93" t="s">
        <v>388</v>
      </c>
      <c r="G65" s="93" t="s">
        <v>388</v>
      </c>
      <c r="H65" s="93" t="s">
        <v>388</v>
      </c>
      <c r="I65" s="93" t="s">
        <v>388</v>
      </c>
      <c r="J65" s="93" t="s">
        <v>388</v>
      </c>
      <c r="K65" s="93" t="s">
        <v>388</v>
      </c>
      <c r="L65" s="93" t="s">
        <v>388</v>
      </c>
      <c r="M65" s="93" t="s">
        <v>388</v>
      </c>
      <c r="N65" s="93" t="s">
        <v>388</v>
      </c>
      <c r="O65" s="93" t="s">
        <v>388</v>
      </c>
      <c r="P65" s="93" t="s">
        <v>388</v>
      </c>
      <c r="Q65" s="93" t="s">
        <v>388</v>
      </c>
      <c r="R65" s="93" t="s">
        <v>388</v>
      </c>
      <c r="S65" s="93" t="s">
        <v>388</v>
      </c>
      <c r="T65" s="93" t="s">
        <v>388</v>
      </c>
      <c r="U65" s="93" t="s">
        <v>388</v>
      </c>
      <c r="V65" s="93" t="s">
        <v>388</v>
      </c>
      <c r="W65" s="93" t="s">
        <v>388</v>
      </c>
      <c r="X65" s="93" t="s">
        <v>388</v>
      </c>
      <c r="Y65" s="93" t="s">
        <v>388</v>
      </c>
      <c r="Z65" s="93" t="s">
        <v>388</v>
      </c>
      <c r="AA65" s="93" t="s">
        <v>388</v>
      </c>
      <c r="AB65" s="93" t="s">
        <v>388</v>
      </c>
      <c r="AC65" s="93" t="s">
        <v>388</v>
      </c>
      <c r="AD65" s="93" t="s">
        <v>388</v>
      </c>
      <c r="AE65" s="40"/>
      <c r="AF65" s="15" t="s">
        <v>388</v>
      </c>
      <c r="AG65" s="15" t="s">
        <v>388</v>
      </c>
      <c r="AH65" s="15" t="s">
        <v>388</v>
      </c>
      <c r="AI65" s="15" t="s">
        <v>388</v>
      </c>
      <c r="AJ65" s="15" t="s">
        <v>388</v>
      </c>
      <c r="AK65" s="15" t="s">
        <v>388</v>
      </c>
      <c r="AL65" s="38" t="s">
        <v>162</v>
      </c>
    </row>
    <row r="66" spans="1:38" s="2" customFormat="1" ht="26.25" customHeight="1" thickBot="1" x14ac:dyDescent="0.25">
      <c r="A66" s="43" t="s">
        <v>52</v>
      </c>
      <c r="B66" s="47" t="s">
        <v>163</v>
      </c>
      <c r="C66" s="44" t="s">
        <v>164</v>
      </c>
      <c r="D66" s="45"/>
      <c r="E66" s="93" t="s">
        <v>392</v>
      </c>
      <c r="F66" s="93" t="s">
        <v>392</v>
      </c>
      <c r="G66" s="93" t="s">
        <v>392</v>
      </c>
      <c r="H66" s="93" t="s">
        <v>392</v>
      </c>
      <c r="I66" s="93" t="s">
        <v>392</v>
      </c>
      <c r="J66" s="93" t="s">
        <v>392</v>
      </c>
      <c r="K66" s="93" t="s">
        <v>392</v>
      </c>
      <c r="L66" s="93" t="s">
        <v>392</v>
      </c>
      <c r="M66" s="93" t="s">
        <v>392</v>
      </c>
      <c r="N66" s="93" t="s">
        <v>392</v>
      </c>
      <c r="O66" s="93" t="s">
        <v>392</v>
      </c>
      <c r="P66" s="93" t="s">
        <v>392</v>
      </c>
      <c r="Q66" s="93" t="s">
        <v>392</v>
      </c>
      <c r="R66" s="93" t="s">
        <v>392</v>
      </c>
      <c r="S66" s="93" t="s">
        <v>392</v>
      </c>
      <c r="T66" s="93" t="s">
        <v>392</v>
      </c>
      <c r="U66" s="93" t="s">
        <v>392</v>
      </c>
      <c r="V66" s="93" t="s">
        <v>392</v>
      </c>
      <c r="W66" s="93" t="s">
        <v>392</v>
      </c>
      <c r="X66" s="93" t="s">
        <v>392</v>
      </c>
      <c r="Y66" s="93" t="s">
        <v>392</v>
      </c>
      <c r="Z66" s="93" t="s">
        <v>392</v>
      </c>
      <c r="AA66" s="93" t="s">
        <v>392</v>
      </c>
      <c r="AB66" s="93" t="s">
        <v>392</v>
      </c>
      <c r="AC66" s="93" t="s">
        <v>392</v>
      </c>
      <c r="AD66" s="93" t="s">
        <v>392</v>
      </c>
      <c r="AE66" s="40"/>
      <c r="AF66" s="15" t="s">
        <v>392</v>
      </c>
      <c r="AG66" s="15" t="s">
        <v>392</v>
      </c>
      <c r="AH66" s="15" t="s">
        <v>392</v>
      </c>
      <c r="AI66" s="15" t="s">
        <v>392</v>
      </c>
      <c r="AJ66" s="15" t="s">
        <v>392</v>
      </c>
      <c r="AK66" s="15" t="s">
        <v>392</v>
      </c>
      <c r="AL66" s="38" t="s">
        <v>165</v>
      </c>
    </row>
    <row r="67" spans="1:38" s="2" customFormat="1" ht="26.25" customHeight="1" thickBot="1" x14ac:dyDescent="0.25">
      <c r="A67" s="43" t="s">
        <v>52</v>
      </c>
      <c r="B67" s="47" t="s">
        <v>166</v>
      </c>
      <c r="C67" s="44" t="s">
        <v>167</v>
      </c>
      <c r="D67" s="45"/>
      <c r="E67" s="93" t="s">
        <v>392</v>
      </c>
      <c r="F67" s="93" t="s">
        <v>392</v>
      </c>
      <c r="G67" s="93" t="s">
        <v>392</v>
      </c>
      <c r="H67" s="93" t="s">
        <v>392</v>
      </c>
      <c r="I67" s="93" t="s">
        <v>392</v>
      </c>
      <c r="J67" s="93" t="s">
        <v>392</v>
      </c>
      <c r="K67" s="93" t="s">
        <v>392</v>
      </c>
      <c r="L67" s="93" t="s">
        <v>392</v>
      </c>
      <c r="M67" s="93" t="s">
        <v>392</v>
      </c>
      <c r="N67" s="93" t="s">
        <v>392</v>
      </c>
      <c r="O67" s="93" t="s">
        <v>392</v>
      </c>
      <c r="P67" s="93" t="s">
        <v>392</v>
      </c>
      <c r="Q67" s="93" t="s">
        <v>392</v>
      </c>
      <c r="R67" s="93" t="s">
        <v>392</v>
      </c>
      <c r="S67" s="93" t="s">
        <v>392</v>
      </c>
      <c r="T67" s="93" t="s">
        <v>392</v>
      </c>
      <c r="U67" s="93" t="s">
        <v>392</v>
      </c>
      <c r="V67" s="93" t="s">
        <v>392</v>
      </c>
      <c r="W67" s="93" t="s">
        <v>392</v>
      </c>
      <c r="X67" s="93" t="s">
        <v>392</v>
      </c>
      <c r="Y67" s="93" t="s">
        <v>392</v>
      </c>
      <c r="Z67" s="93" t="s">
        <v>392</v>
      </c>
      <c r="AA67" s="93" t="s">
        <v>392</v>
      </c>
      <c r="AB67" s="93" t="s">
        <v>392</v>
      </c>
      <c r="AC67" s="93" t="s">
        <v>392</v>
      </c>
      <c r="AD67" s="93" t="s">
        <v>392</v>
      </c>
      <c r="AE67" s="40"/>
      <c r="AF67" s="15" t="s">
        <v>392</v>
      </c>
      <c r="AG67" s="15" t="s">
        <v>392</v>
      </c>
      <c r="AH67" s="15" t="s">
        <v>392</v>
      </c>
      <c r="AI67" s="15" t="s">
        <v>392</v>
      </c>
      <c r="AJ67" s="15" t="s">
        <v>392</v>
      </c>
      <c r="AK67" s="15" t="s">
        <v>392</v>
      </c>
      <c r="AL67" s="38" t="s">
        <v>168</v>
      </c>
    </row>
    <row r="68" spans="1:38" s="2" customFormat="1" ht="26.25" customHeight="1" thickBot="1" x14ac:dyDescent="0.25">
      <c r="A68" s="43" t="s">
        <v>52</v>
      </c>
      <c r="B68" s="47" t="s">
        <v>169</v>
      </c>
      <c r="C68" s="44" t="s">
        <v>170</v>
      </c>
      <c r="D68" s="45"/>
      <c r="E68" s="93" t="s">
        <v>388</v>
      </c>
      <c r="F68" s="93" t="s">
        <v>388</v>
      </c>
      <c r="G68" s="93" t="s">
        <v>388</v>
      </c>
      <c r="H68" s="93" t="s">
        <v>388</v>
      </c>
      <c r="I68" s="93" t="s">
        <v>387</v>
      </c>
      <c r="J68" s="93" t="s">
        <v>387</v>
      </c>
      <c r="K68" s="93" t="s">
        <v>387</v>
      </c>
      <c r="L68" s="93" t="s">
        <v>387</v>
      </c>
      <c r="M68" s="93" t="s">
        <v>388</v>
      </c>
      <c r="N68" s="93" t="s">
        <v>388</v>
      </c>
      <c r="O68" s="93" t="s">
        <v>388</v>
      </c>
      <c r="P68" s="93" t="s">
        <v>388</v>
      </c>
      <c r="Q68" s="93" t="s">
        <v>388</v>
      </c>
      <c r="R68" s="93" t="s">
        <v>388</v>
      </c>
      <c r="S68" s="93" t="s">
        <v>388</v>
      </c>
      <c r="T68" s="93" t="s">
        <v>388</v>
      </c>
      <c r="U68" s="93" t="s">
        <v>388</v>
      </c>
      <c r="V68" s="93" t="s">
        <v>388</v>
      </c>
      <c r="W68" s="93" t="s">
        <v>388</v>
      </c>
      <c r="X68" s="93" t="s">
        <v>388</v>
      </c>
      <c r="Y68" s="93" t="s">
        <v>388</v>
      </c>
      <c r="Z68" s="93" t="s">
        <v>388</v>
      </c>
      <c r="AA68" s="93" t="s">
        <v>388</v>
      </c>
      <c r="AB68" s="93" t="s">
        <v>388</v>
      </c>
      <c r="AC68" s="93" t="s">
        <v>388</v>
      </c>
      <c r="AD68" s="93" t="s">
        <v>388</v>
      </c>
      <c r="AE68" s="40"/>
      <c r="AF68" s="15" t="s">
        <v>388</v>
      </c>
      <c r="AG68" s="15" t="s">
        <v>388</v>
      </c>
      <c r="AH68" s="15" t="s">
        <v>388</v>
      </c>
      <c r="AI68" s="15" t="s">
        <v>388</v>
      </c>
      <c r="AJ68" s="15" t="s">
        <v>388</v>
      </c>
      <c r="AK68" s="15" t="s">
        <v>388</v>
      </c>
      <c r="AL68" s="38" t="s">
        <v>171</v>
      </c>
    </row>
    <row r="69" spans="1:38" s="2" customFormat="1" ht="26.25" customHeight="1" thickBot="1" x14ac:dyDescent="0.25">
      <c r="A69" s="43" t="s">
        <v>52</v>
      </c>
      <c r="B69" s="43" t="s">
        <v>172</v>
      </c>
      <c r="C69" s="44" t="s">
        <v>173</v>
      </c>
      <c r="D69" s="50"/>
      <c r="E69" s="93" t="s">
        <v>392</v>
      </c>
      <c r="F69" s="93" t="s">
        <v>392</v>
      </c>
      <c r="G69" s="93" t="s">
        <v>392</v>
      </c>
      <c r="H69" s="93" t="s">
        <v>392</v>
      </c>
      <c r="I69" s="93" t="s">
        <v>392</v>
      </c>
      <c r="J69" s="93" t="s">
        <v>392</v>
      </c>
      <c r="K69" s="93" t="s">
        <v>392</v>
      </c>
      <c r="L69" s="93" t="s">
        <v>392</v>
      </c>
      <c r="M69" s="93" t="s">
        <v>392</v>
      </c>
      <c r="N69" s="93" t="s">
        <v>392</v>
      </c>
      <c r="O69" s="93" t="s">
        <v>392</v>
      </c>
      <c r="P69" s="93" t="s">
        <v>392</v>
      </c>
      <c r="Q69" s="93" t="s">
        <v>392</v>
      </c>
      <c r="R69" s="93" t="s">
        <v>392</v>
      </c>
      <c r="S69" s="93" t="s">
        <v>392</v>
      </c>
      <c r="T69" s="93" t="s">
        <v>392</v>
      </c>
      <c r="U69" s="93" t="s">
        <v>392</v>
      </c>
      <c r="V69" s="93" t="s">
        <v>392</v>
      </c>
      <c r="W69" s="93" t="s">
        <v>392</v>
      </c>
      <c r="X69" s="93" t="s">
        <v>392</v>
      </c>
      <c r="Y69" s="93" t="s">
        <v>392</v>
      </c>
      <c r="Z69" s="93" t="s">
        <v>392</v>
      </c>
      <c r="AA69" s="93" t="s">
        <v>392</v>
      </c>
      <c r="AB69" s="93" t="s">
        <v>392</v>
      </c>
      <c r="AC69" s="93" t="s">
        <v>392</v>
      </c>
      <c r="AD69" s="93" t="s">
        <v>392</v>
      </c>
      <c r="AE69" s="40"/>
      <c r="AF69" s="15" t="s">
        <v>392</v>
      </c>
      <c r="AG69" s="15" t="s">
        <v>392</v>
      </c>
      <c r="AH69" s="15" t="s">
        <v>392</v>
      </c>
      <c r="AI69" s="15" t="s">
        <v>392</v>
      </c>
      <c r="AJ69" s="15" t="s">
        <v>392</v>
      </c>
      <c r="AK69" s="15" t="s">
        <v>392</v>
      </c>
      <c r="AL69" s="38" t="s">
        <v>174</v>
      </c>
    </row>
    <row r="70" spans="1:38" s="2" customFormat="1" ht="26.25" customHeight="1" thickBot="1" x14ac:dyDescent="0.25">
      <c r="A70" s="43" t="s">
        <v>52</v>
      </c>
      <c r="B70" s="43" t="s">
        <v>175</v>
      </c>
      <c r="C70" s="44" t="s">
        <v>408</v>
      </c>
      <c r="D70" s="50"/>
      <c r="E70" s="93" t="s">
        <v>389</v>
      </c>
      <c r="F70" s="93" t="s">
        <v>387</v>
      </c>
      <c r="G70" s="93" t="s">
        <v>388</v>
      </c>
      <c r="H70" s="93">
        <v>0.58199999999999996</v>
      </c>
      <c r="I70" s="93" t="s">
        <v>387</v>
      </c>
      <c r="J70" s="93" t="s">
        <v>387</v>
      </c>
      <c r="K70" s="93" t="s">
        <v>387</v>
      </c>
      <c r="L70" s="93" t="s">
        <v>387</v>
      </c>
      <c r="M70" s="93" t="s">
        <v>388</v>
      </c>
      <c r="N70" s="93" t="s">
        <v>387</v>
      </c>
      <c r="O70" s="93" t="s">
        <v>388</v>
      </c>
      <c r="P70" s="93" t="s">
        <v>387</v>
      </c>
      <c r="Q70" s="93" t="s">
        <v>388</v>
      </c>
      <c r="R70" s="93" t="s">
        <v>387</v>
      </c>
      <c r="S70" s="93" t="s">
        <v>387</v>
      </c>
      <c r="T70" s="93" t="s">
        <v>387</v>
      </c>
      <c r="U70" s="93" t="s">
        <v>388</v>
      </c>
      <c r="V70" s="93" t="s">
        <v>387</v>
      </c>
      <c r="W70" s="93" t="s">
        <v>387</v>
      </c>
      <c r="X70" s="93" t="s">
        <v>388</v>
      </c>
      <c r="Y70" s="93" t="s">
        <v>388</v>
      </c>
      <c r="Z70" s="93" t="s">
        <v>388</v>
      </c>
      <c r="AA70" s="93" t="s">
        <v>388</v>
      </c>
      <c r="AB70" s="93" t="s">
        <v>388</v>
      </c>
      <c r="AC70" s="93" t="s">
        <v>387</v>
      </c>
      <c r="AD70" s="93" t="s">
        <v>388</v>
      </c>
      <c r="AE70" s="40"/>
      <c r="AF70" s="15" t="s">
        <v>388</v>
      </c>
      <c r="AG70" s="15" t="s">
        <v>388</v>
      </c>
      <c r="AH70" s="15" t="s">
        <v>388</v>
      </c>
      <c r="AI70" s="15" t="s">
        <v>388</v>
      </c>
      <c r="AJ70" s="15" t="s">
        <v>388</v>
      </c>
      <c r="AK70" s="15" t="s">
        <v>388</v>
      </c>
      <c r="AL70" s="38" t="s">
        <v>407</v>
      </c>
    </row>
    <row r="71" spans="1:38" s="2" customFormat="1" ht="26.25" customHeight="1" thickBot="1" x14ac:dyDescent="0.25">
      <c r="A71" s="43" t="s">
        <v>52</v>
      </c>
      <c r="B71" s="43" t="s">
        <v>176</v>
      </c>
      <c r="C71" s="44" t="s">
        <v>177</v>
      </c>
      <c r="D71" s="50"/>
      <c r="E71" s="93" t="s">
        <v>388</v>
      </c>
      <c r="F71" s="93" t="s">
        <v>387</v>
      </c>
      <c r="G71" s="93" t="s">
        <v>388</v>
      </c>
      <c r="H71" s="93" t="s">
        <v>388</v>
      </c>
      <c r="I71" s="93" t="s">
        <v>387</v>
      </c>
      <c r="J71" s="93" t="s">
        <v>387</v>
      </c>
      <c r="K71" s="93" t="s">
        <v>387</v>
      </c>
      <c r="L71" s="93" t="s">
        <v>388</v>
      </c>
      <c r="M71" s="93" t="s">
        <v>388</v>
      </c>
      <c r="N71" s="93" t="s">
        <v>388</v>
      </c>
      <c r="O71" s="93" t="s">
        <v>388</v>
      </c>
      <c r="P71" s="93" t="s">
        <v>388</v>
      </c>
      <c r="Q71" s="93" t="s">
        <v>388</v>
      </c>
      <c r="R71" s="93" t="s">
        <v>388</v>
      </c>
      <c r="S71" s="93" t="s">
        <v>388</v>
      </c>
      <c r="T71" s="93" t="s">
        <v>388</v>
      </c>
      <c r="U71" s="93" t="s">
        <v>388</v>
      </c>
      <c r="V71" s="93" t="s">
        <v>388</v>
      </c>
      <c r="W71" s="93" t="s">
        <v>388</v>
      </c>
      <c r="X71" s="93" t="s">
        <v>388</v>
      </c>
      <c r="Y71" s="93" t="s">
        <v>388</v>
      </c>
      <c r="Z71" s="93" t="s">
        <v>388</v>
      </c>
      <c r="AA71" s="93" t="s">
        <v>388</v>
      </c>
      <c r="AB71" s="93" t="s">
        <v>388</v>
      </c>
      <c r="AC71" s="93" t="s">
        <v>388</v>
      </c>
      <c r="AD71" s="93" t="s">
        <v>388</v>
      </c>
      <c r="AE71" s="40"/>
      <c r="AF71" s="15" t="s">
        <v>388</v>
      </c>
      <c r="AG71" s="15" t="s">
        <v>388</v>
      </c>
      <c r="AH71" s="15" t="s">
        <v>388</v>
      </c>
      <c r="AI71" s="15" t="s">
        <v>388</v>
      </c>
      <c r="AJ71" s="15" t="s">
        <v>388</v>
      </c>
      <c r="AK71" s="15" t="s">
        <v>388</v>
      </c>
      <c r="AL71" s="38" t="s">
        <v>407</v>
      </c>
    </row>
    <row r="72" spans="1:38" s="2" customFormat="1" ht="26.25" customHeight="1" thickBot="1" x14ac:dyDescent="0.25">
      <c r="A72" s="43" t="s">
        <v>52</v>
      </c>
      <c r="B72" s="43" t="s">
        <v>178</v>
      </c>
      <c r="C72" s="44" t="s">
        <v>179</v>
      </c>
      <c r="D72" s="45"/>
      <c r="E72" s="93" t="s">
        <v>389</v>
      </c>
      <c r="F72" s="93" t="s">
        <v>387</v>
      </c>
      <c r="G72" s="93" t="s">
        <v>387</v>
      </c>
      <c r="H72" s="93">
        <v>3.0000000000000001E-3</v>
      </c>
      <c r="I72" s="93" t="s">
        <v>387</v>
      </c>
      <c r="J72" s="93" t="s">
        <v>387</v>
      </c>
      <c r="K72" s="93" t="s">
        <v>387</v>
      </c>
      <c r="L72" s="93" t="s">
        <v>387</v>
      </c>
      <c r="M72" s="93" t="s">
        <v>387</v>
      </c>
      <c r="N72" s="93" t="s">
        <v>387</v>
      </c>
      <c r="O72" s="93" t="s">
        <v>387</v>
      </c>
      <c r="P72" s="93" t="s">
        <v>387</v>
      </c>
      <c r="Q72" s="93" t="s">
        <v>387</v>
      </c>
      <c r="R72" s="93" t="s">
        <v>387</v>
      </c>
      <c r="S72" s="93" t="s">
        <v>387</v>
      </c>
      <c r="T72" s="93" t="s">
        <v>387</v>
      </c>
      <c r="U72" s="93" t="s">
        <v>387</v>
      </c>
      <c r="V72" s="93" t="s">
        <v>387</v>
      </c>
      <c r="W72" s="93" t="s">
        <v>387</v>
      </c>
      <c r="X72" s="93" t="s">
        <v>387</v>
      </c>
      <c r="Y72" s="93" t="s">
        <v>387</v>
      </c>
      <c r="Z72" s="93" t="s">
        <v>387</v>
      </c>
      <c r="AA72" s="93" t="s">
        <v>387</v>
      </c>
      <c r="AB72" s="93" t="s">
        <v>387</v>
      </c>
      <c r="AC72" s="93" t="s">
        <v>387</v>
      </c>
      <c r="AD72" s="93" t="s">
        <v>387</v>
      </c>
      <c r="AE72" s="40"/>
      <c r="AF72" s="15" t="s">
        <v>388</v>
      </c>
      <c r="AG72" s="15" t="s">
        <v>388</v>
      </c>
      <c r="AH72" s="15" t="s">
        <v>388</v>
      </c>
      <c r="AI72" s="15" t="s">
        <v>388</v>
      </c>
      <c r="AJ72" s="15" t="s">
        <v>388</v>
      </c>
      <c r="AK72" s="15" t="s">
        <v>388</v>
      </c>
      <c r="AL72" s="38" t="s">
        <v>180</v>
      </c>
    </row>
    <row r="73" spans="1:38" s="2" customFormat="1" ht="26.25" customHeight="1" thickBot="1" x14ac:dyDescent="0.25">
      <c r="A73" s="43" t="s">
        <v>52</v>
      </c>
      <c r="B73" s="43" t="s">
        <v>181</v>
      </c>
      <c r="C73" s="44" t="s">
        <v>182</v>
      </c>
      <c r="D73" s="45"/>
      <c r="E73" s="93" t="s">
        <v>388</v>
      </c>
      <c r="F73" s="93" t="s">
        <v>387</v>
      </c>
      <c r="G73" s="93" t="s">
        <v>389</v>
      </c>
      <c r="H73" s="93" t="s">
        <v>388</v>
      </c>
      <c r="I73" s="93" t="s">
        <v>387</v>
      </c>
      <c r="J73" s="93" t="s">
        <v>387</v>
      </c>
      <c r="K73" s="93" t="s">
        <v>387</v>
      </c>
      <c r="L73" s="93" t="s">
        <v>387</v>
      </c>
      <c r="M73" s="93" t="s">
        <v>388</v>
      </c>
      <c r="N73" s="93" t="s">
        <v>387</v>
      </c>
      <c r="O73" s="93" t="s">
        <v>387</v>
      </c>
      <c r="P73" s="93" t="s">
        <v>387</v>
      </c>
      <c r="Q73" s="93" t="s">
        <v>387</v>
      </c>
      <c r="R73" s="93" t="s">
        <v>387</v>
      </c>
      <c r="S73" s="93" t="s">
        <v>387</v>
      </c>
      <c r="T73" s="93" t="s">
        <v>387</v>
      </c>
      <c r="U73" s="93" t="s">
        <v>387</v>
      </c>
      <c r="V73" s="93" t="s">
        <v>387</v>
      </c>
      <c r="W73" s="93" t="s">
        <v>388</v>
      </c>
      <c r="X73" s="93" t="s">
        <v>388</v>
      </c>
      <c r="Y73" s="93" t="s">
        <v>388</v>
      </c>
      <c r="Z73" s="93" t="s">
        <v>388</v>
      </c>
      <c r="AA73" s="93" t="s">
        <v>388</v>
      </c>
      <c r="AB73" s="93" t="s">
        <v>388</v>
      </c>
      <c r="AC73" s="93" t="s">
        <v>388</v>
      </c>
      <c r="AD73" s="93" t="s">
        <v>388</v>
      </c>
      <c r="AE73" s="40"/>
      <c r="AF73" s="15" t="s">
        <v>388</v>
      </c>
      <c r="AG73" s="15" t="s">
        <v>388</v>
      </c>
      <c r="AH73" s="15" t="s">
        <v>388</v>
      </c>
      <c r="AI73" s="15" t="s">
        <v>388</v>
      </c>
      <c r="AJ73" s="15" t="s">
        <v>388</v>
      </c>
      <c r="AK73" s="15" t="s">
        <v>388</v>
      </c>
      <c r="AL73" s="38" t="s">
        <v>183</v>
      </c>
    </row>
    <row r="74" spans="1:38" s="2" customFormat="1" ht="26.25" customHeight="1" thickBot="1" x14ac:dyDescent="0.25">
      <c r="A74" s="43" t="s">
        <v>52</v>
      </c>
      <c r="B74" s="43" t="s">
        <v>184</v>
      </c>
      <c r="C74" s="44" t="s">
        <v>185</v>
      </c>
      <c r="D74" s="45"/>
      <c r="E74" s="93" t="s">
        <v>388</v>
      </c>
      <c r="F74" s="93" t="s">
        <v>388</v>
      </c>
      <c r="G74" s="93" t="s">
        <v>388</v>
      </c>
      <c r="H74" s="93" t="s">
        <v>388</v>
      </c>
      <c r="I74" s="93" t="s">
        <v>387</v>
      </c>
      <c r="J74" s="93" t="s">
        <v>387</v>
      </c>
      <c r="K74" s="93" t="s">
        <v>387</v>
      </c>
      <c r="L74" s="93" t="s">
        <v>388</v>
      </c>
      <c r="M74" s="93" t="s">
        <v>388</v>
      </c>
      <c r="N74" s="93" t="s">
        <v>388</v>
      </c>
      <c r="O74" s="93" t="s">
        <v>388</v>
      </c>
      <c r="P74" s="93" t="s">
        <v>388</v>
      </c>
      <c r="Q74" s="93" t="s">
        <v>388</v>
      </c>
      <c r="R74" s="93" t="s">
        <v>388</v>
      </c>
      <c r="S74" s="93" t="s">
        <v>388</v>
      </c>
      <c r="T74" s="93" t="s">
        <v>388</v>
      </c>
      <c r="U74" s="93" t="s">
        <v>388</v>
      </c>
      <c r="V74" s="93" t="s">
        <v>388</v>
      </c>
      <c r="W74" s="93" t="s">
        <v>388</v>
      </c>
      <c r="X74" s="93" t="s">
        <v>388</v>
      </c>
      <c r="Y74" s="93" t="s">
        <v>388</v>
      </c>
      <c r="Z74" s="93" t="s">
        <v>388</v>
      </c>
      <c r="AA74" s="93" t="s">
        <v>388</v>
      </c>
      <c r="AB74" s="93" t="s">
        <v>388</v>
      </c>
      <c r="AC74" s="93" t="s">
        <v>388</v>
      </c>
      <c r="AD74" s="93" t="s">
        <v>387</v>
      </c>
      <c r="AE74" s="40"/>
      <c r="AF74" s="15" t="s">
        <v>388</v>
      </c>
      <c r="AG74" s="15" t="s">
        <v>388</v>
      </c>
      <c r="AH74" s="15" t="s">
        <v>388</v>
      </c>
      <c r="AI74" s="15" t="s">
        <v>388</v>
      </c>
      <c r="AJ74" s="15" t="s">
        <v>388</v>
      </c>
      <c r="AK74" s="15" t="s">
        <v>388</v>
      </c>
      <c r="AL74" s="38" t="s">
        <v>186</v>
      </c>
    </row>
    <row r="75" spans="1:38" s="2" customFormat="1" ht="26.25" customHeight="1" thickBot="1" x14ac:dyDescent="0.25">
      <c r="A75" s="43" t="s">
        <v>52</v>
      </c>
      <c r="B75" s="43" t="s">
        <v>187</v>
      </c>
      <c r="C75" s="44" t="s">
        <v>188</v>
      </c>
      <c r="D75" s="50"/>
      <c r="E75" s="93" t="s">
        <v>392</v>
      </c>
      <c r="F75" s="93" t="s">
        <v>392</v>
      </c>
      <c r="G75" s="93" t="s">
        <v>392</v>
      </c>
      <c r="H75" s="93" t="s">
        <v>392</v>
      </c>
      <c r="I75" s="93" t="s">
        <v>392</v>
      </c>
      <c r="J75" s="93" t="s">
        <v>392</v>
      </c>
      <c r="K75" s="93" t="s">
        <v>392</v>
      </c>
      <c r="L75" s="93" t="s">
        <v>392</v>
      </c>
      <c r="M75" s="93" t="s">
        <v>392</v>
      </c>
      <c r="N75" s="93" t="s">
        <v>392</v>
      </c>
      <c r="O75" s="93" t="s">
        <v>392</v>
      </c>
      <c r="P75" s="93" t="s">
        <v>392</v>
      </c>
      <c r="Q75" s="93" t="s">
        <v>392</v>
      </c>
      <c r="R75" s="93" t="s">
        <v>392</v>
      </c>
      <c r="S75" s="93" t="s">
        <v>392</v>
      </c>
      <c r="T75" s="93" t="s">
        <v>392</v>
      </c>
      <c r="U75" s="93" t="s">
        <v>392</v>
      </c>
      <c r="V75" s="93" t="s">
        <v>392</v>
      </c>
      <c r="W75" s="93" t="s">
        <v>392</v>
      </c>
      <c r="X75" s="93" t="s">
        <v>392</v>
      </c>
      <c r="Y75" s="93" t="s">
        <v>392</v>
      </c>
      <c r="Z75" s="93" t="s">
        <v>392</v>
      </c>
      <c r="AA75" s="93" t="s">
        <v>392</v>
      </c>
      <c r="AB75" s="93" t="s">
        <v>392</v>
      </c>
      <c r="AC75" s="93" t="s">
        <v>392</v>
      </c>
      <c r="AD75" s="93" t="s">
        <v>392</v>
      </c>
      <c r="AE75" s="40"/>
      <c r="AF75" s="15" t="s">
        <v>392</v>
      </c>
      <c r="AG75" s="15" t="s">
        <v>392</v>
      </c>
      <c r="AH75" s="15" t="s">
        <v>392</v>
      </c>
      <c r="AI75" s="15" t="s">
        <v>392</v>
      </c>
      <c r="AJ75" s="15" t="s">
        <v>392</v>
      </c>
      <c r="AK75" s="15" t="s">
        <v>392</v>
      </c>
      <c r="AL75" s="38" t="s">
        <v>189</v>
      </c>
    </row>
    <row r="76" spans="1:38" s="2" customFormat="1" ht="26.25" customHeight="1" thickBot="1" x14ac:dyDescent="0.25">
      <c r="A76" s="43" t="s">
        <v>52</v>
      </c>
      <c r="B76" s="43" t="s">
        <v>190</v>
      </c>
      <c r="C76" s="44" t="s">
        <v>191</v>
      </c>
      <c r="D76" s="45"/>
      <c r="E76" s="93" t="s">
        <v>392</v>
      </c>
      <c r="F76" s="93" t="s">
        <v>392</v>
      </c>
      <c r="G76" s="93" t="s">
        <v>392</v>
      </c>
      <c r="H76" s="93" t="s">
        <v>392</v>
      </c>
      <c r="I76" s="93" t="s">
        <v>392</v>
      </c>
      <c r="J76" s="93" t="s">
        <v>392</v>
      </c>
      <c r="K76" s="93" t="s">
        <v>392</v>
      </c>
      <c r="L76" s="93" t="s">
        <v>392</v>
      </c>
      <c r="M76" s="93" t="s">
        <v>392</v>
      </c>
      <c r="N76" s="93" t="s">
        <v>392</v>
      </c>
      <c r="O76" s="93" t="s">
        <v>392</v>
      </c>
      <c r="P76" s="93" t="s">
        <v>392</v>
      </c>
      <c r="Q76" s="93" t="s">
        <v>392</v>
      </c>
      <c r="R76" s="93" t="s">
        <v>392</v>
      </c>
      <c r="S76" s="93" t="s">
        <v>392</v>
      </c>
      <c r="T76" s="93" t="s">
        <v>392</v>
      </c>
      <c r="U76" s="93" t="s">
        <v>392</v>
      </c>
      <c r="V76" s="93" t="s">
        <v>392</v>
      </c>
      <c r="W76" s="93" t="s">
        <v>392</v>
      </c>
      <c r="X76" s="93" t="s">
        <v>392</v>
      </c>
      <c r="Y76" s="93" t="s">
        <v>392</v>
      </c>
      <c r="Z76" s="93" t="s">
        <v>392</v>
      </c>
      <c r="AA76" s="93" t="s">
        <v>392</v>
      </c>
      <c r="AB76" s="93" t="s">
        <v>392</v>
      </c>
      <c r="AC76" s="93" t="s">
        <v>392</v>
      </c>
      <c r="AD76" s="93" t="s">
        <v>392</v>
      </c>
      <c r="AE76" s="40"/>
      <c r="AF76" s="15" t="s">
        <v>392</v>
      </c>
      <c r="AG76" s="15" t="s">
        <v>392</v>
      </c>
      <c r="AH76" s="15" t="s">
        <v>392</v>
      </c>
      <c r="AI76" s="15" t="s">
        <v>392</v>
      </c>
      <c r="AJ76" s="15" t="s">
        <v>392</v>
      </c>
      <c r="AK76" s="15" t="s">
        <v>392</v>
      </c>
      <c r="AL76" s="38" t="s">
        <v>192</v>
      </c>
    </row>
    <row r="77" spans="1:38" s="2" customFormat="1" ht="26.25" customHeight="1" thickBot="1" x14ac:dyDescent="0.25">
      <c r="A77" s="43" t="s">
        <v>52</v>
      </c>
      <c r="B77" s="43" t="s">
        <v>193</v>
      </c>
      <c r="C77" s="44" t="s">
        <v>194</v>
      </c>
      <c r="D77" s="45"/>
      <c r="E77" s="93" t="s">
        <v>388</v>
      </c>
      <c r="F77" s="93" t="s">
        <v>388</v>
      </c>
      <c r="G77" s="93" t="s">
        <v>388</v>
      </c>
      <c r="H77" s="93" t="s">
        <v>388</v>
      </c>
      <c r="I77" s="93" t="s">
        <v>387</v>
      </c>
      <c r="J77" s="93" t="s">
        <v>387</v>
      </c>
      <c r="K77" s="93" t="s">
        <v>387</v>
      </c>
      <c r="L77" s="93" t="s">
        <v>388</v>
      </c>
      <c r="M77" s="93" t="s">
        <v>388</v>
      </c>
      <c r="N77" s="93" t="s">
        <v>387</v>
      </c>
      <c r="O77" s="93" t="s">
        <v>387</v>
      </c>
      <c r="P77" s="93" t="s">
        <v>387</v>
      </c>
      <c r="Q77" s="93" t="s">
        <v>387</v>
      </c>
      <c r="R77" s="93" t="s">
        <v>388</v>
      </c>
      <c r="S77" s="93" t="s">
        <v>387</v>
      </c>
      <c r="T77" s="93" t="s">
        <v>387</v>
      </c>
      <c r="U77" s="93" t="s">
        <v>388</v>
      </c>
      <c r="V77" s="93" t="s">
        <v>387</v>
      </c>
      <c r="W77" s="93" t="s">
        <v>387</v>
      </c>
      <c r="X77" s="93" t="s">
        <v>388</v>
      </c>
      <c r="Y77" s="93" t="s">
        <v>388</v>
      </c>
      <c r="Z77" s="93" t="s">
        <v>388</v>
      </c>
      <c r="AA77" s="93" t="s">
        <v>388</v>
      </c>
      <c r="AB77" s="93" t="s">
        <v>388</v>
      </c>
      <c r="AC77" s="93" t="s">
        <v>388</v>
      </c>
      <c r="AD77" s="93" t="s">
        <v>388</v>
      </c>
      <c r="AE77" s="40"/>
      <c r="AF77" s="15" t="s">
        <v>388</v>
      </c>
      <c r="AG77" s="15" t="s">
        <v>388</v>
      </c>
      <c r="AH77" s="15" t="s">
        <v>388</v>
      </c>
      <c r="AI77" s="15" t="s">
        <v>388</v>
      </c>
      <c r="AJ77" s="15" t="s">
        <v>388</v>
      </c>
      <c r="AK77" s="15" t="s">
        <v>388</v>
      </c>
      <c r="AL77" s="38" t="s">
        <v>195</v>
      </c>
    </row>
    <row r="78" spans="1:38" s="2" customFormat="1" ht="26.25" customHeight="1" thickBot="1" x14ac:dyDescent="0.25">
      <c r="A78" s="43" t="s">
        <v>52</v>
      </c>
      <c r="B78" s="43" t="s">
        <v>196</v>
      </c>
      <c r="C78" s="44" t="s">
        <v>197</v>
      </c>
      <c r="D78" s="45"/>
      <c r="E78" s="93" t="s">
        <v>388</v>
      </c>
      <c r="F78" s="93" t="s">
        <v>387</v>
      </c>
      <c r="G78" s="93" t="s">
        <v>389</v>
      </c>
      <c r="H78" s="93" t="s">
        <v>388</v>
      </c>
      <c r="I78" s="93" t="s">
        <v>387</v>
      </c>
      <c r="J78" s="93" t="s">
        <v>387</v>
      </c>
      <c r="K78" s="93" t="s">
        <v>387</v>
      </c>
      <c r="L78" s="93" t="s">
        <v>387</v>
      </c>
      <c r="M78" s="93" t="s">
        <v>387</v>
      </c>
      <c r="N78" s="93" t="s">
        <v>387</v>
      </c>
      <c r="O78" s="93" t="s">
        <v>387</v>
      </c>
      <c r="P78" s="93" t="s">
        <v>387</v>
      </c>
      <c r="Q78" s="93" t="s">
        <v>387</v>
      </c>
      <c r="R78" s="93" t="s">
        <v>387</v>
      </c>
      <c r="S78" s="93" t="s">
        <v>387</v>
      </c>
      <c r="T78" s="93" t="s">
        <v>387</v>
      </c>
      <c r="U78" s="93" t="s">
        <v>387</v>
      </c>
      <c r="V78" s="93" t="s">
        <v>387</v>
      </c>
      <c r="W78" s="93" t="s">
        <v>388</v>
      </c>
      <c r="X78" s="93" t="s">
        <v>388</v>
      </c>
      <c r="Y78" s="93" t="s">
        <v>388</v>
      </c>
      <c r="Z78" s="93" t="s">
        <v>388</v>
      </c>
      <c r="AA78" s="93" t="s">
        <v>388</v>
      </c>
      <c r="AB78" s="93" t="s">
        <v>388</v>
      </c>
      <c r="AC78" s="93" t="s">
        <v>387</v>
      </c>
      <c r="AD78" s="93" t="s">
        <v>387</v>
      </c>
      <c r="AE78" s="40"/>
      <c r="AF78" s="15" t="s">
        <v>388</v>
      </c>
      <c r="AG78" s="15" t="s">
        <v>388</v>
      </c>
      <c r="AH78" s="15" t="s">
        <v>388</v>
      </c>
      <c r="AI78" s="15" t="s">
        <v>388</v>
      </c>
      <c r="AJ78" s="15" t="s">
        <v>388</v>
      </c>
      <c r="AK78" s="15" t="s">
        <v>388</v>
      </c>
      <c r="AL78" s="38" t="s">
        <v>198</v>
      </c>
    </row>
    <row r="79" spans="1:38" s="2" customFormat="1" ht="26.25" customHeight="1" thickBot="1" x14ac:dyDescent="0.25">
      <c r="A79" s="43" t="s">
        <v>52</v>
      </c>
      <c r="B79" s="43" t="s">
        <v>199</v>
      </c>
      <c r="C79" s="44" t="s">
        <v>200</v>
      </c>
      <c r="D79" s="45"/>
      <c r="E79" s="93" t="s">
        <v>388</v>
      </c>
      <c r="F79" s="93" t="s">
        <v>387</v>
      </c>
      <c r="G79" s="93" t="s">
        <v>388</v>
      </c>
      <c r="H79" s="93" t="s">
        <v>387</v>
      </c>
      <c r="I79" s="93" t="s">
        <v>387</v>
      </c>
      <c r="J79" s="93" t="s">
        <v>387</v>
      </c>
      <c r="K79" s="93" t="s">
        <v>387</v>
      </c>
      <c r="L79" s="93" t="s">
        <v>388</v>
      </c>
      <c r="M79" s="93" t="s">
        <v>388</v>
      </c>
      <c r="N79" s="93" t="s">
        <v>388</v>
      </c>
      <c r="O79" s="93" t="s">
        <v>388</v>
      </c>
      <c r="P79" s="93" t="s">
        <v>388</v>
      </c>
      <c r="Q79" s="93" t="s">
        <v>388</v>
      </c>
      <c r="R79" s="93" t="s">
        <v>388</v>
      </c>
      <c r="S79" s="93" t="s">
        <v>388</v>
      </c>
      <c r="T79" s="93" t="s">
        <v>387</v>
      </c>
      <c r="U79" s="93" t="s">
        <v>388</v>
      </c>
      <c r="V79" s="93" t="s">
        <v>388</v>
      </c>
      <c r="W79" s="93" t="s">
        <v>388</v>
      </c>
      <c r="X79" s="93" t="s">
        <v>388</v>
      </c>
      <c r="Y79" s="93" t="s">
        <v>388</v>
      </c>
      <c r="Z79" s="93" t="s">
        <v>388</v>
      </c>
      <c r="AA79" s="93" t="s">
        <v>388</v>
      </c>
      <c r="AB79" s="93" t="s">
        <v>388</v>
      </c>
      <c r="AC79" s="93" t="s">
        <v>388</v>
      </c>
      <c r="AD79" s="93" t="s">
        <v>388</v>
      </c>
      <c r="AE79" s="40"/>
      <c r="AF79" s="15" t="s">
        <v>388</v>
      </c>
      <c r="AG79" s="15" t="s">
        <v>388</v>
      </c>
      <c r="AH79" s="15" t="s">
        <v>388</v>
      </c>
      <c r="AI79" s="15" t="s">
        <v>388</v>
      </c>
      <c r="AJ79" s="15" t="s">
        <v>388</v>
      </c>
      <c r="AK79" s="15" t="s">
        <v>388</v>
      </c>
      <c r="AL79" s="38" t="s">
        <v>201</v>
      </c>
    </row>
    <row r="80" spans="1:38" s="2" customFormat="1" ht="26.25" customHeight="1" thickBot="1" x14ac:dyDescent="0.25">
      <c r="A80" s="43" t="s">
        <v>52</v>
      </c>
      <c r="B80" s="47" t="s">
        <v>202</v>
      </c>
      <c r="C80" s="49" t="s">
        <v>203</v>
      </c>
      <c r="D80" s="45"/>
      <c r="E80" s="93" t="s">
        <v>388</v>
      </c>
      <c r="F80" s="93" t="s">
        <v>387</v>
      </c>
      <c r="G80" s="93" t="s">
        <v>389</v>
      </c>
      <c r="H80" s="93" t="s">
        <v>387</v>
      </c>
      <c r="I80" s="93" t="s">
        <v>387</v>
      </c>
      <c r="J80" s="93" t="s">
        <v>387</v>
      </c>
      <c r="K80" s="93" t="s">
        <v>387</v>
      </c>
      <c r="L80" s="93" t="s">
        <v>388</v>
      </c>
      <c r="M80" s="93" t="s">
        <v>388</v>
      </c>
      <c r="N80" s="93" t="s">
        <v>387</v>
      </c>
      <c r="O80" s="93" t="s">
        <v>387</v>
      </c>
      <c r="P80" s="93" t="s">
        <v>387</v>
      </c>
      <c r="Q80" s="93" t="s">
        <v>387</v>
      </c>
      <c r="R80" s="93" t="s">
        <v>387</v>
      </c>
      <c r="S80" s="93" t="s">
        <v>387</v>
      </c>
      <c r="T80" s="93" t="s">
        <v>387</v>
      </c>
      <c r="U80" s="93" t="s">
        <v>387</v>
      </c>
      <c r="V80" s="93" t="s">
        <v>387</v>
      </c>
      <c r="W80" s="93" t="s">
        <v>387</v>
      </c>
      <c r="X80" s="93" t="s">
        <v>388</v>
      </c>
      <c r="Y80" s="93" t="s">
        <v>388</v>
      </c>
      <c r="Z80" s="93" t="s">
        <v>388</v>
      </c>
      <c r="AA80" s="93" t="s">
        <v>388</v>
      </c>
      <c r="AB80" s="93" t="s">
        <v>388</v>
      </c>
      <c r="AC80" s="93" t="s">
        <v>388</v>
      </c>
      <c r="AD80" s="93" t="s">
        <v>387</v>
      </c>
      <c r="AE80" s="40"/>
      <c r="AF80" s="15" t="s">
        <v>388</v>
      </c>
      <c r="AG80" s="15" t="s">
        <v>388</v>
      </c>
      <c r="AH80" s="15" t="s">
        <v>388</v>
      </c>
      <c r="AI80" s="15" t="s">
        <v>388</v>
      </c>
      <c r="AJ80" s="15" t="s">
        <v>388</v>
      </c>
      <c r="AK80" s="15" t="s">
        <v>388</v>
      </c>
      <c r="AL80" s="38" t="s">
        <v>407</v>
      </c>
    </row>
    <row r="81" spans="1:38" s="2" customFormat="1" ht="26.25" customHeight="1" thickBot="1" x14ac:dyDescent="0.25">
      <c r="A81" s="43" t="s">
        <v>52</v>
      </c>
      <c r="B81" s="47" t="s">
        <v>204</v>
      </c>
      <c r="C81" s="49" t="s">
        <v>205</v>
      </c>
      <c r="D81" s="45"/>
      <c r="E81" s="93" t="s">
        <v>388</v>
      </c>
      <c r="F81" s="93" t="s">
        <v>388</v>
      </c>
      <c r="G81" s="93" t="s">
        <v>388</v>
      </c>
      <c r="H81" s="93" t="s">
        <v>388</v>
      </c>
      <c r="I81" s="93" t="s">
        <v>387</v>
      </c>
      <c r="J81" s="93" t="s">
        <v>387</v>
      </c>
      <c r="K81" s="93" t="s">
        <v>387</v>
      </c>
      <c r="L81" s="93" t="s">
        <v>388</v>
      </c>
      <c r="M81" s="93" t="s">
        <v>388</v>
      </c>
      <c r="N81" s="93" t="s">
        <v>388</v>
      </c>
      <c r="O81" s="93" t="s">
        <v>388</v>
      </c>
      <c r="P81" s="93" t="s">
        <v>388</v>
      </c>
      <c r="Q81" s="93" t="s">
        <v>388</v>
      </c>
      <c r="R81" s="93" t="s">
        <v>388</v>
      </c>
      <c r="S81" s="93" t="s">
        <v>388</v>
      </c>
      <c r="T81" s="93" t="s">
        <v>388</v>
      </c>
      <c r="U81" s="93" t="s">
        <v>388</v>
      </c>
      <c r="V81" s="93" t="s">
        <v>388</v>
      </c>
      <c r="W81" s="93" t="s">
        <v>388</v>
      </c>
      <c r="X81" s="93" t="s">
        <v>388</v>
      </c>
      <c r="Y81" s="93" t="s">
        <v>388</v>
      </c>
      <c r="Z81" s="93" t="s">
        <v>388</v>
      </c>
      <c r="AA81" s="93" t="s">
        <v>388</v>
      </c>
      <c r="AB81" s="93" t="s">
        <v>388</v>
      </c>
      <c r="AC81" s="93" t="s">
        <v>388</v>
      </c>
      <c r="AD81" s="93" t="s">
        <v>388</v>
      </c>
      <c r="AE81" s="40"/>
      <c r="AF81" s="15" t="s">
        <v>388</v>
      </c>
      <c r="AG81" s="15" t="s">
        <v>388</v>
      </c>
      <c r="AH81" s="15" t="s">
        <v>388</v>
      </c>
      <c r="AI81" s="15" t="s">
        <v>388</v>
      </c>
      <c r="AJ81" s="15" t="s">
        <v>388</v>
      </c>
      <c r="AK81" s="15" t="s">
        <v>388</v>
      </c>
      <c r="AL81" s="38" t="s">
        <v>409</v>
      </c>
    </row>
    <row r="82" spans="1:38" s="2" customFormat="1" ht="26.25" customHeight="1" thickBot="1" x14ac:dyDescent="0.25">
      <c r="A82" s="43" t="s">
        <v>206</v>
      </c>
      <c r="B82" s="47" t="s">
        <v>207</v>
      </c>
      <c r="C82" s="53" t="s">
        <v>208</v>
      </c>
      <c r="D82" s="45"/>
      <c r="E82" s="93" t="s">
        <v>388</v>
      </c>
      <c r="F82" s="93" t="s">
        <v>387</v>
      </c>
      <c r="G82" s="93" t="s">
        <v>388</v>
      </c>
      <c r="H82" s="93" t="s">
        <v>388</v>
      </c>
      <c r="I82" s="93" t="s">
        <v>388</v>
      </c>
      <c r="J82" s="93" t="s">
        <v>388</v>
      </c>
      <c r="K82" s="93" t="s">
        <v>388</v>
      </c>
      <c r="L82" s="93" t="s">
        <v>388</v>
      </c>
      <c r="M82" s="93" t="s">
        <v>388</v>
      </c>
      <c r="N82" s="93" t="s">
        <v>388</v>
      </c>
      <c r="O82" s="93" t="s">
        <v>388</v>
      </c>
      <c r="P82" s="93" t="s">
        <v>388</v>
      </c>
      <c r="Q82" s="93" t="s">
        <v>388</v>
      </c>
      <c r="R82" s="93" t="s">
        <v>388</v>
      </c>
      <c r="S82" s="93" t="s">
        <v>388</v>
      </c>
      <c r="T82" s="93" t="s">
        <v>388</v>
      </c>
      <c r="U82" s="93" t="s">
        <v>388</v>
      </c>
      <c r="V82" s="93" t="s">
        <v>388</v>
      </c>
      <c r="W82" s="93" t="s">
        <v>388</v>
      </c>
      <c r="X82" s="93" t="s">
        <v>388</v>
      </c>
      <c r="Y82" s="93" t="s">
        <v>388</v>
      </c>
      <c r="Z82" s="93" t="s">
        <v>388</v>
      </c>
      <c r="AA82" s="93" t="s">
        <v>388</v>
      </c>
      <c r="AB82" s="93" t="s">
        <v>388</v>
      </c>
      <c r="AC82" s="93" t="s">
        <v>388</v>
      </c>
      <c r="AD82" s="93" t="s">
        <v>388</v>
      </c>
      <c r="AE82" s="40"/>
      <c r="AF82" s="15" t="s">
        <v>388</v>
      </c>
      <c r="AG82" s="15" t="s">
        <v>388</v>
      </c>
      <c r="AH82" s="15" t="s">
        <v>388</v>
      </c>
      <c r="AI82" s="15" t="s">
        <v>388</v>
      </c>
      <c r="AJ82" s="15" t="s">
        <v>388</v>
      </c>
      <c r="AK82" s="15" t="s">
        <v>388</v>
      </c>
      <c r="AL82" s="38" t="s">
        <v>401</v>
      </c>
    </row>
    <row r="83" spans="1:38" s="2" customFormat="1" ht="26.25" customHeight="1" thickBot="1" x14ac:dyDescent="0.25">
      <c r="A83" s="43" t="s">
        <v>206</v>
      </c>
      <c r="B83" s="54" t="s">
        <v>209</v>
      </c>
      <c r="C83" s="55" t="s">
        <v>210</v>
      </c>
      <c r="D83" s="45"/>
      <c r="E83" s="93" t="s">
        <v>388</v>
      </c>
      <c r="F83" s="93" t="s">
        <v>387</v>
      </c>
      <c r="G83" s="93" t="s">
        <v>388</v>
      </c>
      <c r="H83" s="93" t="s">
        <v>388</v>
      </c>
      <c r="I83" s="93" t="s">
        <v>387</v>
      </c>
      <c r="J83" s="93" t="s">
        <v>387</v>
      </c>
      <c r="K83" s="93" t="s">
        <v>387</v>
      </c>
      <c r="L83" s="93" t="s">
        <v>387</v>
      </c>
      <c r="M83" s="93" t="s">
        <v>388</v>
      </c>
      <c r="N83" s="93" t="s">
        <v>388</v>
      </c>
      <c r="O83" s="93" t="s">
        <v>388</v>
      </c>
      <c r="P83" s="93" t="s">
        <v>388</v>
      </c>
      <c r="Q83" s="93" t="s">
        <v>388</v>
      </c>
      <c r="R83" s="93" t="s">
        <v>388</v>
      </c>
      <c r="S83" s="93" t="s">
        <v>388</v>
      </c>
      <c r="T83" s="93" t="s">
        <v>388</v>
      </c>
      <c r="U83" s="93" t="s">
        <v>388</v>
      </c>
      <c r="V83" s="93" t="s">
        <v>388</v>
      </c>
      <c r="W83" s="93" t="s">
        <v>387</v>
      </c>
      <c r="X83" s="93" t="s">
        <v>388</v>
      </c>
      <c r="Y83" s="93" t="s">
        <v>388</v>
      </c>
      <c r="Z83" s="93" t="s">
        <v>388</v>
      </c>
      <c r="AA83" s="93" t="s">
        <v>388</v>
      </c>
      <c r="AB83" s="93" t="s">
        <v>388</v>
      </c>
      <c r="AC83" s="93" t="s">
        <v>388</v>
      </c>
      <c r="AD83" s="93" t="s">
        <v>388</v>
      </c>
      <c r="AE83" s="40"/>
      <c r="AF83" s="15" t="s">
        <v>388</v>
      </c>
      <c r="AG83" s="15" t="s">
        <v>388</v>
      </c>
      <c r="AH83" s="15" t="s">
        <v>388</v>
      </c>
      <c r="AI83" s="15" t="s">
        <v>388</v>
      </c>
      <c r="AJ83" s="15" t="s">
        <v>388</v>
      </c>
      <c r="AK83" s="15" t="s">
        <v>388</v>
      </c>
      <c r="AL83" s="38" t="s">
        <v>401</v>
      </c>
    </row>
    <row r="84" spans="1:38" s="2" customFormat="1" ht="26.25" customHeight="1" thickBot="1" x14ac:dyDescent="0.25">
      <c r="A84" s="43" t="s">
        <v>52</v>
      </c>
      <c r="B84" s="54" t="s">
        <v>211</v>
      </c>
      <c r="C84" s="55" t="s">
        <v>212</v>
      </c>
      <c r="D84" s="45"/>
      <c r="E84" s="93" t="s">
        <v>388</v>
      </c>
      <c r="F84" s="93" t="s">
        <v>387</v>
      </c>
      <c r="G84" s="93" t="s">
        <v>388</v>
      </c>
      <c r="H84" s="93" t="s">
        <v>388</v>
      </c>
      <c r="I84" s="93" t="s">
        <v>388</v>
      </c>
      <c r="J84" s="93" t="s">
        <v>388</v>
      </c>
      <c r="K84" s="93" t="s">
        <v>388</v>
      </c>
      <c r="L84" s="93" t="s">
        <v>388</v>
      </c>
      <c r="M84" s="93" t="s">
        <v>388</v>
      </c>
      <c r="N84" s="93" t="s">
        <v>388</v>
      </c>
      <c r="O84" s="93" t="s">
        <v>388</v>
      </c>
      <c r="P84" s="93" t="s">
        <v>388</v>
      </c>
      <c r="Q84" s="93" t="s">
        <v>388</v>
      </c>
      <c r="R84" s="93" t="s">
        <v>388</v>
      </c>
      <c r="S84" s="93" t="s">
        <v>388</v>
      </c>
      <c r="T84" s="93" t="s">
        <v>388</v>
      </c>
      <c r="U84" s="93" t="s">
        <v>388</v>
      </c>
      <c r="V84" s="93" t="s">
        <v>388</v>
      </c>
      <c r="W84" s="93" t="s">
        <v>388</v>
      </c>
      <c r="X84" s="93" t="s">
        <v>388</v>
      </c>
      <c r="Y84" s="93" t="s">
        <v>388</v>
      </c>
      <c r="Z84" s="93" t="s">
        <v>388</v>
      </c>
      <c r="AA84" s="93" t="s">
        <v>388</v>
      </c>
      <c r="AB84" s="93" t="s">
        <v>388</v>
      </c>
      <c r="AC84" s="93" t="s">
        <v>388</v>
      </c>
      <c r="AD84" s="93" t="s">
        <v>388</v>
      </c>
      <c r="AE84" s="40"/>
      <c r="AF84" s="15" t="s">
        <v>388</v>
      </c>
      <c r="AG84" s="15" t="s">
        <v>388</v>
      </c>
      <c r="AH84" s="15" t="s">
        <v>388</v>
      </c>
      <c r="AI84" s="15" t="s">
        <v>388</v>
      </c>
      <c r="AJ84" s="15" t="s">
        <v>388</v>
      </c>
      <c r="AK84" s="15" t="s">
        <v>388</v>
      </c>
      <c r="AL84" s="38" t="s">
        <v>401</v>
      </c>
    </row>
    <row r="85" spans="1:38" s="2" customFormat="1" ht="26.25" customHeight="1" thickBot="1" x14ac:dyDescent="0.25">
      <c r="A85" s="43" t="s">
        <v>52</v>
      </c>
      <c r="B85" s="49" t="s">
        <v>213</v>
      </c>
      <c r="C85" s="55" t="s">
        <v>410</v>
      </c>
      <c r="D85" s="45"/>
      <c r="E85" s="93" t="s">
        <v>388</v>
      </c>
      <c r="F85" s="93" t="s">
        <v>387</v>
      </c>
      <c r="G85" s="93" t="s">
        <v>388</v>
      </c>
      <c r="H85" s="93" t="s">
        <v>388</v>
      </c>
      <c r="I85" s="93" t="s">
        <v>387</v>
      </c>
      <c r="J85" s="93" t="s">
        <v>387</v>
      </c>
      <c r="K85" s="93" t="s">
        <v>387</v>
      </c>
      <c r="L85" s="93" t="s">
        <v>388</v>
      </c>
      <c r="M85" s="93" t="s">
        <v>388</v>
      </c>
      <c r="N85" s="93" t="s">
        <v>388</v>
      </c>
      <c r="O85" s="93" t="s">
        <v>388</v>
      </c>
      <c r="P85" s="93" t="s">
        <v>388</v>
      </c>
      <c r="Q85" s="93" t="s">
        <v>388</v>
      </c>
      <c r="R85" s="93" t="s">
        <v>388</v>
      </c>
      <c r="S85" s="93" t="s">
        <v>388</v>
      </c>
      <c r="T85" s="93" t="s">
        <v>388</v>
      </c>
      <c r="U85" s="93" t="s">
        <v>388</v>
      </c>
      <c r="V85" s="93" t="s">
        <v>388</v>
      </c>
      <c r="W85" s="93" t="s">
        <v>388</v>
      </c>
      <c r="X85" s="93" t="s">
        <v>388</v>
      </c>
      <c r="Y85" s="93" t="s">
        <v>388</v>
      </c>
      <c r="Z85" s="93" t="s">
        <v>388</v>
      </c>
      <c r="AA85" s="93" t="s">
        <v>388</v>
      </c>
      <c r="AB85" s="93" t="s">
        <v>388</v>
      </c>
      <c r="AC85" s="93" t="s">
        <v>388</v>
      </c>
      <c r="AD85" s="93" t="s">
        <v>388</v>
      </c>
      <c r="AE85" s="40"/>
      <c r="AF85" s="15" t="s">
        <v>388</v>
      </c>
      <c r="AG85" s="15" t="s">
        <v>388</v>
      </c>
      <c r="AH85" s="15" t="s">
        <v>388</v>
      </c>
      <c r="AI85" s="15" t="s">
        <v>388</v>
      </c>
      <c r="AJ85" s="15" t="s">
        <v>388</v>
      </c>
      <c r="AK85" s="15" t="s">
        <v>388</v>
      </c>
      <c r="AL85" s="38" t="s">
        <v>214</v>
      </c>
    </row>
    <row r="86" spans="1:38" s="2" customFormat="1" ht="26.25" customHeight="1" thickBot="1" x14ac:dyDescent="0.25">
      <c r="A86" s="43" t="s">
        <v>206</v>
      </c>
      <c r="B86" s="49" t="s">
        <v>215</v>
      </c>
      <c r="C86" s="53" t="s">
        <v>216</v>
      </c>
      <c r="D86" s="45"/>
      <c r="E86" s="93" t="s">
        <v>388</v>
      </c>
      <c r="F86" s="93" t="s">
        <v>387</v>
      </c>
      <c r="G86" s="93" t="s">
        <v>388</v>
      </c>
      <c r="H86" s="93" t="s">
        <v>388</v>
      </c>
      <c r="I86" s="93" t="s">
        <v>388</v>
      </c>
      <c r="J86" s="93" t="s">
        <v>388</v>
      </c>
      <c r="K86" s="93" t="s">
        <v>388</v>
      </c>
      <c r="L86" s="93" t="s">
        <v>388</v>
      </c>
      <c r="M86" s="93" t="s">
        <v>388</v>
      </c>
      <c r="N86" s="93" t="s">
        <v>388</v>
      </c>
      <c r="O86" s="93" t="s">
        <v>388</v>
      </c>
      <c r="P86" s="93" t="s">
        <v>388</v>
      </c>
      <c r="Q86" s="93" t="s">
        <v>388</v>
      </c>
      <c r="R86" s="93" t="s">
        <v>388</v>
      </c>
      <c r="S86" s="93" t="s">
        <v>388</v>
      </c>
      <c r="T86" s="93" t="s">
        <v>388</v>
      </c>
      <c r="U86" s="93" t="s">
        <v>388</v>
      </c>
      <c r="V86" s="93" t="s">
        <v>388</v>
      </c>
      <c r="W86" s="93" t="s">
        <v>388</v>
      </c>
      <c r="X86" s="93" t="s">
        <v>388</v>
      </c>
      <c r="Y86" s="93" t="s">
        <v>388</v>
      </c>
      <c r="Z86" s="93" t="s">
        <v>388</v>
      </c>
      <c r="AA86" s="93" t="s">
        <v>388</v>
      </c>
      <c r="AB86" s="93" t="s">
        <v>388</v>
      </c>
      <c r="AC86" s="93" t="s">
        <v>388</v>
      </c>
      <c r="AD86" s="93" t="s">
        <v>388</v>
      </c>
      <c r="AE86" s="40"/>
      <c r="AF86" s="15" t="s">
        <v>388</v>
      </c>
      <c r="AG86" s="15" t="s">
        <v>388</v>
      </c>
      <c r="AH86" s="15" t="s">
        <v>388</v>
      </c>
      <c r="AI86" s="15" t="s">
        <v>388</v>
      </c>
      <c r="AJ86" s="15" t="s">
        <v>388</v>
      </c>
      <c r="AK86" s="15" t="s">
        <v>388</v>
      </c>
      <c r="AL86" s="38" t="s">
        <v>217</v>
      </c>
    </row>
    <row r="87" spans="1:38" s="2" customFormat="1" ht="26.25" customHeight="1" thickBot="1" x14ac:dyDescent="0.25">
      <c r="A87" s="43" t="s">
        <v>206</v>
      </c>
      <c r="B87" s="49" t="s">
        <v>218</v>
      </c>
      <c r="C87" s="53" t="s">
        <v>219</v>
      </c>
      <c r="D87" s="45"/>
      <c r="E87" s="93" t="s">
        <v>388</v>
      </c>
      <c r="F87" s="93" t="s">
        <v>387</v>
      </c>
      <c r="G87" s="93" t="s">
        <v>388</v>
      </c>
      <c r="H87" s="93" t="s">
        <v>388</v>
      </c>
      <c r="I87" s="93" t="s">
        <v>388</v>
      </c>
      <c r="J87" s="93" t="s">
        <v>388</v>
      </c>
      <c r="K87" s="93" t="s">
        <v>388</v>
      </c>
      <c r="L87" s="93" t="s">
        <v>388</v>
      </c>
      <c r="M87" s="93" t="s">
        <v>388</v>
      </c>
      <c r="N87" s="93" t="s">
        <v>388</v>
      </c>
      <c r="O87" s="93" t="s">
        <v>388</v>
      </c>
      <c r="P87" s="93" t="s">
        <v>388</v>
      </c>
      <c r="Q87" s="93" t="s">
        <v>388</v>
      </c>
      <c r="R87" s="93" t="s">
        <v>388</v>
      </c>
      <c r="S87" s="93" t="s">
        <v>388</v>
      </c>
      <c r="T87" s="93" t="s">
        <v>388</v>
      </c>
      <c r="U87" s="93" t="s">
        <v>388</v>
      </c>
      <c r="V87" s="93" t="s">
        <v>388</v>
      </c>
      <c r="W87" s="93" t="s">
        <v>388</v>
      </c>
      <c r="X87" s="93" t="s">
        <v>388</v>
      </c>
      <c r="Y87" s="93" t="s">
        <v>388</v>
      </c>
      <c r="Z87" s="93" t="s">
        <v>388</v>
      </c>
      <c r="AA87" s="93" t="s">
        <v>388</v>
      </c>
      <c r="AB87" s="93" t="s">
        <v>388</v>
      </c>
      <c r="AC87" s="93" t="s">
        <v>388</v>
      </c>
      <c r="AD87" s="93" t="s">
        <v>388</v>
      </c>
      <c r="AE87" s="40"/>
      <c r="AF87" s="15" t="s">
        <v>388</v>
      </c>
      <c r="AG87" s="15" t="s">
        <v>388</v>
      </c>
      <c r="AH87" s="15" t="s">
        <v>388</v>
      </c>
      <c r="AI87" s="15" t="s">
        <v>388</v>
      </c>
      <c r="AJ87" s="15" t="s">
        <v>388</v>
      </c>
      <c r="AK87" s="15" t="s">
        <v>388</v>
      </c>
      <c r="AL87" s="38" t="s">
        <v>217</v>
      </c>
    </row>
    <row r="88" spans="1:38" s="2" customFormat="1" ht="26.25" customHeight="1" thickBot="1" x14ac:dyDescent="0.25">
      <c r="A88" s="43" t="s">
        <v>206</v>
      </c>
      <c r="B88" s="49" t="s">
        <v>220</v>
      </c>
      <c r="C88" s="53" t="s">
        <v>221</v>
      </c>
      <c r="D88" s="45"/>
      <c r="E88" s="93" t="s">
        <v>388</v>
      </c>
      <c r="F88" s="93" t="s">
        <v>387</v>
      </c>
      <c r="G88" s="93" t="s">
        <v>388</v>
      </c>
      <c r="H88" s="93">
        <v>0.02</v>
      </c>
      <c r="I88" s="93" t="s">
        <v>387</v>
      </c>
      <c r="J88" s="93" t="s">
        <v>387</v>
      </c>
      <c r="K88" s="93" t="s">
        <v>387</v>
      </c>
      <c r="L88" s="93" t="s">
        <v>388</v>
      </c>
      <c r="M88" s="93" t="s">
        <v>388</v>
      </c>
      <c r="N88" s="93" t="s">
        <v>388</v>
      </c>
      <c r="O88" s="93" t="s">
        <v>388</v>
      </c>
      <c r="P88" s="93" t="s">
        <v>388</v>
      </c>
      <c r="Q88" s="93" t="s">
        <v>388</v>
      </c>
      <c r="R88" s="93" t="s">
        <v>388</v>
      </c>
      <c r="S88" s="93" t="s">
        <v>388</v>
      </c>
      <c r="T88" s="93" t="s">
        <v>388</v>
      </c>
      <c r="U88" s="93" t="s">
        <v>388</v>
      </c>
      <c r="V88" s="93" t="s">
        <v>388</v>
      </c>
      <c r="W88" s="93" t="s">
        <v>388</v>
      </c>
      <c r="X88" s="93" t="s">
        <v>388</v>
      </c>
      <c r="Y88" s="93" t="s">
        <v>388</v>
      </c>
      <c r="Z88" s="93" t="s">
        <v>388</v>
      </c>
      <c r="AA88" s="93" t="s">
        <v>388</v>
      </c>
      <c r="AB88" s="93" t="s">
        <v>388</v>
      </c>
      <c r="AC88" s="93" t="s">
        <v>388</v>
      </c>
      <c r="AD88" s="93" t="s">
        <v>388</v>
      </c>
      <c r="AE88" s="40"/>
      <c r="AF88" s="15" t="s">
        <v>388</v>
      </c>
      <c r="AG88" s="15" t="s">
        <v>388</v>
      </c>
      <c r="AH88" s="15" t="s">
        <v>388</v>
      </c>
      <c r="AI88" s="15" t="s">
        <v>388</v>
      </c>
      <c r="AJ88" s="15" t="s">
        <v>388</v>
      </c>
      <c r="AK88" s="15" t="s">
        <v>388</v>
      </c>
      <c r="AL88" s="38" t="s">
        <v>388</v>
      </c>
    </row>
    <row r="89" spans="1:38" s="2" customFormat="1" ht="26.25" customHeight="1" thickBot="1" x14ac:dyDescent="0.25">
      <c r="A89" s="43" t="s">
        <v>206</v>
      </c>
      <c r="B89" s="49" t="s">
        <v>222</v>
      </c>
      <c r="C89" s="53" t="s">
        <v>223</v>
      </c>
      <c r="D89" s="45"/>
      <c r="E89" s="93" t="s">
        <v>388</v>
      </c>
      <c r="F89" s="93" t="s">
        <v>387</v>
      </c>
      <c r="G89" s="93" t="s">
        <v>389</v>
      </c>
      <c r="H89" s="93" t="s">
        <v>388</v>
      </c>
      <c r="I89" s="93" t="s">
        <v>388</v>
      </c>
      <c r="J89" s="93" t="s">
        <v>388</v>
      </c>
      <c r="K89" s="93" t="s">
        <v>388</v>
      </c>
      <c r="L89" s="93" t="s">
        <v>388</v>
      </c>
      <c r="M89" s="93" t="s">
        <v>388</v>
      </c>
      <c r="N89" s="93" t="s">
        <v>388</v>
      </c>
      <c r="O89" s="93" t="s">
        <v>388</v>
      </c>
      <c r="P89" s="93" t="s">
        <v>388</v>
      </c>
      <c r="Q89" s="93" t="s">
        <v>388</v>
      </c>
      <c r="R89" s="93" t="s">
        <v>388</v>
      </c>
      <c r="S89" s="93" t="s">
        <v>388</v>
      </c>
      <c r="T89" s="93" t="s">
        <v>388</v>
      </c>
      <c r="U89" s="93" t="s">
        <v>388</v>
      </c>
      <c r="V89" s="93" t="s">
        <v>388</v>
      </c>
      <c r="W89" s="93" t="s">
        <v>388</v>
      </c>
      <c r="X89" s="93" t="s">
        <v>388</v>
      </c>
      <c r="Y89" s="93" t="s">
        <v>388</v>
      </c>
      <c r="Z89" s="93" t="s">
        <v>388</v>
      </c>
      <c r="AA89" s="93" t="s">
        <v>388</v>
      </c>
      <c r="AB89" s="93" t="s">
        <v>388</v>
      </c>
      <c r="AC89" s="93" t="s">
        <v>388</v>
      </c>
      <c r="AD89" s="93" t="s">
        <v>388</v>
      </c>
      <c r="AE89" s="40"/>
      <c r="AF89" s="15" t="s">
        <v>388</v>
      </c>
      <c r="AG89" s="15" t="s">
        <v>388</v>
      </c>
      <c r="AH89" s="15" t="s">
        <v>388</v>
      </c>
      <c r="AI89" s="15" t="s">
        <v>388</v>
      </c>
      <c r="AJ89" s="15" t="s">
        <v>388</v>
      </c>
      <c r="AK89" s="15" t="s">
        <v>388</v>
      </c>
      <c r="AL89" s="38" t="s">
        <v>388</v>
      </c>
    </row>
    <row r="90" spans="1:38" s="7" customFormat="1" ht="26.25" customHeight="1" thickBot="1" x14ac:dyDescent="0.25">
      <c r="A90" s="43" t="s">
        <v>206</v>
      </c>
      <c r="B90" s="49" t="s">
        <v>224</v>
      </c>
      <c r="C90" s="53" t="s">
        <v>225</v>
      </c>
      <c r="D90" s="45"/>
      <c r="E90" s="93" t="s">
        <v>388</v>
      </c>
      <c r="F90" s="93" t="s">
        <v>387</v>
      </c>
      <c r="G90" s="93" t="s">
        <v>389</v>
      </c>
      <c r="H90" s="93" t="s">
        <v>387</v>
      </c>
      <c r="I90" s="93" t="s">
        <v>387</v>
      </c>
      <c r="J90" s="93" t="s">
        <v>387</v>
      </c>
      <c r="K90" s="93" t="s">
        <v>387</v>
      </c>
      <c r="L90" s="93" t="s">
        <v>388</v>
      </c>
      <c r="M90" s="93" t="s">
        <v>388</v>
      </c>
      <c r="N90" s="93" t="s">
        <v>388</v>
      </c>
      <c r="O90" s="93" t="s">
        <v>388</v>
      </c>
      <c r="P90" s="93" t="s">
        <v>388</v>
      </c>
      <c r="Q90" s="93" t="s">
        <v>388</v>
      </c>
      <c r="R90" s="93" t="s">
        <v>388</v>
      </c>
      <c r="S90" s="93" t="s">
        <v>388</v>
      </c>
      <c r="T90" s="93" t="s">
        <v>388</v>
      </c>
      <c r="U90" s="93" t="s">
        <v>388</v>
      </c>
      <c r="V90" s="93" t="s">
        <v>388</v>
      </c>
      <c r="W90" s="93" t="s">
        <v>388</v>
      </c>
      <c r="X90" s="93" t="s">
        <v>387</v>
      </c>
      <c r="Y90" s="93" t="s">
        <v>387</v>
      </c>
      <c r="Z90" s="93" t="s">
        <v>387</v>
      </c>
      <c r="AA90" s="93" t="s">
        <v>387</v>
      </c>
      <c r="AB90" s="93" t="s">
        <v>387</v>
      </c>
      <c r="AC90" s="93" t="s">
        <v>387</v>
      </c>
      <c r="AD90" s="93" t="s">
        <v>388</v>
      </c>
      <c r="AE90" s="40"/>
      <c r="AF90" s="15" t="s">
        <v>388</v>
      </c>
      <c r="AG90" s="15" t="s">
        <v>388</v>
      </c>
      <c r="AH90" s="15" t="s">
        <v>388</v>
      </c>
      <c r="AI90" s="15" t="s">
        <v>388</v>
      </c>
      <c r="AJ90" s="15" t="s">
        <v>388</v>
      </c>
      <c r="AK90" s="15" t="s">
        <v>388</v>
      </c>
      <c r="AL90" s="38" t="s">
        <v>401</v>
      </c>
    </row>
    <row r="91" spans="1:38" s="2" customFormat="1" ht="26.25" customHeight="1" thickBot="1" x14ac:dyDescent="0.25">
      <c r="A91" s="43" t="s">
        <v>206</v>
      </c>
      <c r="B91" s="47" t="s">
        <v>383</v>
      </c>
      <c r="C91" s="49" t="s">
        <v>226</v>
      </c>
      <c r="D91" s="45"/>
      <c r="E91" s="93" t="s">
        <v>389</v>
      </c>
      <c r="F91" s="93" t="s">
        <v>387</v>
      </c>
      <c r="G91" s="93" t="s">
        <v>389</v>
      </c>
      <c r="H91" s="93">
        <v>0.24</v>
      </c>
      <c r="I91" s="93" t="s">
        <v>387</v>
      </c>
      <c r="J91" s="93" t="s">
        <v>387</v>
      </c>
      <c r="K91" s="93" t="s">
        <v>387</v>
      </c>
      <c r="L91" s="93" t="s">
        <v>387</v>
      </c>
      <c r="M91" s="93" t="s">
        <v>387</v>
      </c>
      <c r="N91" s="93" t="s">
        <v>387</v>
      </c>
      <c r="O91" s="93" t="s">
        <v>387</v>
      </c>
      <c r="P91" s="93" t="s">
        <v>387</v>
      </c>
      <c r="Q91" s="93" t="s">
        <v>387</v>
      </c>
      <c r="R91" s="93" t="s">
        <v>387</v>
      </c>
      <c r="S91" s="93" t="s">
        <v>387</v>
      </c>
      <c r="T91" s="93" t="s">
        <v>387</v>
      </c>
      <c r="U91" s="93" t="s">
        <v>387</v>
      </c>
      <c r="V91" s="93" t="s">
        <v>387</v>
      </c>
      <c r="W91" s="93" t="s">
        <v>387</v>
      </c>
      <c r="X91" s="93" t="s">
        <v>387</v>
      </c>
      <c r="Y91" s="93" t="s">
        <v>387</v>
      </c>
      <c r="Z91" s="93" t="s">
        <v>387</v>
      </c>
      <c r="AA91" s="93" t="s">
        <v>387</v>
      </c>
      <c r="AB91" s="93" t="s">
        <v>387</v>
      </c>
      <c r="AC91" s="93" t="s">
        <v>388</v>
      </c>
      <c r="AD91" s="93" t="s">
        <v>388</v>
      </c>
      <c r="AE91" s="40"/>
      <c r="AF91" s="15" t="s">
        <v>388</v>
      </c>
      <c r="AG91" s="15" t="s">
        <v>388</v>
      </c>
      <c r="AH91" s="15" t="s">
        <v>388</v>
      </c>
      <c r="AI91" s="15" t="s">
        <v>388</v>
      </c>
      <c r="AJ91" s="15" t="s">
        <v>388</v>
      </c>
      <c r="AK91" s="15" t="s">
        <v>388</v>
      </c>
      <c r="AL91" s="38" t="s">
        <v>407</v>
      </c>
    </row>
    <row r="92" spans="1:38" s="2" customFormat="1" ht="26.25" customHeight="1" thickBot="1" x14ac:dyDescent="0.25">
      <c r="A92" s="43" t="s">
        <v>52</v>
      </c>
      <c r="B92" s="43" t="s">
        <v>227</v>
      </c>
      <c r="C92" s="44" t="s">
        <v>228</v>
      </c>
      <c r="D92" s="50"/>
      <c r="E92" s="93" t="s">
        <v>388</v>
      </c>
      <c r="F92" s="93" t="s">
        <v>387</v>
      </c>
      <c r="G92" s="93" t="s">
        <v>389</v>
      </c>
      <c r="H92" s="93">
        <v>1.5</v>
      </c>
      <c r="I92" s="93" t="s">
        <v>387</v>
      </c>
      <c r="J92" s="93" t="s">
        <v>387</v>
      </c>
      <c r="K92" s="93" t="s">
        <v>387</v>
      </c>
      <c r="L92" s="93" t="s">
        <v>387</v>
      </c>
      <c r="M92" s="93" t="s">
        <v>388</v>
      </c>
      <c r="N92" s="93" t="s">
        <v>388</v>
      </c>
      <c r="O92" s="93" t="s">
        <v>388</v>
      </c>
      <c r="P92" s="93" t="s">
        <v>388</v>
      </c>
      <c r="Q92" s="93" t="s">
        <v>388</v>
      </c>
      <c r="R92" s="93" t="s">
        <v>388</v>
      </c>
      <c r="S92" s="93" t="s">
        <v>388</v>
      </c>
      <c r="T92" s="93" t="s">
        <v>388</v>
      </c>
      <c r="U92" s="93" t="s">
        <v>388</v>
      </c>
      <c r="V92" s="93" t="s">
        <v>388</v>
      </c>
      <c r="W92" s="93" t="s">
        <v>388</v>
      </c>
      <c r="X92" s="93" t="s">
        <v>388</v>
      </c>
      <c r="Y92" s="93" t="s">
        <v>388</v>
      </c>
      <c r="Z92" s="93" t="s">
        <v>388</v>
      </c>
      <c r="AA92" s="93" t="s">
        <v>388</v>
      </c>
      <c r="AB92" s="93" t="s">
        <v>388</v>
      </c>
      <c r="AC92" s="93" t="s">
        <v>387</v>
      </c>
      <c r="AD92" s="93" t="s">
        <v>387</v>
      </c>
      <c r="AE92" s="40"/>
      <c r="AF92" s="15" t="s">
        <v>388</v>
      </c>
      <c r="AG92" s="15" t="s">
        <v>388</v>
      </c>
      <c r="AH92" s="15" t="s">
        <v>388</v>
      </c>
      <c r="AI92" s="15" t="s">
        <v>388</v>
      </c>
      <c r="AJ92" s="15" t="s">
        <v>388</v>
      </c>
      <c r="AK92" s="15" t="s">
        <v>388</v>
      </c>
      <c r="AL92" s="38" t="s">
        <v>229</v>
      </c>
    </row>
    <row r="93" spans="1:38" s="2" customFormat="1" ht="26.25" customHeight="1" thickBot="1" x14ac:dyDescent="0.25">
      <c r="A93" s="43" t="s">
        <v>52</v>
      </c>
      <c r="B93" s="47" t="s">
        <v>230</v>
      </c>
      <c r="C93" s="44" t="s">
        <v>411</v>
      </c>
      <c r="D93" s="50"/>
      <c r="E93" s="93" t="s">
        <v>388</v>
      </c>
      <c r="F93" s="93" t="s">
        <v>387</v>
      </c>
      <c r="G93" s="93" t="s">
        <v>388</v>
      </c>
      <c r="H93" s="93" t="s">
        <v>388</v>
      </c>
      <c r="I93" s="93" t="s">
        <v>387</v>
      </c>
      <c r="J93" s="93" t="s">
        <v>387</v>
      </c>
      <c r="K93" s="93" t="s">
        <v>387</v>
      </c>
      <c r="L93" s="93" t="s">
        <v>388</v>
      </c>
      <c r="M93" s="93" t="s">
        <v>388</v>
      </c>
      <c r="N93" s="93" t="s">
        <v>388</v>
      </c>
      <c r="O93" s="93" t="s">
        <v>388</v>
      </c>
      <c r="P93" s="93" t="s">
        <v>388</v>
      </c>
      <c r="Q93" s="93" t="s">
        <v>388</v>
      </c>
      <c r="R93" s="93" t="s">
        <v>388</v>
      </c>
      <c r="S93" s="93" t="s">
        <v>388</v>
      </c>
      <c r="T93" s="93" t="s">
        <v>388</v>
      </c>
      <c r="U93" s="93" t="s">
        <v>388</v>
      </c>
      <c r="V93" s="93" t="s">
        <v>388</v>
      </c>
      <c r="W93" s="93" t="s">
        <v>388</v>
      </c>
      <c r="X93" s="93" t="s">
        <v>388</v>
      </c>
      <c r="Y93" s="93" t="s">
        <v>388</v>
      </c>
      <c r="Z93" s="93" t="s">
        <v>388</v>
      </c>
      <c r="AA93" s="93" t="s">
        <v>388</v>
      </c>
      <c r="AB93" s="93" t="s">
        <v>388</v>
      </c>
      <c r="AC93" s="93" t="s">
        <v>388</v>
      </c>
      <c r="AD93" s="93" t="s">
        <v>388</v>
      </c>
      <c r="AE93" s="40"/>
      <c r="AF93" s="15" t="s">
        <v>388</v>
      </c>
      <c r="AG93" s="15" t="s">
        <v>388</v>
      </c>
      <c r="AH93" s="15" t="s">
        <v>388</v>
      </c>
      <c r="AI93" s="15" t="s">
        <v>388</v>
      </c>
      <c r="AJ93" s="15" t="s">
        <v>388</v>
      </c>
      <c r="AK93" s="15" t="s">
        <v>388</v>
      </c>
      <c r="AL93" s="38" t="s">
        <v>231</v>
      </c>
    </row>
    <row r="94" spans="1:38" s="2" customFormat="1" ht="26.25" customHeight="1" thickBot="1" x14ac:dyDescent="0.25">
      <c r="A94" s="43" t="s">
        <v>52</v>
      </c>
      <c r="B94" s="56" t="s">
        <v>384</v>
      </c>
      <c r="C94" s="44" t="s">
        <v>232</v>
      </c>
      <c r="D94" s="45"/>
      <c r="E94" s="93" t="s">
        <v>392</v>
      </c>
      <c r="F94" s="93" t="s">
        <v>392</v>
      </c>
      <c r="G94" s="93" t="s">
        <v>392</v>
      </c>
      <c r="H94" s="93" t="s">
        <v>392</v>
      </c>
      <c r="I94" s="93" t="s">
        <v>392</v>
      </c>
      <c r="J94" s="93" t="s">
        <v>392</v>
      </c>
      <c r="K94" s="93" t="s">
        <v>392</v>
      </c>
      <c r="L94" s="93" t="s">
        <v>392</v>
      </c>
      <c r="M94" s="93" t="s">
        <v>392</v>
      </c>
      <c r="N94" s="93" t="s">
        <v>392</v>
      </c>
      <c r="O94" s="93" t="s">
        <v>392</v>
      </c>
      <c r="P94" s="93" t="s">
        <v>392</v>
      </c>
      <c r="Q94" s="93" t="s">
        <v>392</v>
      </c>
      <c r="R94" s="93" t="s">
        <v>392</v>
      </c>
      <c r="S94" s="93" t="s">
        <v>392</v>
      </c>
      <c r="T94" s="93" t="s">
        <v>392</v>
      </c>
      <c r="U94" s="93" t="s">
        <v>392</v>
      </c>
      <c r="V94" s="93" t="s">
        <v>392</v>
      </c>
      <c r="W94" s="93" t="s">
        <v>392</v>
      </c>
      <c r="X94" s="93" t="s">
        <v>392</v>
      </c>
      <c r="Y94" s="93" t="s">
        <v>392</v>
      </c>
      <c r="Z94" s="93" t="s">
        <v>392</v>
      </c>
      <c r="AA94" s="93" t="s">
        <v>392</v>
      </c>
      <c r="AB94" s="93" t="s">
        <v>392</v>
      </c>
      <c r="AC94" s="93" t="s">
        <v>392</v>
      </c>
      <c r="AD94" s="93" t="s">
        <v>392</v>
      </c>
      <c r="AE94" s="40"/>
      <c r="AF94" s="15" t="s">
        <v>392</v>
      </c>
      <c r="AG94" s="15" t="s">
        <v>392</v>
      </c>
      <c r="AH94" s="15" t="s">
        <v>392</v>
      </c>
      <c r="AI94" s="15" t="s">
        <v>392</v>
      </c>
      <c r="AJ94" s="15" t="s">
        <v>392</v>
      </c>
      <c r="AK94" s="15" t="s">
        <v>392</v>
      </c>
      <c r="AL94" s="38" t="s">
        <v>401</v>
      </c>
    </row>
    <row r="95" spans="1:38" s="2" customFormat="1" ht="26.25" customHeight="1" thickBot="1" x14ac:dyDescent="0.25">
      <c r="A95" s="43" t="s">
        <v>52</v>
      </c>
      <c r="B95" s="56" t="s">
        <v>233</v>
      </c>
      <c r="C95" s="44" t="s">
        <v>234</v>
      </c>
      <c r="D95" s="50"/>
      <c r="E95" s="93" t="s">
        <v>388</v>
      </c>
      <c r="F95" s="93" t="s">
        <v>387</v>
      </c>
      <c r="G95" s="93" t="s">
        <v>388</v>
      </c>
      <c r="H95" s="93" t="s">
        <v>388</v>
      </c>
      <c r="I95" s="93" t="s">
        <v>387</v>
      </c>
      <c r="J95" s="93" t="s">
        <v>387</v>
      </c>
      <c r="K95" s="93" t="s">
        <v>387</v>
      </c>
      <c r="L95" s="93" t="s">
        <v>388</v>
      </c>
      <c r="M95" s="93" t="s">
        <v>388</v>
      </c>
      <c r="N95" s="93" t="s">
        <v>388</v>
      </c>
      <c r="O95" s="93" t="s">
        <v>388</v>
      </c>
      <c r="P95" s="93" t="s">
        <v>388</v>
      </c>
      <c r="Q95" s="93" t="s">
        <v>388</v>
      </c>
      <c r="R95" s="93" t="s">
        <v>388</v>
      </c>
      <c r="S95" s="93" t="s">
        <v>388</v>
      </c>
      <c r="T95" s="93" t="s">
        <v>388</v>
      </c>
      <c r="U95" s="93" t="s">
        <v>388</v>
      </c>
      <c r="V95" s="93" t="s">
        <v>388</v>
      </c>
      <c r="W95" s="93" t="s">
        <v>388</v>
      </c>
      <c r="X95" s="93" t="s">
        <v>388</v>
      </c>
      <c r="Y95" s="93" t="s">
        <v>388</v>
      </c>
      <c r="Z95" s="93" t="s">
        <v>388</v>
      </c>
      <c r="AA95" s="93" t="s">
        <v>388</v>
      </c>
      <c r="AB95" s="93" t="s">
        <v>388</v>
      </c>
      <c r="AC95" s="93" t="s">
        <v>388</v>
      </c>
      <c r="AD95" s="93" t="s">
        <v>388</v>
      </c>
      <c r="AE95" s="40"/>
      <c r="AF95" s="15" t="s">
        <v>388</v>
      </c>
      <c r="AG95" s="15" t="s">
        <v>388</v>
      </c>
      <c r="AH95" s="15" t="s">
        <v>388</v>
      </c>
      <c r="AI95" s="15" t="s">
        <v>388</v>
      </c>
      <c r="AJ95" s="15" t="s">
        <v>388</v>
      </c>
      <c r="AK95" s="15" t="s">
        <v>388</v>
      </c>
      <c r="AL95" s="38" t="s">
        <v>407</v>
      </c>
    </row>
    <row r="96" spans="1:38" s="2" customFormat="1" ht="26.25" customHeight="1" thickBot="1" x14ac:dyDescent="0.25">
      <c r="A96" s="43" t="s">
        <v>52</v>
      </c>
      <c r="B96" s="47" t="s">
        <v>235</v>
      </c>
      <c r="C96" s="44" t="s">
        <v>236</v>
      </c>
      <c r="D96" s="57"/>
      <c r="E96" s="93" t="s">
        <v>392</v>
      </c>
      <c r="F96" s="93" t="s">
        <v>392</v>
      </c>
      <c r="G96" s="93" t="s">
        <v>392</v>
      </c>
      <c r="H96" s="93"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93" t="s">
        <v>392</v>
      </c>
      <c r="V96" s="93" t="s">
        <v>392</v>
      </c>
      <c r="W96" s="93" t="s">
        <v>392</v>
      </c>
      <c r="X96" s="93" t="s">
        <v>392</v>
      </c>
      <c r="Y96" s="93" t="s">
        <v>392</v>
      </c>
      <c r="Z96" s="93" t="s">
        <v>392</v>
      </c>
      <c r="AA96" s="93" t="s">
        <v>392</v>
      </c>
      <c r="AB96" s="93" t="s">
        <v>392</v>
      </c>
      <c r="AC96" s="93" t="s">
        <v>392</v>
      </c>
      <c r="AD96" s="93" t="s">
        <v>392</v>
      </c>
      <c r="AE96" s="40"/>
      <c r="AF96" s="15" t="s">
        <v>392</v>
      </c>
      <c r="AG96" s="15" t="s">
        <v>392</v>
      </c>
      <c r="AH96" s="15" t="s">
        <v>392</v>
      </c>
      <c r="AI96" s="15" t="s">
        <v>392</v>
      </c>
      <c r="AJ96" s="15" t="s">
        <v>392</v>
      </c>
      <c r="AK96" s="15" t="s">
        <v>392</v>
      </c>
      <c r="AL96" s="38" t="s">
        <v>392</v>
      </c>
    </row>
    <row r="97" spans="1:38" s="2" customFormat="1" ht="26.25" customHeight="1" thickBot="1" x14ac:dyDescent="0.25">
      <c r="A97" s="43" t="s">
        <v>52</v>
      </c>
      <c r="B97" s="47" t="s">
        <v>237</v>
      </c>
      <c r="C97" s="44" t="s">
        <v>238</v>
      </c>
      <c r="D97" s="57"/>
      <c r="E97" s="93" t="s">
        <v>392</v>
      </c>
      <c r="F97" s="93" t="s">
        <v>392</v>
      </c>
      <c r="G97" s="93" t="s">
        <v>392</v>
      </c>
      <c r="H97" s="93"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93" t="s">
        <v>392</v>
      </c>
      <c r="V97" s="93" t="s">
        <v>392</v>
      </c>
      <c r="W97" s="93" t="s">
        <v>392</v>
      </c>
      <c r="X97" s="93" t="s">
        <v>392</v>
      </c>
      <c r="Y97" s="93" t="s">
        <v>392</v>
      </c>
      <c r="Z97" s="93" t="s">
        <v>392</v>
      </c>
      <c r="AA97" s="93" t="s">
        <v>392</v>
      </c>
      <c r="AB97" s="93" t="s">
        <v>392</v>
      </c>
      <c r="AC97" s="93" t="s">
        <v>392</v>
      </c>
      <c r="AD97" s="93" t="s">
        <v>392</v>
      </c>
      <c r="AE97" s="40"/>
      <c r="AF97" s="15" t="s">
        <v>392</v>
      </c>
      <c r="AG97" s="15" t="s">
        <v>392</v>
      </c>
      <c r="AH97" s="15" t="s">
        <v>392</v>
      </c>
      <c r="AI97" s="15" t="s">
        <v>392</v>
      </c>
      <c r="AJ97" s="15" t="s">
        <v>392</v>
      </c>
      <c r="AK97" s="15" t="s">
        <v>392</v>
      </c>
      <c r="AL97" s="38" t="s">
        <v>392</v>
      </c>
    </row>
    <row r="98" spans="1:38" s="2" customFormat="1" ht="26.25" customHeight="1" thickBot="1" x14ac:dyDescent="0.25">
      <c r="A98" s="43" t="s">
        <v>52</v>
      </c>
      <c r="B98" s="47" t="s">
        <v>239</v>
      </c>
      <c r="C98" s="49" t="s">
        <v>240</v>
      </c>
      <c r="D98" s="57"/>
      <c r="E98" s="93" t="s">
        <v>388</v>
      </c>
      <c r="F98" s="93" t="s">
        <v>387</v>
      </c>
      <c r="G98" s="93" t="s">
        <v>388</v>
      </c>
      <c r="H98" s="93">
        <v>8.2000000000000003E-2</v>
      </c>
      <c r="I98" s="93" t="s">
        <v>387</v>
      </c>
      <c r="J98" s="93" t="s">
        <v>387</v>
      </c>
      <c r="K98" s="93" t="s">
        <v>387</v>
      </c>
      <c r="L98" s="93" t="s">
        <v>388</v>
      </c>
      <c r="M98" s="93" t="s">
        <v>388</v>
      </c>
      <c r="N98" s="93" t="s">
        <v>388</v>
      </c>
      <c r="O98" s="93" t="s">
        <v>388</v>
      </c>
      <c r="P98" s="93" t="s">
        <v>388</v>
      </c>
      <c r="Q98" s="93" t="s">
        <v>388</v>
      </c>
      <c r="R98" s="93" t="s">
        <v>388</v>
      </c>
      <c r="S98" s="93" t="s">
        <v>388</v>
      </c>
      <c r="T98" s="93" t="s">
        <v>388</v>
      </c>
      <c r="U98" s="93" t="s">
        <v>388</v>
      </c>
      <c r="V98" s="93" t="s">
        <v>388</v>
      </c>
      <c r="W98" s="93" t="s">
        <v>387</v>
      </c>
      <c r="X98" s="93" t="s">
        <v>388</v>
      </c>
      <c r="Y98" s="93" t="s">
        <v>388</v>
      </c>
      <c r="Z98" s="93" t="s">
        <v>388</v>
      </c>
      <c r="AA98" s="93" t="s">
        <v>388</v>
      </c>
      <c r="AB98" s="93" t="s">
        <v>388</v>
      </c>
      <c r="AC98" s="93" t="s">
        <v>388</v>
      </c>
      <c r="AD98" s="93" t="s">
        <v>388</v>
      </c>
      <c r="AE98" s="40"/>
      <c r="AF98" s="15" t="s">
        <v>388</v>
      </c>
      <c r="AG98" s="15" t="s">
        <v>388</v>
      </c>
      <c r="AH98" s="15" t="s">
        <v>388</v>
      </c>
      <c r="AI98" s="15" t="s">
        <v>388</v>
      </c>
      <c r="AJ98" s="15" t="s">
        <v>388</v>
      </c>
      <c r="AK98" s="15" t="s">
        <v>388</v>
      </c>
      <c r="AL98" s="38" t="s">
        <v>388</v>
      </c>
    </row>
    <row r="99" spans="1:38" s="2" customFormat="1" ht="26.25" customHeight="1" thickBot="1" x14ac:dyDescent="0.25">
      <c r="A99" s="43" t="s">
        <v>241</v>
      </c>
      <c r="B99" s="43" t="s">
        <v>242</v>
      </c>
      <c r="C99" s="44" t="s">
        <v>412</v>
      </c>
      <c r="D99" s="57"/>
      <c r="E99" s="93">
        <v>0.19561319061520099</v>
      </c>
      <c r="F99" s="93">
        <v>8.7587860009613276</v>
      </c>
      <c r="G99" s="93" t="s">
        <v>388</v>
      </c>
      <c r="H99" s="93">
        <v>6.6213815026443754</v>
      </c>
      <c r="I99" s="93">
        <v>0.15836208210000002</v>
      </c>
      <c r="J99" s="93">
        <v>0.24333685790000001</v>
      </c>
      <c r="K99" s="93">
        <v>0.53302359349999995</v>
      </c>
      <c r="L99" s="93" t="s">
        <v>388</v>
      </c>
      <c r="M99" s="93" t="s">
        <v>388</v>
      </c>
      <c r="N99" s="93" t="s">
        <v>388</v>
      </c>
      <c r="O99" s="93" t="s">
        <v>388</v>
      </c>
      <c r="P99" s="93" t="s">
        <v>388</v>
      </c>
      <c r="Q99" s="93" t="s">
        <v>388</v>
      </c>
      <c r="R99" s="93" t="s">
        <v>388</v>
      </c>
      <c r="S99" s="93" t="s">
        <v>388</v>
      </c>
      <c r="T99" s="93" t="s">
        <v>388</v>
      </c>
      <c r="U99" s="93" t="s">
        <v>388</v>
      </c>
      <c r="V99" s="93" t="s">
        <v>388</v>
      </c>
      <c r="W99" s="93" t="s">
        <v>388</v>
      </c>
      <c r="X99" s="93" t="s">
        <v>388</v>
      </c>
      <c r="Y99" s="93" t="s">
        <v>388</v>
      </c>
      <c r="Z99" s="93" t="s">
        <v>388</v>
      </c>
      <c r="AA99" s="93" t="s">
        <v>388</v>
      </c>
      <c r="AB99" s="93" t="s">
        <v>388</v>
      </c>
      <c r="AC99" s="93" t="s">
        <v>388</v>
      </c>
      <c r="AD99" s="93" t="s">
        <v>388</v>
      </c>
      <c r="AE99" s="40"/>
      <c r="AF99" s="15" t="s">
        <v>388</v>
      </c>
      <c r="AG99" s="15" t="s">
        <v>388</v>
      </c>
      <c r="AH99" s="15" t="s">
        <v>388</v>
      </c>
      <c r="AI99" s="15" t="s">
        <v>388</v>
      </c>
      <c r="AJ99" s="15" t="s">
        <v>388</v>
      </c>
      <c r="AK99" s="15">
        <v>606.79999999999995</v>
      </c>
      <c r="AL99" s="38" t="s">
        <v>243</v>
      </c>
    </row>
    <row r="100" spans="1:38" s="2" customFormat="1" ht="26.25" customHeight="1" thickBot="1" x14ac:dyDescent="0.25">
      <c r="A100" s="43" t="s">
        <v>241</v>
      </c>
      <c r="B100" s="43" t="s">
        <v>244</v>
      </c>
      <c r="C100" s="44" t="s">
        <v>413</v>
      </c>
      <c r="D100" s="57"/>
      <c r="E100" s="93">
        <v>0.16476712330902937</v>
      </c>
      <c r="F100" s="93">
        <v>3.9430675512326205</v>
      </c>
      <c r="G100" s="93" t="s">
        <v>388</v>
      </c>
      <c r="H100" s="93">
        <v>5.1495726938510407</v>
      </c>
      <c r="I100" s="93">
        <v>8.5440027387000003E-2</v>
      </c>
      <c r="J100" s="93">
        <v>0.1325285819</v>
      </c>
      <c r="K100" s="93">
        <v>0.285392750724</v>
      </c>
      <c r="L100" s="93" t="s">
        <v>388</v>
      </c>
      <c r="M100" s="93" t="s">
        <v>388</v>
      </c>
      <c r="N100" s="93" t="s">
        <v>388</v>
      </c>
      <c r="O100" s="93" t="s">
        <v>388</v>
      </c>
      <c r="P100" s="93" t="s">
        <v>388</v>
      </c>
      <c r="Q100" s="93" t="s">
        <v>388</v>
      </c>
      <c r="R100" s="93" t="s">
        <v>388</v>
      </c>
      <c r="S100" s="93" t="s">
        <v>388</v>
      </c>
      <c r="T100" s="93" t="s">
        <v>388</v>
      </c>
      <c r="U100" s="93" t="s">
        <v>388</v>
      </c>
      <c r="V100" s="93" t="s">
        <v>388</v>
      </c>
      <c r="W100" s="93" t="s">
        <v>388</v>
      </c>
      <c r="X100" s="93" t="s">
        <v>388</v>
      </c>
      <c r="Y100" s="93" t="s">
        <v>388</v>
      </c>
      <c r="Z100" s="93" t="s">
        <v>388</v>
      </c>
      <c r="AA100" s="93" t="s">
        <v>388</v>
      </c>
      <c r="AB100" s="93" t="s">
        <v>388</v>
      </c>
      <c r="AC100" s="93" t="s">
        <v>388</v>
      </c>
      <c r="AD100" s="93" t="s">
        <v>388</v>
      </c>
      <c r="AE100" s="40"/>
      <c r="AF100" s="15" t="s">
        <v>388</v>
      </c>
      <c r="AG100" s="15" t="s">
        <v>388</v>
      </c>
      <c r="AH100" s="15" t="s">
        <v>388</v>
      </c>
      <c r="AI100" s="15" t="s">
        <v>388</v>
      </c>
      <c r="AJ100" s="15" t="s">
        <v>388</v>
      </c>
      <c r="AK100" s="15">
        <v>960.5</v>
      </c>
      <c r="AL100" s="38" t="s">
        <v>243</v>
      </c>
    </row>
    <row r="101" spans="1:38" s="2" customFormat="1" ht="26.25" customHeight="1" thickBot="1" x14ac:dyDescent="0.25">
      <c r="A101" s="43" t="s">
        <v>241</v>
      </c>
      <c r="B101" s="43" t="s">
        <v>245</v>
      </c>
      <c r="C101" s="44" t="s">
        <v>246</v>
      </c>
      <c r="D101" s="57"/>
      <c r="E101" s="93">
        <v>6.7410274426279258E-3</v>
      </c>
      <c r="F101" s="93">
        <v>0.12171486742300161</v>
      </c>
      <c r="G101" s="93" t="s">
        <v>388</v>
      </c>
      <c r="H101" s="93">
        <v>8.0224438486794128E-2</v>
      </c>
      <c r="I101" s="93">
        <v>1.729812388E-3</v>
      </c>
      <c r="J101" s="93">
        <v>5.1894371640000001E-3</v>
      </c>
      <c r="K101" s="93">
        <v>1.2108686715999999E-2</v>
      </c>
      <c r="L101" s="93" t="s">
        <v>388</v>
      </c>
      <c r="M101" s="93" t="s">
        <v>388</v>
      </c>
      <c r="N101" s="93" t="s">
        <v>388</v>
      </c>
      <c r="O101" s="93" t="s">
        <v>388</v>
      </c>
      <c r="P101" s="93" t="s">
        <v>388</v>
      </c>
      <c r="Q101" s="93" t="s">
        <v>388</v>
      </c>
      <c r="R101" s="93" t="s">
        <v>388</v>
      </c>
      <c r="S101" s="93" t="s">
        <v>388</v>
      </c>
      <c r="T101" s="93" t="s">
        <v>388</v>
      </c>
      <c r="U101" s="93" t="s">
        <v>388</v>
      </c>
      <c r="V101" s="93" t="s">
        <v>388</v>
      </c>
      <c r="W101" s="93" t="s">
        <v>388</v>
      </c>
      <c r="X101" s="93" t="s">
        <v>388</v>
      </c>
      <c r="Y101" s="93" t="s">
        <v>388</v>
      </c>
      <c r="Z101" s="93" t="s">
        <v>388</v>
      </c>
      <c r="AA101" s="93" t="s">
        <v>388</v>
      </c>
      <c r="AB101" s="93" t="s">
        <v>388</v>
      </c>
      <c r="AC101" s="93" t="s">
        <v>388</v>
      </c>
      <c r="AD101" s="93" t="s">
        <v>388</v>
      </c>
      <c r="AE101" s="40"/>
      <c r="AF101" s="15" t="s">
        <v>388</v>
      </c>
      <c r="AG101" s="15" t="s">
        <v>388</v>
      </c>
      <c r="AH101" s="15" t="s">
        <v>388</v>
      </c>
      <c r="AI101" s="15" t="s">
        <v>388</v>
      </c>
      <c r="AJ101" s="15" t="s">
        <v>388</v>
      </c>
      <c r="AK101" s="15">
        <v>116.1</v>
      </c>
      <c r="AL101" s="38" t="s">
        <v>243</v>
      </c>
    </row>
    <row r="102" spans="1:38" s="2" customFormat="1" ht="26.25" customHeight="1" thickBot="1" x14ac:dyDescent="0.25">
      <c r="A102" s="43" t="s">
        <v>241</v>
      </c>
      <c r="B102" s="43" t="s">
        <v>247</v>
      </c>
      <c r="C102" s="44" t="s">
        <v>414</v>
      </c>
      <c r="D102" s="57"/>
      <c r="E102" s="93">
        <v>6.7610513494763158E-2</v>
      </c>
      <c r="F102" s="93">
        <v>0.38509867524659697</v>
      </c>
      <c r="G102" s="93" t="s">
        <v>388</v>
      </c>
      <c r="H102" s="93">
        <v>3.4282884758455183</v>
      </c>
      <c r="I102" s="93">
        <v>3.7888388599999997E-3</v>
      </c>
      <c r="J102" s="93">
        <v>7.9853225489999999E-2</v>
      </c>
      <c r="K102" s="93">
        <v>0.480537847854</v>
      </c>
      <c r="L102" s="93" t="s">
        <v>388</v>
      </c>
      <c r="M102" s="93" t="s">
        <v>388</v>
      </c>
      <c r="N102" s="93" t="s">
        <v>388</v>
      </c>
      <c r="O102" s="93" t="s">
        <v>388</v>
      </c>
      <c r="P102" s="93" t="s">
        <v>388</v>
      </c>
      <c r="Q102" s="93" t="s">
        <v>388</v>
      </c>
      <c r="R102" s="93" t="s">
        <v>388</v>
      </c>
      <c r="S102" s="93" t="s">
        <v>388</v>
      </c>
      <c r="T102" s="93" t="s">
        <v>388</v>
      </c>
      <c r="U102" s="93" t="s">
        <v>388</v>
      </c>
      <c r="V102" s="93" t="s">
        <v>388</v>
      </c>
      <c r="W102" s="93" t="s">
        <v>388</v>
      </c>
      <c r="X102" s="93" t="s">
        <v>388</v>
      </c>
      <c r="Y102" s="93" t="s">
        <v>388</v>
      </c>
      <c r="Z102" s="93" t="s">
        <v>388</v>
      </c>
      <c r="AA102" s="93" t="s">
        <v>388</v>
      </c>
      <c r="AB102" s="93" t="s">
        <v>388</v>
      </c>
      <c r="AC102" s="93" t="s">
        <v>388</v>
      </c>
      <c r="AD102" s="93" t="s">
        <v>388</v>
      </c>
      <c r="AE102" s="40"/>
      <c r="AF102" s="15" t="s">
        <v>388</v>
      </c>
      <c r="AG102" s="15" t="s">
        <v>388</v>
      </c>
      <c r="AH102" s="15" t="s">
        <v>388</v>
      </c>
      <c r="AI102" s="15" t="s">
        <v>388</v>
      </c>
      <c r="AJ102" s="15" t="s">
        <v>388</v>
      </c>
      <c r="AK102" s="15">
        <v>883.32299999999998</v>
      </c>
      <c r="AL102" s="38" t="s">
        <v>243</v>
      </c>
    </row>
    <row r="103" spans="1:38" s="2" customFormat="1" ht="26.25" customHeight="1" thickBot="1" x14ac:dyDescent="0.25">
      <c r="A103" s="43" t="s">
        <v>241</v>
      </c>
      <c r="B103" s="43" t="s">
        <v>248</v>
      </c>
      <c r="C103" s="44" t="s">
        <v>249</v>
      </c>
      <c r="D103" s="57"/>
      <c r="E103" s="93" t="s">
        <v>392</v>
      </c>
      <c r="F103" s="93" t="s">
        <v>392</v>
      </c>
      <c r="G103" s="93" t="s">
        <v>392</v>
      </c>
      <c r="H103" s="93" t="s">
        <v>392</v>
      </c>
      <c r="I103" s="93" t="s">
        <v>392</v>
      </c>
      <c r="J103" s="93" t="s">
        <v>392</v>
      </c>
      <c r="K103" s="93" t="s">
        <v>392</v>
      </c>
      <c r="L103" s="93" t="s">
        <v>392</v>
      </c>
      <c r="M103" s="93" t="s">
        <v>392</v>
      </c>
      <c r="N103" s="93" t="s">
        <v>392</v>
      </c>
      <c r="O103" s="93" t="s">
        <v>392</v>
      </c>
      <c r="P103" s="93" t="s">
        <v>392</v>
      </c>
      <c r="Q103" s="93" t="s">
        <v>392</v>
      </c>
      <c r="R103" s="93" t="s">
        <v>392</v>
      </c>
      <c r="S103" s="93" t="s">
        <v>392</v>
      </c>
      <c r="T103" s="93" t="s">
        <v>392</v>
      </c>
      <c r="U103" s="93" t="s">
        <v>392</v>
      </c>
      <c r="V103" s="93" t="s">
        <v>392</v>
      </c>
      <c r="W103" s="93" t="s">
        <v>392</v>
      </c>
      <c r="X103" s="93" t="s">
        <v>392</v>
      </c>
      <c r="Y103" s="93" t="s">
        <v>392</v>
      </c>
      <c r="Z103" s="93" t="s">
        <v>392</v>
      </c>
      <c r="AA103" s="93" t="s">
        <v>392</v>
      </c>
      <c r="AB103" s="93" t="s">
        <v>392</v>
      </c>
      <c r="AC103" s="93" t="s">
        <v>392</v>
      </c>
      <c r="AD103" s="93" t="s">
        <v>392</v>
      </c>
      <c r="AE103" s="40"/>
      <c r="AF103" s="15" t="s">
        <v>392</v>
      </c>
      <c r="AG103" s="15" t="s">
        <v>392</v>
      </c>
      <c r="AH103" s="15" t="s">
        <v>392</v>
      </c>
      <c r="AI103" s="15" t="s">
        <v>392</v>
      </c>
      <c r="AJ103" s="15" t="s">
        <v>392</v>
      </c>
      <c r="AK103" s="15" t="s">
        <v>392</v>
      </c>
      <c r="AL103" s="38" t="s">
        <v>415</v>
      </c>
    </row>
    <row r="104" spans="1:38" s="2" customFormat="1" ht="26.25" customHeight="1" thickBot="1" x14ac:dyDescent="0.25">
      <c r="A104" s="43" t="s">
        <v>241</v>
      </c>
      <c r="B104" s="43" t="s">
        <v>250</v>
      </c>
      <c r="C104" s="44" t="s">
        <v>251</v>
      </c>
      <c r="D104" s="57"/>
      <c r="E104" s="93">
        <v>5.1209071500000005E-4</v>
      </c>
      <c r="F104" s="93">
        <v>4.6599559470000005E-3</v>
      </c>
      <c r="G104" s="93" t="s">
        <v>388</v>
      </c>
      <c r="H104" s="93">
        <v>6.0942064770000007E-3</v>
      </c>
      <c r="I104" s="93">
        <v>8.9395989999999995E-5</v>
      </c>
      <c r="J104" s="93">
        <v>2.6818796800000001E-4</v>
      </c>
      <c r="K104" s="93">
        <v>6.25771924E-4</v>
      </c>
      <c r="L104" s="93" t="s">
        <v>388</v>
      </c>
      <c r="M104" s="93" t="s">
        <v>388</v>
      </c>
      <c r="N104" s="93" t="s">
        <v>388</v>
      </c>
      <c r="O104" s="93" t="s">
        <v>388</v>
      </c>
      <c r="P104" s="93" t="s">
        <v>388</v>
      </c>
      <c r="Q104" s="93" t="s">
        <v>388</v>
      </c>
      <c r="R104" s="93" t="s">
        <v>388</v>
      </c>
      <c r="S104" s="93" t="s">
        <v>388</v>
      </c>
      <c r="T104" s="93" t="s">
        <v>388</v>
      </c>
      <c r="U104" s="93" t="s">
        <v>388</v>
      </c>
      <c r="V104" s="93" t="s">
        <v>388</v>
      </c>
      <c r="W104" s="93" t="s">
        <v>388</v>
      </c>
      <c r="X104" s="93" t="s">
        <v>388</v>
      </c>
      <c r="Y104" s="93" t="s">
        <v>388</v>
      </c>
      <c r="Z104" s="93" t="s">
        <v>388</v>
      </c>
      <c r="AA104" s="93" t="s">
        <v>388</v>
      </c>
      <c r="AB104" s="93" t="s">
        <v>388</v>
      </c>
      <c r="AC104" s="93" t="s">
        <v>388</v>
      </c>
      <c r="AD104" s="93" t="s">
        <v>388</v>
      </c>
      <c r="AE104" s="40"/>
      <c r="AF104" s="15" t="s">
        <v>388</v>
      </c>
      <c r="AG104" s="15" t="s">
        <v>388</v>
      </c>
      <c r="AH104" s="15" t="s">
        <v>388</v>
      </c>
      <c r="AI104" s="15" t="s">
        <v>388</v>
      </c>
      <c r="AJ104" s="15" t="s">
        <v>388</v>
      </c>
      <c r="AK104" s="15">
        <v>6</v>
      </c>
      <c r="AL104" s="38" t="s">
        <v>243</v>
      </c>
    </row>
    <row r="105" spans="1:38" s="2" customFormat="1" ht="26.25" customHeight="1" thickBot="1" x14ac:dyDescent="0.25">
      <c r="A105" s="43" t="s">
        <v>241</v>
      </c>
      <c r="B105" s="43" t="s">
        <v>252</v>
      </c>
      <c r="C105" s="44" t="s">
        <v>253</v>
      </c>
      <c r="D105" s="57"/>
      <c r="E105" s="93">
        <v>1.5183252751E-2</v>
      </c>
      <c r="F105" s="93">
        <v>0.13354001737425877</v>
      </c>
      <c r="G105" s="93" t="s">
        <v>388</v>
      </c>
      <c r="H105" s="93">
        <v>0.32289913151838562</v>
      </c>
      <c r="I105" s="93">
        <v>3.1976586700000003E-3</v>
      </c>
      <c r="J105" s="93">
        <v>5.0248921950000009E-3</v>
      </c>
      <c r="K105" s="93">
        <v>1.0963401152999999E-2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40"/>
      <c r="AF105" s="15" t="s">
        <v>388</v>
      </c>
      <c r="AG105" s="15" t="s">
        <v>388</v>
      </c>
      <c r="AH105" s="15" t="s">
        <v>388</v>
      </c>
      <c r="AI105" s="15" t="s">
        <v>388</v>
      </c>
      <c r="AJ105" s="15" t="s">
        <v>388</v>
      </c>
      <c r="AK105" s="15">
        <v>39.058999999999997</v>
      </c>
      <c r="AL105" s="38" t="s">
        <v>243</v>
      </c>
    </row>
    <row r="106" spans="1:38" s="2" customFormat="1" ht="26.25" customHeight="1" thickBot="1" x14ac:dyDescent="0.25">
      <c r="A106" s="43" t="s">
        <v>241</v>
      </c>
      <c r="B106" s="43" t="s">
        <v>254</v>
      </c>
      <c r="C106" s="44" t="s">
        <v>255</v>
      </c>
      <c r="D106" s="57"/>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40"/>
      <c r="AF106" s="15" t="s">
        <v>415</v>
      </c>
      <c r="AG106" s="15" t="s">
        <v>415</v>
      </c>
      <c r="AH106" s="15" t="s">
        <v>415</v>
      </c>
      <c r="AI106" s="15" t="s">
        <v>415</v>
      </c>
      <c r="AJ106" s="15" t="s">
        <v>415</v>
      </c>
      <c r="AK106" s="15" t="s">
        <v>415</v>
      </c>
      <c r="AL106" s="38" t="s">
        <v>415</v>
      </c>
    </row>
    <row r="107" spans="1:38" s="2" customFormat="1" ht="26.25" customHeight="1" thickBot="1" x14ac:dyDescent="0.25">
      <c r="A107" s="43" t="s">
        <v>241</v>
      </c>
      <c r="B107" s="43" t="s">
        <v>256</v>
      </c>
      <c r="C107" s="44" t="s">
        <v>416</v>
      </c>
      <c r="D107" s="57"/>
      <c r="E107" s="93">
        <v>5.0471006398797605E-2</v>
      </c>
      <c r="F107" s="93">
        <v>0.28604242689136011</v>
      </c>
      <c r="G107" s="93" t="s">
        <v>388</v>
      </c>
      <c r="H107" s="93">
        <v>0.68559752740864222</v>
      </c>
      <c r="I107" s="93">
        <v>1.2871044489999999E-2</v>
      </c>
      <c r="J107" s="93">
        <v>0.17161392649999999</v>
      </c>
      <c r="K107" s="93">
        <v>0.81516615079999999</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40"/>
      <c r="AF107" s="15" t="s">
        <v>388</v>
      </c>
      <c r="AG107" s="15" t="s">
        <v>388</v>
      </c>
      <c r="AH107" s="15" t="s">
        <v>388</v>
      </c>
      <c r="AI107" s="15" t="s">
        <v>388</v>
      </c>
      <c r="AJ107" s="15" t="s">
        <v>388</v>
      </c>
      <c r="AK107" s="15">
        <v>5582.1</v>
      </c>
      <c r="AL107" s="38" t="s">
        <v>243</v>
      </c>
    </row>
    <row r="108" spans="1:38" s="2" customFormat="1" ht="26.25" customHeight="1" thickBot="1" x14ac:dyDescent="0.25">
      <c r="A108" s="43" t="s">
        <v>241</v>
      </c>
      <c r="B108" s="43" t="s">
        <v>257</v>
      </c>
      <c r="C108" s="44" t="s">
        <v>417</v>
      </c>
      <c r="D108" s="57"/>
      <c r="E108" s="93">
        <v>2.3710425966482648E-2</v>
      </c>
      <c r="F108" s="93">
        <v>0.21731314312967623</v>
      </c>
      <c r="G108" s="93" t="s">
        <v>388</v>
      </c>
      <c r="H108" s="93">
        <v>0.17801623603155159</v>
      </c>
      <c r="I108" s="93">
        <v>2.8843000000000002E-3</v>
      </c>
      <c r="J108" s="93">
        <v>2.8843000000000001E-2</v>
      </c>
      <c r="K108" s="93">
        <v>5.7686000000000001E-2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40"/>
      <c r="AF108" s="15" t="s">
        <v>388</v>
      </c>
      <c r="AG108" s="15" t="s">
        <v>388</v>
      </c>
      <c r="AH108" s="15" t="s">
        <v>388</v>
      </c>
      <c r="AI108" s="15" t="s">
        <v>388</v>
      </c>
      <c r="AJ108" s="15" t="s">
        <v>388</v>
      </c>
      <c r="AK108" s="15">
        <v>2884.3</v>
      </c>
      <c r="AL108" s="38" t="s">
        <v>243</v>
      </c>
    </row>
    <row r="109" spans="1:38" s="2" customFormat="1" ht="26.25" customHeight="1" thickBot="1" x14ac:dyDescent="0.25">
      <c r="A109" s="43" t="s">
        <v>241</v>
      </c>
      <c r="B109" s="43" t="s">
        <v>258</v>
      </c>
      <c r="C109" s="44" t="s">
        <v>418</v>
      </c>
      <c r="D109" s="57"/>
      <c r="E109" s="93">
        <v>1.1566856264022855E-3</v>
      </c>
      <c r="F109" s="93">
        <v>6.0999707343372851E-3</v>
      </c>
      <c r="G109" s="93" t="s">
        <v>388</v>
      </c>
      <c r="H109" s="93">
        <v>1.2714620909019429E-2</v>
      </c>
      <c r="I109" s="93">
        <v>5.9999999999999995E-4</v>
      </c>
      <c r="J109" s="93">
        <v>3.3E-3</v>
      </c>
      <c r="K109" s="93">
        <v>3.3E-3</v>
      </c>
      <c r="L109" s="93" t="s">
        <v>388</v>
      </c>
      <c r="M109" s="93" t="s">
        <v>388</v>
      </c>
      <c r="N109" s="93" t="s">
        <v>388</v>
      </c>
      <c r="O109" s="93" t="s">
        <v>388</v>
      </c>
      <c r="P109" s="93" t="s">
        <v>388</v>
      </c>
      <c r="Q109" s="93" t="s">
        <v>388</v>
      </c>
      <c r="R109" s="93" t="s">
        <v>388</v>
      </c>
      <c r="S109" s="93" t="s">
        <v>388</v>
      </c>
      <c r="T109" s="93" t="s">
        <v>388</v>
      </c>
      <c r="U109" s="93" t="s">
        <v>388</v>
      </c>
      <c r="V109" s="93" t="s">
        <v>388</v>
      </c>
      <c r="W109" s="93" t="s">
        <v>388</v>
      </c>
      <c r="X109" s="93" t="s">
        <v>388</v>
      </c>
      <c r="Y109" s="93" t="s">
        <v>388</v>
      </c>
      <c r="Z109" s="93" t="s">
        <v>388</v>
      </c>
      <c r="AA109" s="93" t="s">
        <v>388</v>
      </c>
      <c r="AB109" s="93" t="s">
        <v>388</v>
      </c>
      <c r="AC109" s="93" t="s">
        <v>388</v>
      </c>
      <c r="AD109" s="93" t="s">
        <v>388</v>
      </c>
      <c r="AE109" s="40"/>
      <c r="AF109" s="15" t="s">
        <v>388</v>
      </c>
      <c r="AG109" s="15" t="s">
        <v>388</v>
      </c>
      <c r="AH109" s="15" t="s">
        <v>388</v>
      </c>
      <c r="AI109" s="15" t="s">
        <v>388</v>
      </c>
      <c r="AJ109" s="15" t="s">
        <v>388</v>
      </c>
      <c r="AK109" s="15">
        <v>60</v>
      </c>
      <c r="AL109" s="38" t="s">
        <v>243</v>
      </c>
    </row>
    <row r="110" spans="1:38" s="2" customFormat="1" ht="26.25" customHeight="1" thickBot="1" x14ac:dyDescent="0.25">
      <c r="A110" s="43" t="s">
        <v>241</v>
      </c>
      <c r="B110" s="43" t="s">
        <v>259</v>
      </c>
      <c r="C110" s="44" t="s">
        <v>419</v>
      </c>
      <c r="D110" s="57"/>
      <c r="E110" s="93">
        <v>7.4976935441777477E-3</v>
      </c>
      <c r="F110" s="93">
        <v>3.9579781705359245E-2</v>
      </c>
      <c r="G110" s="93" t="s">
        <v>388</v>
      </c>
      <c r="H110" s="93">
        <v>9.1231788569471034E-2</v>
      </c>
      <c r="I110" s="93">
        <v>2.5907509999999998E-2</v>
      </c>
      <c r="J110" s="93">
        <v>0.18227882000000001</v>
      </c>
      <c r="K110" s="93">
        <v>0.18959132000000001</v>
      </c>
      <c r="L110" s="93" t="s">
        <v>388</v>
      </c>
      <c r="M110" s="93" t="s">
        <v>388</v>
      </c>
      <c r="N110" s="93" t="s">
        <v>388</v>
      </c>
      <c r="O110" s="93" t="s">
        <v>388</v>
      </c>
      <c r="P110" s="93" t="s">
        <v>388</v>
      </c>
      <c r="Q110" s="93" t="s">
        <v>388</v>
      </c>
      <c r="R110" s="93" t="s">
        <v>388</v>
      </c>
      <c r="S110" s="93" t="s">
        <v>388</v>
      </c>
      <c r="T110" s="93" t="s">
        <v>388</v>
      </c>
      <c r="U110" s="93" t="s">
        <v>388</v>
      </c>
      <c r="V110" s="93" t="s">
        <v>388</v>
      </c>
      <c r="W110" s="93" t="s">
        <v>388</v>
      </c>
      <c r="X110" s="93" t="s">
        <v>388</v>
      </c>
      <c r="Y110" s="93" t="s">
        <v>388</v>
      </c>
      <c r="Z110" s="93" t="s">
        <v>388</v>
      </c>
      <c r="AA110" s="93" t="s">
        <v>388</v>
      </c>
      <c r="AB110" s="93" t="s">
        <v>388</v>
      </c>
      <c r="AC110" s="93" t="s">
        <v>388</v>
      </c>
      <c r="AD110" s="93" t="s">
        <v>388</v>
      </c>
      <c r="AE110" s="40"/>
      <c r="AF110" s="15" t="s">
        <v>388</v>
      </c>
      <c r="AG110" s="15" t="s">
        <v>388</v>
      </c>
      <c r="AH110" s="15" t="s">
        <v>388</v>
      </c>
      <c r="AI110" s="15" t="s">
        <v>388</v>
      </c>
      <c r="AJ110" s="15" t="s">
        <v>388</v>
      </c>
      <c r="AK110" s="15">
        <v>1525.4</v>
      </c>
      <c r="AL110" s="38" t="s">
        <v>243</v>
      </c>
    </row>
    <row r="111" spans="1:38" s="2" customFormat="1" ht="26.25" customHeight="1" thickBot="1" x14ac:dyDescent="0.25">
      <c r="A111" s="43" t="s">
        <v>241</v>
      </c>
      <c r="B111" s="43" t="s">
        <v>260</v>
      </c>
      <c r="C111" s="44" t="s">
        <v>420</v>
      </c>
      <c r="D111" s="57"/>
      <c r="E111" s="93">
        <v>9.8969481621908162E-2</v>
      </c>
      <c r="F111" s="93">
        <v>2.9623342741382062</v>
      </c>
      <c r="G111" s="93" t="s">
        <v>388</v>
      </c>
      <c r="H111" s="93">
        <v>4.4521209429894473</v>
      </c>
      <c r="I111" s="93">
        <v>5.889390399999999E-2</v>
      </c>
      <c r="J111" s="93">
        <v>0.11778780799999999</v>
      </c>
      <c r="K111" s="93">
        <v>0.26502256799999996</v>
      </c>
      <c r="L111" s="93" t="s">
        <v>388</v>
      </c>
      <c r="M111" s="93" t="s">
        <v>388</v>
      </c>
      <c r="N111" s="93" t="s">
        <v>388</v>
      </c>
      <c r="O111" s="93" t="s">
        <v>388</v>
      </c>
      <c r="P111" s="93" t="s">
        <v>388</v>
      </c>
      <c r="Q111" s="93" t="s">
        <v>388</v>
      </c>
      <c r="R111" s="93" t="s">
        <v>388</v>
      </c>
      <c r="S111" s="93" t="s">
        <v>388</v>
      </c>
      <c r="T111" s="93" t="s">
        <v>388</v>
      </c>
      <c r="U111" s="93" t="s">
        <v>388</v>
      </c>
      <c r="V111" s="93" t="s">
        <v>388</v>
      </c>
      <c r="W111" s="93" t="s">
        <v>388</v>
      </c>
      <c r="X111" s="93" t="s">
        <v>388</v>
      </c>
      <c r="Y111" s="93" t="s">
        <v>388</v>
      </c>
      <c r="Z111" s="93" t="s">
        <v>388</v>
      </c>
      <c r="AA111" s="93" t="s">
        <v>388</v>
      </c>
      <c r="AB111" s="93" t="s">
        <v>388</v>
      </c>
      <c r="AC111" s="93" t="s">
        <v>388</v>
      </c>
      <c r="AD111" s="93" t="s">
        <v>388</v>
      </c>
      <c r="AE111" s="40"/>
      <c r="AF111" s="15" t="s">
        <v>388</v>
      </c>
      <c r="AG111" s="15" t="s">
        <v>388</v>
      </c>
      <c r="AH111" s="15" t="s">
        <v>388</v>
      </c>
      <c r="AI111" s="15" t="s">
        <v>388</v>
      </c>
      <c r="AJ111" s="15" t="s">
        <v>388</v>
      </c>
      <c r="AK111" s="15">
        <v>7591.5809999999992</v>
      </c>
      <c r="AL111" s="38" t="s">
        <v>243</v>
      </c>
    </row>
    <row r="112" spans="1:38" s="2" customFormat="1" ht="26.25" customHeight="1" thickBot="1" x14ac:dyDescent="0.25">
      <c r="A112" s="43" t="s">
        <v>261</v>
      </c>
      <c r="B112" s="43" t="s">
        <v>262</v>
      </c>
      <c r="C112" s="44" t="s">
        <v>263</v>
      </c>
      <c r="D112" s="45"/>
      <c r="E112" s="93">
        <v>7.7760211034868192</v>
      </c>
      <c r="F112" s="93" t="s">
        <v>388</v>
      </c>
      <c r="G112" s="93" t="s">
        <v>388</v>
      </c>
      <c r="H112" s="93">
        <v>5.1005325657847838</v>
      </c>
      <c r="I112" s="93" t="s">
        <v>387</v>
      </c>
      <c r="J112" s="93" t="s">
        <v>387</v>
      </c>
      <c r="K112" s="93" t="s">
        <v>387</v>
      </c>
      <c r="L112" s="93" t="s">
        <v>388</v>
      </c>
      <c r="M112" s="93" t="s">
        <v>388</v>
      </c>
      <c r="N112" s="93" t="s">
        <v>388</v>
      </c>
      <c r="O112" s="93" t="s">
        <v>388</v>
      </c>
      <c r="P112" s="93" t="s">
        <v>388</v>
      </c>
      <c r="Q112" s="93" t="s">
        <v>388</v>
      </c>
      <c r="R112" s="93" t="s">
        <v>388</v>
      </c>
      <c r="S112" s="93" t="s">
        <v>388</v>
      </c>
      <c r="T112" s="93" t="s">
        <v>388</v>
      </c>
      <c r="U112" s="93" t="s">
        <v>388</v>
      </c>
      <c r="V112" s="93" t="s">
        <v>388</v>
      </c>
      <c r="W112" s="93" t="s">
        <v>388</v>
      </c>
      <c r="X112" s="93" t="s">
        <v>388</v>
      </c>
      <c r="Y112" s="93" t="s">
        <v>388</v>
      </c>
      <c r="Z112" s="93" t="s">
        <v>388</v>
      </c>
      <c r="AA112" s="93" t="s">
        <v>388</v>
      </c>
      <c r="AB112" s="93" t="s">
        <v>388</v>
      </c>
      <c r="AC112" s="93" t="s">
        <v>388</v>
      </c>
      <c r="AD112" s="93" t="s">
        <v>388</v>
      </c>
      <c r="AE112" s="40"/>
      <c r="AF112" s="15" t="s">
        <v>388</v>
      </c>
      <c r="AG112" s="15" t="s">
        <v>388</v>
      </c>
      <c r="AH112" s="15" t="s">
        <v>388</v>
      </c>
      <c r="AI112" s="15" t="s">
        <v>388</v>
      </c>
      <c r="AJ112" s="15" t="s">
        <v>388</v>
      </c>
      <c r="AK112" s="15">
        <v>194.304</v>
      </c>
      <c r="AL112" s="38" t="s">
        <v>432</v>
      </c>
    </row>
    <row r="113" spans="1:38" s="2" customFormat="1" ht="26.25" customHeight="1" thickBot="1" x14ac:dyDescent="0.25">
      <c r="A113" s="43" t="s">
        <v>261</v>
      </c>
      <c r="B113" s="58" t="s">
        <v>264</v>
      </c>
      <c r="C113" s="59" t="s">
        <v>265</v>
      </c>
      <c r="D113" s="45"/>
      <c r="E113" s="93">
        <v>3.4315677916209575</v>
      </c>
      <c r="F113" s="93">
        <v>5.1016704886169384</v>
      </c>
      <c r="G113" s="93" t="s">
        <v>388</v>
      </c>
      <c r="H113" s="93">
        <v>11.568945802045167</v>
      </c>
      <c r="I113" s="93" t="s">
        <v>388</v>
      </c>
      <c r="J113" s="93" t="s">
        <v>388</v>
      </c>
      <c r="K113" s="93" t="s">
        <v>388</v>
      </c>
      <c r="L113" s="93" t="s">
        <v>388</v>
      </c>
      <c r="M113" s="93" t="s">
        <v>388</v>
      </c>
      <c r="N113" s="93" t="s">
        <v>388</v>
      </c>
      <c r="O113" s="93" t="s">
        <v>388</v>
      </c>
      <c r="P113" s="93" t="s">
        <v>388</v>
      </c>
      <c r="Q113" s="93" t="s">
        <v>388</v>
      </c>
      <c r="R113" s="93" t="s">
        <v>388</v>
      </c>
      <c r="S113" s="93" t="s">
        <v>388</v>
      </c>
      <c r="T113" s="93" t="s">
        <v>388</v>
      </c>
      <c r="U113" s="93" t="s">
        <v>388</v>
      </c>
      <c r="V113" s="93" t="s">
        <v>388</v>
      </c>
      <c r="W113" s="93" t="s">
        <v>388</v>
      </c>
      <c r="X113" s="93" t="s">
        <v>388</v>
      </c>
      <c r="Y113" s="93" t="s">
        <v>388</v>
      </c>
      <c r="Z113" s="93" t="s">
        <v>388</v>
      </c>
      <c r="AA113" s="93" t="s">
        <v>388</v>
      </c>
      <c r="AB113" s="93" t="s">
        <v>388</v>
      </c>
      <c r="AC113" s="93" t="s">
        <v>388</v>
      </c>
      <c r="AD113" s="93" t="s">
        <v>388</v>
      </c>
      <c r="AE113" s="40"/>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58" t="s">
        <v>266</v>
      </c>
      <c r="C114" s="59" t="s">
        <v>421</v>
      </c>
      <c r="D114" s="45"/>
      <c r="E114" s="93" t="s">
        <v>387</v>
      </c>
      <c r="F114" s="93" t="s">
        <v>388</v>
      </c>
      <c r="G114" s="93" t="s">
        <v>388</v>
      </c>
      <c r="H114" s="93" t="s">
        <v>387</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40"/>
      <c r="AF114" s="15" t="s">
        <v>388</v>
      </c>
      <c r="AG114" s="15" t="s">
        <v>388</v>
      </c>
      <c r="AH114" s="15" t="s">
        <v>388</v>
      </c>
      <c r="AI114" s="15" t="s">
        <v>388</v>
      </c>
      <c r="AJ114" s="15" t="s">
        <v>388</v>
      </c>
      <c r="AK114" s="15" t="s">
        <v>388</v>
      </c>
      <c r="AL114" s="38" t="s">
        <v>441</v>
      </c>
    </row>
    <row r="115" spans="1:38" s="2" customFormat="1" ht="26.25" customHeight="1" thickBot="1" x14ac:dyDescent="0.25">
      <c r="A115" s="43" t="s">
        <v>261</v>
      </c>
      <c r="B115" s="58" t="s">
        <v>267</v>
      </c>
      <c r="C115" s="59" t="s">
        <v>268</v>
      </c>
      <c r="D115" s="45"/>
      <c r="E115" s="93">
        <v>9.8172788359802754E-2</v>
      </c>
      <c r="F115" s="93" t="s">
        <v>388</v>
      </c>
      <c r="G115" s="93" t="s">
        <v>388</v>
      </c>
      <c r="H115" s="93">
        <v>0.19634557671960551</v>
      </c>
      <c r="I115" s="93" t="s">
        <v>388</v>
      </c>
      <c r="J115" s="93" t="s">
        <v>388</v>
      </c>
      <c r="K115" s="93" t="s">
        <v>388</v>
      </c>
      <c r="L115" s="93" t="s">
        <v>388</v>
      </c>
      <c r="M115" s="93" t="s">
        <v>388</v>
      </c>
      <c r="N115" s="93" t="s">
        <v>388</v>
      </c>
      <c r="O115" s="93" t="s">
        <v>388</v>
      </c>
      <c r="P115" s="93" t="s">
        <v>388</v>
      </c>
      <c r="Q115" s="93" t="s">
        <v>388</v>
      </c>
      <c r="R115" s="93" t="s">
        <v>388</v>
      </c>
      <c r="S115" s="93" t="s">
        <v>388</v>
      </c>
      <c r="T115" s="93" t="s">
        <v>388</v>
      </c>
      <c r="U115" s="93" t="s">
        <v>388</v>
      </c>
      <c r="V115" s="93" t="s">
        <v>388</v>
      </c>
      <c r="W115" s="93" t="s">
        <v>388</v>
      </c>
      <c r="X115" s="93" t="s">
        <v>388</v>
      </c>
      <c r="Y115" s="93" t="s">
        <v>388</v>
      </c>
      <c r="Z115" s="93" t="s">
        <v>388</v>
      </c>
      <c r="AA115" s="93" t="s">
        <v>388</v>
      </c>
      <c r="AB115" s="93" t="s">
        <v>388</v>
      </c>
      <c r="AC115" s="93" t="s">
        <v>388</v>
      </c>
      <c r="AD115" s="93" t="s">
        <v>388</v>
      </c>
      <c r="AE115" s="40"/>
      <c r="AF115" s="15" t="s">
        <v>388</v>
      </c>
      <c r="AG115" s="15" t="s">
        <v>388</v>
      </c>
      <c r="AH115" s="15" t="s">
        <v>388</v>
      </c>
      <c r="AI115" s="15" t="s">
        <v>388</v>
      </c>
      <c r="AJ115" s="15" t="s">
        <v>388</v>
      </c>
      <c r="AK115" s="15" t="s">
        <v>388</v>
      </c>
      <c r="AL115" s="38" t="s">
        <v>401</v>
      </c>
    </row>
    <row r="116" spans="1:38" s="2" customFormat="1" ht="26.25" customHeight="1" thickBot="1" x14ac:dyDescent="0.25">
      <c r="A116" s="43" t="s">
        <v>261</v>
      </c>
      <c r="B116" s="43" t="s">
        <v>269</v>
      </c>
      <c r="C116" s="49" t="s">
        <v>422</v>
      </c>
      <c r="D116" s="45"/>
      <c r="E116" s="93">
        <v>0.9732260827191378</v>
      </c>
      <c r="F116" s="93">
        <v>0.14227312412490198</v>
      </c>
      <c r="G116" s="93" t="s">
        <v>388</v>
      </c>
      <c r="H116" s="93">
        <v>2.1445823396075601</v>
      </c>
      <c r="I116" s="93" t="s">
        <v>388</v>
      </c>
      <c r="J116" s="93" t="s">
        <v>388</v>
      </c>
      <c r="K116" s="93" t="s">
        <v>388</v>
      </c>
      <c r="L116" s="93" t="s">
        <v>388</v>
      </c>
      <c r="M116" s="93" t="s">
        <v>388</v>
      </c>
      <c r="N116" s="93" t="s">
        <v>388</v>
      </c>
      <c r="O116" s="93" t="s">
        <v>388</v>
      </c>
      <c r="P116" s="93" t="s">
        <v>388</v>
      </c>
      <c r="Q116" s="93" t="s">
        <v>388</v>
      </c>
      <c r="R116" s="93" t="s">
        <v>388</v>
      </c>
      <c r="S116" s="93" t="s">
        <v>388</v>
      </c>
      <c r="T116" s="93" t="s">
        <v>388</v>
      </c>
      <c r="U116" s="93" t="s">
        <v>388</v>
      </c>
      <c r="V116" s="93" t="s">
        <v>388</v>
      </c>
      <c r="W116" s="93" t="s">
        <v>388</v>
      </c>
      <c r="X116" s="93" t="s">
        <v>388</v>
      </c>
      <c r="Y116" s="93" t="s">
        <v>388</v>
      </c>
      <c r="Z116" s="93" t="s">
        <v>388</v>
      </c>
      <c r="AA116" s="93" t="s">
        <v>388</v>
      </c>
      <c r="AB116" s="93" t="s">
        <v>388</v>
      </c>
      <c r="AC116" s="93" t="s">
        <v>388</v>
      </c>
      <c r="AD116" s="93" t="s">
        <v>388</v>
      </c>
      <c r="AE116" s="40"/>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43" t="s">
        <v>270</v>
      </c>
      <c r="C117" s="49"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40"/>
      <c r="AF117" s="15" t="s">
        <v>388</v>
      </c>
      <c r="AG117" s="15" t="s">
        <v>388</v>
      </c>
      <c r="AH117" s="15" t="s">
        <v>388</v>
      </c>
      <c r="AI117" s="15" t="s">
        <v>388</v>
      </c>
      <c r="AJ117" s="15" t="s">
        <v>388</v>
      </c>
      <c r="AK117" s="15" t="s">
        <v>388</v>
      </c>
      <c r="AL117" s="38" t="s">
        <v>401</v>
      </c>
    </row>
    <row r="118" spans="1:38" s="2" customFormat="1" ht="26.25" customHeight="1" thickBot="1" x14ac:dyDescent="0.25">
      <c r="A118" s="43" t="s">
        <v>261</v>
      </c>
      <c r="B118" s="43" t="s">
        <v>272</v>
      </c>
      <c r="C118" s="49" t="s">
        <v>423</v>
      </c>
      <c r="D118" s="45"/>
      <c r="E118" s="93" t="s">
        <v>388</v>
      </c>
      <c r="F118" s="93" t="s">
        <v>388</v>
      </c>
      <c r="G118" s="93" t="s">
        <v>388</v>
      </c>
      <c r="H118" s="93" t="s">
        <v>388</v>
      </c>
      <c r="I118" s="93" t="s">
        <v>388</v>
      </c>
      <c r="J118" s="93" t="s">
        <v>388</v>
      </c>
      <c r="K118" s="93" t="s">
        <v>388</v>
      </c>
      <c r="L118" s="93" t="s">
        <v>388</v>
      </c>
      <c r="M118" s="93" t="s">
        <v>388</v>
      </c>
      <c r="N118" s="93" t="s">
        <v>388</v>
      </c>
      <c r="O118" s="93" t="s">
        <v>388</v>
      </c>
      <c r="P118" s="93" t="s">
        <v>388</v>
      </c>
      <c r="Q118" s="93" t="s">
        <v>388</v>
      </c>
      <c r="R118" s="93" t="s">
        <v>388</v>
      </c>
      <c r="S118" s="93" t="s">
        <v>388</v>
      </c>
      <c r="T118" s="93" t="s">
        <v>388</v>
      </c>
      <c r="U118" s="93" t="s">
        <v>388</v>
      </c>
      <c r="V118" s="93" t="s">
        <v>388</v>
      </c>
      <c r="W118" s="93" t="s">
        <v>388</v>
      </c>
      <c r="X118" s="93" t="s">
        <v>388</v>
      </c>
      <c r="Y118" s="93" t="s">
        <v>388</v>
      </c>
      <c r="Z118" s="93" t="s">
        <v>388</v>
      </c>
      <c r="AA118" s="93" t="s">
        <v>388</v>
      </c>
      <c r="AB118" s="93" t="s">
        <v>388</v>
      </c>
      <c r="AC118" s="93" t="s">
        <v>388</v>
      </c>
      <c r="AD118" s="93" t="s">
        <v>388</v>
      </c>
      <c r="AE118" s="40"/>
      <c r="AF118" s="15" t="s">
        <v>388</v>
      </c>
      <c r="AG118" s="15" t="s">
        <v>388</v>
      </c>
      <c r="AH118" s="15" t="s">
        <v>388</v>
      </c>
      <c r="AI118" s="15" t="s">
        <v>388</v>
      </c>
      <c r="AJ118" s="15" t="s">
        <v>388</v>
      </c>
      <c r="AK118" s="15" t="s">
        <v>388</v>
      </c>
      <c r="AL118" s="38" t="s">
        <v>401</v>
      </c>
    </row>
    <row r="119" spans="1:38" s="2" customFormat="1" ht="26.25" customHeight="1" thickBot="1" x14ac:dyDescent="0.25">
      <c r="A119" s="43" t="s">
        <v>261</v>
      </c>
      <c r="B119" s="43" t="s">
        <v>273</v>
      </c>
      <c r="C119" s="44" t="s">
        <v>274</v>
      </c>
      <c r="D119" s="45"/>
      <c r="E119" s="93" t="s">
        <v>388</v>
      </c>
      <c r="F119" s="93" t="s">
        <v>388</v>
      </c>
      <c r="G119" s="93" t="s">
        <v>388</v>
      </c>
      <c r="H119" s="93" t="s">
        <v>388</v>
      </c>
      <c r="I119" s="93">
        <v>0.27162321900000003</v>
      </c>
      <c r="J119" s="93">
        <v>4.9679170470000003</v>
      </c>
      <c r="K119" s="93">
        <v>4.9679170470000003</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40"/>
      <c r="AF119" s="15" t="s">
        <v>388</v>
      </c>
      <c r="AG119" s="15" t="s">
        <v>388</v>
      </c>
      <c r="AH119" s="15" t="s">
        <v>388</v>
      </c>
      <c r="AI119" s="15" t="s">
        <v>388</v>
      </c>
      <c r="AJ119" s="15" t="s">
        <v>388</v>
      </c>
      <c r="AK119" s="15">
        <v>1889.0093615530193</v>
      </c>
      <c r="AL119" s="38" t="s">
        <v>442</v>
      </c>
    </row>
    <row r="120" spans="1:38" s="2" customFormat="1" ht="26.25" customHeight="1" thickBot="1" x14ac:dyDescent="0.25">
      <c r="A120" s="43" t="s">
        <v>261</v>
      </c>
      <c r="B120" s="43" t="s">
        <v>275</v>
      </c>
      <c r="C120" s="44" t="s">
        <v>276</v>
      </c>
      <c r="D120" s="45"/>
      <c r="E120" s="93" t="s">
        <v>388</v>
      </c>
      <c r="F120" s="93" t="s">
        <v>388</v>
      </c>
      <c r="G120" s="93" t="s">
        <v>388</v>
      </c>
      <c r="H120" s="93" t="s">
        <v>388</v>
      </c>
      <c r="I120" s="93" t="s">
        <v>388</v>
      </c>
      <c r="J120" s="93" t="s">
        <v>388</v>
      </c>
      <c r="K120" s="93" t="s">
        <v>388</v>
      </c>
      <c r="L120" s="93" t="s">
        <v>388</v>
      </c>
      <c r="M120" s="93" t="s">
        <v>388</v>
      </c>
      <c r="N120" s="93" t="s">
        <v>388</v>
      </c>
      <c r="O120" s="93" t="s">
        <v>388</v>
      </c>
      <c r="P120" s="93" t="s">
        <v>388</v>
      </c>
      <c r="Q120" s="93" t="s">
        <v>388</v>
      </c>
      <c r="R120" s="93" t="s">
        <v>388</v>
      </c>
      <c r="S120" s="93" t="s">
        <v>388</v>
      </c>
      <c r="T120" s="93" t="s">
        <v>388</v>
      </c>
      <c r="U120" s="93" t="s">
        <v>388</v>
      </c>
      <c r="V120" s="93" t="s">
        <v>388</v>
      </c>
      <c r="W120" s="93" t="s">
        <v>388</v>
      </c>
      <c r="X120" s="93" t="s">
        <v>388</v>
      </c>
      <c r="Y120" s="93" t="s">
        <v>388</v>
      </c>
      <c r="Z120" s="93" t="s">
        <v>388</v>
      </c>
      <c r="AA120" s="93" t="s">
        <v>388</v>
      </c>
      <c r="AB120" s="93" t="s">
        <v>388</v>
      </c>
      <c r="AC120" s="93" t="s">
        <v>388</v>
      </c>
      <c r="AD120" s="93" t="s">
        <v>388</v>
      </c>
      <c r="AE120" s="40"/>
      <c r="AF120" s="15" t="s">
        <v>388</v>
      </c>
      <c r="AG120" s="15" t="s">
        <v>388</v>
      </c>
      <c r="AH120" s="15" t="s">
        <v>388</v>
      </c>
      <c r="AI120" s="15" t="s">
        <v>388</v>
      </c>
      <c r="AJ120" s="15" t="s">
        <v>388</v>
      </c>
      <c r="AK120" s="15" t="s">
        <v>388</v>
      </c>
      <c r="AL120" s="38" t="s">
        <v>401</v>
      </c>
    </row>
    <row r="121" spans="1:38" s="2" customFormat="1" ht="26.25" customHeight="1" thickBot="1" x14ac:dyDescent="0.25">
      <c r="A121" s="43" t="s">
        <v>261</v>
      </c>
      <c r="B121" s="43" t="s">
        <v>277</v>
      </c>
      <c r="C121" s="49" t="s">
        <v>278</v>
      </c>
      <c r="D121" s="46" t="s">
        <v>279</v>
      </c>
      <c r="E121" s="93" t="s">
        <v>388</v>
      </c>
      <c r="F121" s="93">
        <v>0.96148447110799984</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40"/>
      <c r="AF121" s="15" t="s">
        <v>388</v>
      </c>
      <c r="AG121" s="15" t="s">
        <v>388</v>
      </c>
      <c r="AH121" s="15" t="s">
        <v>388</v>
      </c>
      <c r="AI121" s="15" t="s">
        <v>388</v>
      </c>
      <c r="AJ121" s="15" t="s">
        <v>388</v>
      </c>
      <c r="AK121" s="15">
        <v>2261.4</v>
      </c>
      <c r="AL121" s="38" t="s">
        <v>443</v>
      </c>
    </row>
    <row r="122" spans="1:38" s="2" customFormat="1" ht="26.25" customHeight="1" thickBot="1" x14ac:dyDescent="0.25">
      <c r="A122" s="43" t="s">
        <v>261</v>
      </c>
      <c r="B122" s="58" t="s">
        <v>280</v>
      </c>
      <c r="C122" s="59" t="s">
        <v>281</v>
      </c>
      <c r="D122" s="45"/>
      <c r="E122" s="93" t="s">
        <v>388</v>
      </c>
      <c r="F122" s="93" t="s">
        <v>388</v>
      </c>
      <c r="G122" s="93" t="s">
        <v>388</v>
      </c>
      <c r="H122" s="93" t="s">
        <v>388</v>
      </c>
      <c r="I122" s="93" t="s">
        <v>388</v>
      </c>
      <c r="J122" s="93" t="s">
        <v>388</v>
      </c>
      <c r="K122" s="93" t="s">
        <v>388</v>
      </c>
      <c r="L122" s="93" t="s">
        <v>388</v>
      </c>
      <c r="M122" s="93" t="s">
        <v>388</v>
      </c>
      <c r="N122" s="93" t="s">
        <v>388</v>
      </c>
      <c r="O122" s="93" t="s">
        <v>388</v>
      </c>
      <c r="P122" s="93" t="s">
        <v>388</v>
      </c>
      <c r="Q122" s="93" t="s">
        <v>388</v>
      </c>
      <c r="R122" s="93" t="s">
        <v>388</v>
      </c>
      <c r="S122" s="93" t="s">
        <v>388</v>
      </c>
      <c r="T122" s="93" t="s">
        <v>388</v>
      </c>
      <c r="U122" s="93" t="s">
        <v>388</v>
      </c>
      <c r="V122" s="93" t="s">
        <v>388</v>
      </c>
      <c r="W122" s="93" t="s">
        <v>388</v>
      </c>
      <c r="X122" s="93" t="s">
        <v>388</v>
      </c>
      <c r="Y122" s="93" t="s">
        <v>388</v>
      </c>
      <c r="Z122" s="93" t="s">
        <v>388</v>
      </c>
      <c r="AA122" s="93" t="s">
        <v>388</v>
      </c>
      <c r="AB122" s="93" t="s">
        <v>388</v>
      </c>
      <c r="AC122" s="93" t="s">
        <v>387</v>
      </c>
      <c r="AD122" s="93" t="s">
        <v>388</v>
      </c>
      <c r="AE122" s="40"/>
      <c r="AF122" s="15" t="s">
        <v>388</v>
      </c>
      <c r="AG122" s="15" t="s">
        <v>388</v>
      </c>
      <c r="AH122" s="15" t="s">
        <v>388</v>
      </c>
      <c r="AI122" s="15" t="s">
        <v>388</v>
      </c>
      <c r="AJ122" s="15" t="s">
        <v>388</v>
      </c>
      <c r="AK122" s="15" t="s">
        <v>387</v>
      </c>
      <c r="AL122" s="38" t="s">
        <v>437</v>
      </c>
    </row>
    <row r="123" spans="1:38" s="2" customFormat="1" ht="26.25" customHeight="1" thickBot="1" x14ac:dyDescent="0.25">
      <c r="A123" s="43" t="s">
        <v>261</v>
      </c>
      <c r="B123" s="43" t="s">
        <v>282</v>
      </c>
      <c r="C123" s="44" t="s">
        <v>283</v>
      </c>
      <c r="D123" s="45"/>
      <c r="E123" s="93" t="s">
        <v>387</v>
      </c>
      <c r="F123" s="93" t="s">
        <v>387</v>
      </c>
      <c r="G123" s="93" t="s">
        <v>387</v>
      </c>
      <c r="H123" s="93" t="s">
        <v>387</v>
      </c>
      <c r="I123" s="93" t="s">
        <v>387</v>
      </c>
      <c r="J123" s="93" t="s">
        <v>387</v>
      </c>
      <c r="K123" s="93" t="s">
        <v>387</v>
      </c>
      <c r="L123" s="93" t="s">
        <v>387</v>
      </c>
      <c r="M123" s="93" t="s">
        <v>387</v>
      </c>
      <c r="N123" s="93" t="s">
        <v>387</v>
      </c>
      <c r="O123" s="93" t="s">
        <v>387</v>
      </c>
      <c r="P123" s="93" t="s">
        <v>387</v>
      </c>
      <c r="Q123" s="93" t="s">
        <v>387</v>
      </c>
      <c r="R123" s="93" t="s">
        <v>387</v>
      </c>
      <c r="S123" s="93" t="s">
        <v>387</v>
      </c>
      <c r="T123" s="93" t="s">
        <v>387</v>
      </c>
      <c r="U123" s="93" t="s">
        <v>387</v>
      </c>
      <c r="V123" s="93" t="s">
        <v>387</v>
      </c>
      <c r="W123" s="93" t="s">
        <v>388</v>
      </c>
      <c r="X123" s="93" t="s">
        <v>387</v>
      </c>
      <c r="Y123" s="93" t="s">
        <v>387</v>
      </c>
      <c r="Z123" s="93" t="s">
        <v>387</v>
      </c>
      <c r="AA123" s="93" t="s">
        <v>387</v>
      </c>
      <c r="AB123" s="93" t="s">
        <v>387</v>
      </c>
      <c r="AC123" s="93" t="s">
        <v>388</v>
      </c>
      <c r="AD123" s="93" t="s">
        <v>388</v>
      </c>
      <c r="AE123" s="40"/>
      <c r="AF123" s="15" t="s">
        <v>388</v>
      </c>
      <c r="AG123" s="15" t="s">
        <v>388</v>
      </c>
      <c r="AH123" s="15" t="s">
        <v>388</v>
      </c>
      <c r="AI123" s="15" t="s">
        <v>388</v>
      </c>
      <c r="AJ123" s="15" t="s">
        <v>388</v>
      </c>
      <c r="AK123" s="15" t="s">
        <v>387</v>
      </c>
      <c r="AL123" s="38" t="s">
        <v>436</v>
      </c>
    </row>
    <row r="124" spans="1:38" s="2" customFormat="1" ht="26.25" customHeight="1" thickBot="1" x14ac:dyDescent="0.25">
      <c r="A124" s="43" t="s">
        <v>261</v>
      </c>
      <c r="B124" s="60" t="s">
        <v>284</v>
      </c>
      <c r="C124" s="44"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93" t="s">
        <v>392</v>
      </c>
      <c r="AE124" s="40"/>
      <c r="AF124" s="15" t="s">
        <v>392</v>
      </c>
      <c r="AG124" s="15" t="s">
        <v>392</v>
      </c>
      <c r="AH124" s="15" t="s">
        <v>392</v>
      </c>
      <c r="AI124" s="15" t="s">
        <v>392</v>
      </c>
      <c r="AJ124" s="15" t="s">
        <v>392</v>
      </c>
      <c r="AK124" s="15" t="s">
        <v>392</v>
      </c>
      <c r="AL124" s="38" t="s">
        <v>392</v>
      </c>
    </row>
    <row r="125" spans="1:38" s="2" customFormat="1" ht="26.25" customHeight="1" thickBot="1" x14ac:dyDescent="0.25">
      <c r="A125" s="43" t="s">
        <v>286</v>
      </c>
      <c r="B125" s="43" t="s">
        <v>287</v>
      </c>
      <c r="C125" s="44" t="s">
        <v>288</v>
      </c>
      <c r="D125" s="45"/>
      <c r="E125" s="93" t="s">
        <v>388</v>
      </c>
      <c r="F125" s="93" t="s">
        <v>387</v>
      </c>
      <c r="G125" s="93" t="s">
        <v>388</v>
      </c>
      <c r="H125" s="93" t="s">
        <v>388</v>
      </c>
      <c r="I125" s="93" t="s">
        <v>387</v>
      </c>
      <c r="J125" s="93" t="s">
        <v>387</v>
      </c>
      <c r="K125" s="93" t="s">
        <v>387</v>
      </c>
      <c r="L125" s="93" t="s">
        <v>388</v>
      </c>
      <c r="M125" s="93" t="s">
        <v>388</v>
      </c>
      <c r="N125" s="93" t="s">
        <v>388</v>
      </c>
      <c r="O125" s="93" t="s">
        <v>388</v>
      </c>
      <c r="P125" s="93" t="s">
        <v>388</v>
      </c>
      <c r="Q125" s="93" t="s">
        <v>388</v>
      </c>
      <c r="R125" s="93" t="s">
        <v>388</v>
      </c>
      <c r="S125" s="93" t="s">
        <v>388</v>
      </c>
      <c r="T125" s="93" t="s">
        <v>388</v>
      </c>
      <c r="U125" s="93" t="s">
        <v>388</v>
      </c>
      <c r="V125" s="93" t="s">
        <v>388</v>
      </c>
      <c r="W125" s="93" t="s">
        <v>388</v>
      </c>
      <c r="X125" s="93" t="s">
        <v>388</v>
      </c>
      <c r="Y125" s="93" t="s">
        <v>388</v>
      </c>
      <c r="Z125" s="93" t="s">
        <v>388</v>
      </c>
      <c r="AA125" s="93" t="s">
        <v>388</v>
      </c>
      <c r="AB125" s="93" t="s">
        <v>388</v>
      </c>
      <c r="AC125" s="93" t="s">
        <v>388</v>
      </c>
      <c r="AD125" s="93" t="s">
        <v>388</v>
      </c>
      <c r="AE125" s="40"/>
      <c r="AF125" s="15" t="s">
        <v>388</v>
      </c>
      <c r="AG125" s="15" t="s">
        <v>388</v>
      </c>
      <c r="AH125" s="15" t="s">
        <v>388</v>
      </c>
      <c r="AI125" s="15" t="s">
        <v>388</v>
      </c>
      <c r="AJ125" s="15" t="s">
        <v>388</v>
      </c>
      <c r="AK125" s="15" t="s">
        <v>388</v>
      </c>
      <c r="AL125" s="38" t="s">
        <v>424</v>
      </c>
    </row>
    <row r="126" spans="1:38" s="2" customFormat="1" ht="26.25" customHeight="1" thickBot="1" x14ac:dyDescent="0.25">
      <c r="A126" s="43" t="s">
        <v>286</v>
      </c>
      <c r="B126" s="43" t="s">
        <v>289</v>
      </c>
      <c r="C126" s="44" t="s">
        <v>290</v>
      </c>
      <c r="D126" s="45"/>
      <c r="E126" s="93" t="s">
        <v>388</v>
      </c>
      <c r="F126" s="93" t="s">
        <v>388</v>
      </c>
      <c r="G126" s="93" t="s">
        <v>388</v>
      </c>
      <c r="H126" s="93">
        <v>3.5000000000000003E-2</v>
      </c>
      <c r="I126" s="93" t="s">
        <v>388</v>
      </c>
      <c r="J126" s="93" t="s">
        <v>388</v>
      </c>
      <c r="K126" s="93" t="s">
        <v>388</v>
      </c>
      <c r="L126" s="93" t="s">
        <v>388</v>
      </c>
      <c r="M126" s="93" t="s">
        <v>388</v>
      </c>
      <c r="N126" s="93" t="s">
        <v>388</v>
      </c>
      <c r="O126" s="93" t="s">
        <v>388</v>
      </c>
      <c r="P126" s="93" t="s">
        <v>388</v>
      </c>
      <c r="Q126" s="93" t="s">
        <v>388</v>
      </c>
      <c r="R126" s="93" t="s">
        <v>388</v>
      </c>
      <c r="S126" s="93" t="s">
        <v>388</v>
      </c>
      <c r="T126" s="93" t="s">
        <v>388</v>
      </c>
      <c r="U126" s="93" t="s">
        <v>388</v>
      </c>
      <c r="V126" s="93" t="s">
        <v>388</v>
      </c>
      <c r="W126" s="93" t="s">
        <v>388</v>
      </c>
      <c r="X126" s="93" t="s">
        <v>388</v>
      </c>
      <c r="Y126" s="93" t="s">
        <v>388</v>
      </c>
      <c r="Z126" s="93" t="s">
        <v>388</v>
      </c>
      <c r="AA126" s="93" t="s">
        <v>388</v>
      </c>
      <c r="AB126" s="93" t="s">
        <v>388</v>
      </c>
      <c r="AC126" s="93" t="s">
        <v>388</v>
      </c>
      <c r="AD126" s="93" t="s">
        <v>388</v>
      </c>
      <c r="AE126" s="40"/>
      <c r="AF126" s="15" t="s">
        <v>388</v>
      </c>
      <c r="AG126" s="15" t="s">
        <v>388</v>
      </c>
      <c r="AH126" s="15" t="s">
        <v>388</v>
      </c>
      <c r="AI126" s="15" t="s">
        <v>388</v>
      </c>
      <c r="AJ126" s="15" t="s">
        <v>388</v>
      </c>
      <c r="AK126" s="15">
        <v>145.83619999999999</v>
      </c>
      <c r="AL126" s="38" t="s">
        <v>439</v>
      </c>
    </row>
    <row r="127" spans="1:38" s="2" customFormat="1" ht="26.25" customHeight="1" thickBot="1" x14ac:dyDescent="0.25">
      <c r="A127" s="43" t="s">
        <v>286</v>
      </c>
      <c r="B127" s="43" t="s">
        <v>291</v>
      </c>
      <c r="C127" s="44" t="s">
        <v>292</v>
      </c>
      <c r="D127" s="45"/>
      <c r="E127" s="93" t="s">
        <v>388</v>
      </c>
      <c r="F127" s="93" t="s">
        <v>388</v>
      </c>
      <c r="G127" s="93" t="s">
        <v>388</v>
      </c>
      <c r="H127" s="93">
        <v>3.381026786E-3</v>
      </c>
      <c r="I127" s="93" t="s">
        <v>388</v>
      </c>
      <c r="J127" s="93" t="s">
        <v>388</v>
      </c>
      <c r="K127" s="93" t="s">
        <v>388</v>
      </c>
      <c r="L127" s="93" t="s">
        <v>388</v>
      </c>
      <c r="M127" s="93" t="s">
        <v>388</v>
      </c>
      <c r="N127" s="93" t="s">
        <v>388</v>
      </c>
      <c r="O127" s="93" t="s">
        <v>388</v>
      </c>
      <c r="P127" s="93" t="s">
        <v>388</v>
      </c>
      <c r="Q127" s="93" t="s">
        <v>388</v>
      </c>
      <c r="R127" s="93" t="s">
        <v>388</v>
      </c>
      <c r="S127" s="93" t="s">
        <v>388</v>
      </c>
      <c r="T127" s="93" t="s">
        <v>388</v>
      </c>
      <c r="U127" s="93" t="s">
        <v>388</v>
      </c>
      <c r="V127" s="93" t="s">
        <v>388</v>
      </c>
      <c r="W127" s="93" t="s">
        <v>388</v>
      </c>
      <c r="X127" s="93" t="s">
        <v>388</v>
      </c>
      <c r="Y127" s="93" t="s">
        <v>388</v>
      </c>
      <c r="Z127" s="93" t="s">
        <v>388</v>
      </c>
      <c r="AA127" s="93" t="s">
        <v>388</v>
      </c>
      <c r="AB127" s="93" t="s">
        <v>388</v>
      </c>
      <c r="AC127" s="93" t="s">
        <v>388</v>
      </c>
      <c r="AD127" s="93" t="s">
        <v>388</v>
      </c>
      <c r="AE127" s="40"/>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47" t="s">
        <v>293</v>
      </c>
      <c r="C128" s="49" t="s">
        <v>294</v>
      </c>
      <c r="D128" s="45" t="s">
        <v>295</v>
      </c>
      <c r="E128" s="93" t="s">
        <v>392</v>
      </c>
      <c r="F128" s="93" t="s">
        <v>392</v>
      </c>
      <c r="G128" s="93" t="s">
        <v>392</v>
      </c>
      <c r="H128" s="93" t="s">
        <v>392</v>
      </c>
      <c r="I128" s="93" t="s">
        <v>392</v>
      </c>
      <c r="J128" s="93" t="s">
        <v>392</v>
      </c>
      <c r="K128" s="93" t="s">
        <v>392</v>
      </c>
      <c r="L128" s="93" t="s">
        <v>392</v>
      </c>
      <c r="M128" s="93" t="s">
        <v>392</v>
      </c>
      <c r="N128" s="93" t="s">
        <v>392</v>
      </c>
      <c r="O128" s="93" t="s">
        <v>392</v>
      </c>
      <c r="P128" s="93" t="s">
        <v>392</v>
      </c>
      <c r="Q128" s="93" t="s">
        <v>392</v>
      </c>
      <c r="R128" s="93" t="s">
        <v>392</v>
      </c>
      <c r="S128" s="93" t="s">
        <v>392</v>
      </c>
      <c r="T128" s="93" t="s">
        <v>392</v>
      </c>
      <c r="U128" s="93" t="s">
        <v>392</v>
      </c>
      <c r="V128" s="93" t="s">
        <v>392</v>
      </c>
      <c r="W128" s="93" t="s">
        <v>392</v>
      </c>
      <c r="X128" s="93" t="s">
        <v>392</v>
      </c>
      <c r="Y128" s="93" t="s">
        <v>392</v>
      </c>
      <c r="Z128" s="93" t="s">
        <v>392</v>
      </c>
      <c r="AA128" s="93" t="s">
        <v>392</v>
      </c>
      <c r="AB128" s="93" t="s">
        <v>392</v>
      </c>
      <c r="AC128" s="93" t="s">
        <v>392</v>
      </c>
      <c r="AD128" s="93" t="s">
        <v>392</v>
      </c>
      <c r="AE128" s="40"/>
      <c r="AF128" s="15" t="s">
        <v>392</v>
      </c>
      <c r="AG128" s="15" t="s">
        <v>392</v>
      </c>
      <c r="AH128" s="15" t="s">
        <v>392</v>
      </c>
      <c r="AI128" s="15" t="s">
        <v>392</v>
      </c>
      <c r="AJ128" s="15" t="s">
        <v>392</v>
      </c>
      <c r="AK128" s="15" t="s">
        <v>392</v>
      </c>
      <c r="AL128" s="38" t="s">
        <v>426</v>
      </c>
    </row>
    <row r="129" spans="1:38" s="2" customFormat="1" ht="26.25" customHeight="1" thickBot="1" x14ac:dyDescent="0.25">
      <c r="A129" s="43" t="s">
        <v>286</v>
      </c>
      <c r="B129" s="47" t="s">
        <v>296</v>
      </c>
      <c r="C129" s="55" t="s">
        <v>297</v>
      </c>
      <c r="D129" s="45" t="s">
        <v>295</v>
      </c>
      <c r="E129" s="93" t="s">
        <v>392</v>
      </c>
      <c r="F129" s="93" t="s">
        <v>392</v>
      </c>
      <c r="G129" s="93" t="s">
        <v>392</v>
      </c>
      <c r="H129" s="93" t="s">
        <v>392</v>
      </c>
      <c r="I129" s="93" t="s">
        <v>392</v>
      </c>
      <c r="J129" s="93" t="s">
        <v>392</v>
      </c>
      <c r="K129" s="93" t="s">
        <v>392</v>
      </c>
      <c r="L129" s="93" t="s">
        <v>392</v>
      </c>
      <c r="M129" s="93" t="s">
        <v>392</v>
      </c>
      <c r="N129" s="93" t="s">
        <v>392</v>
      </c>
      <c r="O129" s="93" t="s">
        <v>392</v>
      </c>
      <c r="P129" s="93" t="s">
        <v>392</v>
      </c>
      <c r="Q129" s="93" t="s">
        <v>392</v>
      </c>
      <c r="R129" s="93" t="s">
        <v>392</v>
      </c>
      <c r="S129" s="93" t="s">
        <v>392</v>
      </c>
      <c r="T129" s="93" t="s">
        <v>392</v>
      </c>
      <c r="U129" s="93" t="s">
        <v>392</v>
      </c>
      <c r="V129" s="93" t="s">
        <v>392</v>
      </c>
      <c r="W129" s="93" t="s">
        <v>392</v>
      </c>
      <c r="X129" s="93" t="s">
        <v>392</v>
      </c>
      <c r="Y129" s="93" t="s">
        <v>392</v>
      </c>
      <c r="Z129" s="93" t="s">
        <v>392</v>
      </c>
      <c r="AA129" s="93" t="s">
        <v>392</v>
      </c>
      <c r="AB129" s="93" t="s">
        <v>392</v>
      </c>
      <c r="AC129" s="93" t="s">
        <v>392</v>
      </c>
      <c r="AD129" s="93" t="s">
        <v>392</v>
      </c>
      <c r="AE129" s="40"/>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47" t="s">
        <v>299</v>
      </c>
      <c r="C130" s="61" t="s">
        <v>300</v>
      </c>
      <c r="D130" s="45" t="s">
        <v>295</v>
      </c>
      <c r="E130" s="93" t="s">
        <v>389</v>
      </c>
      <c r="F130" s="93" t="s">
        <v>387</v>
      </c>
      <c r="G130" s="93" t="s">
        <v>389</v>
      </c>
      <c r="H130" s="93" t="s">
        <v>387</v>
      </c>
      <c r="I130" s="93" t="s">
        <v>387</v>
      </c>
      <c r="J130" s="93" t="s">
        <v>387</v>
      </c>
      <c r="K130" s="93" t="s">
        <v>387</v>
      </c>
      <c r="L130" s="93" t="s">
        <v>387</v>
      </c>
      <c r="M130" s="93" t="s">
        <v>387</v>
      </c>
      <c r="N130" s="93" t="s">
        <v>387</v>
      </c>
      <c r="O130" s="93" t="s">
        <v>387</v>
      </c>
      <c r="P130" s="93" t="s">
        <v>387</v>
      </c>
      <c r="Q130" s="93" t="s">
        <v>387</v>
      </c>
      <c r="R130" s="93" t="s">
        <v>387</v>
      </c>
      <c r="S130" s="93" t="s">
        <v>387</v>
      </c>
      <c r="T130" s="93" t="s">
        <v>387</v>
      </c>
      <c r="U130" s="93" t="s">
        <v>387</v>
      </c>
      <c r="V130" s="93" t="s">
        <v>387</v>
      </c>
      <c r="W130" s="93" t="s">
        <v>387</v>
      </c>
      <c r="X130" s="93" t="s">
        <v>387</v>
      </c>
      <c r="Y130" s="93" t="s">
        <v>387</v>
      </c>
      <c r="Z130" s="93" t="s">
        <v>387</v>
      </c>
      <c r="AA130" s="93" t="s">
        <v>387</v>
      </c>
      <c r="AB130" s="93" t="s">
        <v>387</v>
      </c>
      <c r="AC130" s="93" t="s">
        <v>387</v>
      </c>
      <c r="AD130" s="93" t="s">
        <v>387</v>
      </c>
      <c r="AE130" s="40"/>
      <c r="AF130" s="15" t="s">
        <v>388</v>
      </c>
      <c r="AG130" s="15" t="s">
        <v>388</v>
      </c>
      <c r="AH130" s="15" t="s">
        <v>388</v>
      </c>
      <c r="AI130" s="15" t="s">
        <v>388</v>
      </c>
      <c r="AJ130" s="15" t="s">
        <v>388</v>
      </c>
      <c r="AK130" s="15" t="s">
        <v>388</v>
      </c>
      <c r="AL130" s="38" t="s">
        <v>298</v>
      </c>
    </row>
    <row r="131" spans="1:38" s="2" customFormat="1" ht="26.25" customHeight="1" thickBot="1" x14ac:dyDescent="0.25">
      <c r="A131" s="43" t="s">
        <v>286</v>
      </c>
      <c r="B131" s="47" t="s">
        <v>301</v>
      </c>
      <c r="C131" s="55" t="s">
        <v>302</v>
      </c>
      <c r="D131" s="45" t="s">
        <v>295</v>
      </c>
      <c r="E131" s="93" t="s">
        <v>387</v>
      </c>
      <c r="F131" s="93" t="s">
        <v>387</v>
      </c>
      <c r="G131" s="93" t="s">
        <v>387</v>
      </c>
      <c r="H131" s="93" t="s">
        <v>387</v>
      </c>
      <c r="I131" s="93" t="s">
        <v>387</v>
      </c>
      <c r="J131" s="93" t="s">
        <v>387</v>
      </c>
      <c r="K131" s="93" t="s">
        <v>387</v>
      </c>
      <c r="L131" s="93" t="s">
        <v>387</v>
      </c>
      <c r="M131" s="93" t="s">
        <v>387</v>
      </c>
      <c r="N131" s="93" t="s">
        <v>387</v>
      </c>
      <c r="O131" s="93" t="s">
        <v>387</v>
      </c>
      <c r="P131" s="93" t="s">
        <v>387</v>
      </c>
      <c r="Q131" s="93" t="s">
        <v>387</v>
      </c>
      <c r="R131" s="93" t="s">
        <v>387</v>
      </c>
      <c r="S131" s="93" t="s">
        <v>387</v>
      </c>
      <c r="T131" s="93" t="s">
        <v>387</v>
      </c>
      <c r="U131" s="93" t="s">
        <v>387</v>
      </c>
      <c r="V131" s="93" t="s">
        <v>387</v>
      </c>
      <c r="W131" s="93" t="s">
        <v>387</v>
      </c>
      <c r="X131" s="93" t="s">
        <v>387</v>
      </c>
      <c r="Y131" s="93" t="s">
        <v>387</v>
      </c>
      <c r="Z131" s="93" t="s">
        <v>387</v>
      </c>
      <c r="AA131" s="93" t="s">
        <v>387</v>
      </c>
      <c r="AB131" s="93" t="s">
        <v>387</v>
      </c>
      <c r="AC131" s="93" t="s">
        <v>387</v>
      </c>
      <c r="AD131" s="93" t="s">
        <v>387</v>
      </c>
      <c r="AE131" s="40"/>
      <c r="AF131" s="15" t="s">
        <v>388</v>
      </c>
      <c r="AG131" s="15" t="s">
        <v>388</v>
      </c>
      <c r="AH131" s="15" t="s">
        <v>388</v>
      </c>
      <c r="AI131" s="15" t="s">
        <v>388</v>
      </c>
      <c r="AJ131" s="15" t="s">
        <v>388</v>
      </c>
      <c r="AK131" s="15" t="s">
        <v>388</v>
      </c>
      <c r="AL131" s="38" t="s">
        <v>298</v>
      </c>
    </row>
    <row r="132" spans="1:38" s="2" customFormat="1" ht="26.25" customHeight="1" thickBot="1" x14ac:dyDescent="0.25">
      <c r="A132" s="43" t="s">
        <v>286</v>
      </c>
      <c r="B132" s="47" t="s">
        <v>303</v>
      </c>
      <c r="C132" s="55" t="s">
        <v>304</v>
      </c>
      <c r="D132" s="45" t="s">
        <v>295</v>
      </c>
      <c r="E132" s="93" t="s">
        <v>392</v>
      </c>
      <c r="F132" s="93" t="s">
        <v>392</v>
      </c>
      <c r="G132" s="93" t="s">
        <v>392</v>
      </c>
      <c r="H132" s="93" t="s">
        <v>392</v>
      </c>
      <c r="I132" s="93" t="s">
        <v>392</v>
      </c>
      <c r="J132" s="93" t="s">
        <v>392</v>
      </c>
      <c r="K132" s="93" t="s">
        <v>392</v>
      </c>
      <c r="L132" s="93" t="s">
        <v>392</v>
      </c>
      <c r="M132" s="93" t="s">
        <v>392</v>
      </c>
      <c r="N132" s="93" t="s">
        <v>392</v>
      </c>
      <c r="O132" s="93" t="s">
        <v>392</v>
      </c>
      <c r="P132" s="93" t="s">
        <v>392</v>
      </c>
      <c r="Q132" s="93" t="s">
        <v>392</v>
      </c>
      <c r="R132" s="93" t="s">
        <v>392</v>
      </c>
      <c r="S132" s="93" t="s">
        <v>392</v>
      </c>
      <c r="T132" s="93" t="s">
        <v>392</v>
      </c>
      <c r="U132" s="93" t="s">
        <v>392</v>
      </c>
      <c r="V132" s="93" t="s">
        <v>392</v>
      </c>
      <c r="W132" s="93" t="s">
        <v>392</v>
      </c>
      <c r="X132" s="93" t="s">
        <v>392</v>
      </c>
      <c r="Y132" s="93" t="s">
        <v>392</v>
      </c>
      <c r="Z132" s="93" t="s">
        <v>392</v>
      </c>
      <c r="AA132" s="93" t="s">
        <v>392</v>
      </c>
      <c r="AB132" s="93" t="s">
        <v>392</v>
      </c>
      <c r="AC132" s="93" t="s">
        <v>392</v>
      </c>
      <c r="AD132" s="93" t="s">
        <v>392</v>
      </c>
      <c r="AE132" s="40"/>
      <c r="AF132" s="15" t="s">
        <v>392</v>
      </c>
      <c r="AG132" s="15" t="s">
        <v>392</v>
      </c>
      <c r="AH132" s="15" t="s">
        <v>392</v>
      </c>
      <c r="AI132" s="15" t="s">
        <v>392</v>
      </c>
      <c r="AJ132" s="15" t="s">
        <v>392</v>
      </c>
      <c r="AK132" s="15" t="s">
        <v>392</v>
      </c>
      <c r="AL132" s="38" t="s">
        <v>401</v>
      </c>
    </row>
    <row r="133" spans="1:38" s="2" customFormat="1" ht="26.25" customHeight="1" thickBot="1" x14ac:dyDescent="0.25">
      <c r="A133" s="43" t="s">
        <v>286</v>
      </c>
      <c r="B133" s="47" t="s">
        <v>305</v>
      </c>
      <c r="C133" s="55" t="s">
        <v>306</v>
      </c>
      <c r="D133" s="45" t="s">
        <v>295</v>
      </c>
      <c r="E133" s="93" t="s">
        <v>387</v>
      </c>
      <c r="F133" s="93" t="s">
        <v>387</v>
      </c>
      <c r="G133" s="93" t="s">
        <v>387</v>
      </c>
      <c r="H133" s="93" t="s">
        <v>388</v>
      </c>
      <c r="I133" s="93" t="s">
        <v>387</v>
      </c>
      <c r="J133" s="93" t="s">
        <v>387</v>
      </c>
      <c r="K133" s="93" t="s">
        <v>387</v>
      </c>
      <c r="L133" s="93" t="s">
        <v>387</v>
      </c>
      <c r="M133" s="93" t="s">
        <v>387</v>
      </c>
      <c r="N133" s="93" t="s">
        <v>387</v>
      </c>
      <c r="O133" s="93" t="s">
        <v>387</v>
      </c>
      <c r="P133" s="93" t="s">
        <v>387</v>
      </c>
      <c r="Q133" s="93" t="s">
        <v>387</v>
      </c>
      <c r="R133" s="93" t="s">
        <v>387</v>
      </c>
      <c r="S133" s="93" t="s">
        <v>387</v>
      </c>
      <c r="T133" s="93" t="s">
        <v>387</v>
      </c>
      <c r="U133" s="93" t="s">
        <v>387</v>
      </c>
      <c r="V133" s="93" t="s">
        <v>387</v>
      </c>
      <c r="W133" s="93" t="s">
        <v>387</v>
      </c>
      <c r="X133" s="93" t="s">
        <v>387</v>
      </c>
      <c r="Y133" s="93" t="s">
        <v>387</v>
      </c>
      <c r="Z133" s="93" t="s">
        <v>387</v>
      </c>
      <c r="AA133" s="93" t="s">
        <v>387</v>
      </c>
      <c r="AB133" s="93" t="s">
        <v>387</v>
      </c>
      <c r="AC133" s="93" t="s">
        <v>387</v>
      </c>
      <c r="AD133" s="93" t="s">
        <v>387</v>
      </c>
      <c r="AE133" s="40"/>
      <c r="AF133" s="15" t="s">
        <v>388</v>
      </c>
      <c r="AG133" s="15" t="s">
        <v>388</v>
      </c>
      <c r="AH133" s="15" t="s">
        <v>388</v>
      </c>
      <c r="AI133" s="15" t="s">
        <v>388</v>
      </c>
      <c r="AJ133" s="15" t="s">
        <v>388</v>
      </c>
      <c r="AK133" s="15" t="s">
        <v>388</v>
      </c>
      <c r="AL133" s="38" t="s">
        <v>427</v>
      </c>
    </row>
    <row r="134" spans="1:38" s="2" customFormat="1" ht="26.25" customHeight="1" thickBot="1" x14ac:dyDescent="0.25">
      <c r="A134" s="43" t="s">
        <v>286</v>
      </c>
      <c r="B134" s="47" t="s">
        <v>307</v>
      </c>
      <c r="C134" s="44" t="s">
        <v>308</v>
      </c>
      <c r="D134" s="45" t="s">
        <v>295</v>
      </c>
      <c r="E134" s="93" t="s">
        <v>392</v>
      </c>
      <c r="F134" s="93" t="s">
        <v>392</v>
      </c>
      <c r="G134" s="93" t="s">
        <v>392</v>
      </c>
      <c r="H134" s="93" t="s">
        <v>392</v>
      </c>
      <c r="I134" s="93" t="s">
        <v>392</v>
      </c>
      <c r="J134" s="93" t="s">
        <v>392</v>
      </c>
      <c r="K134" s="93" t="s">
        <v>392</v>
      </c>
      <c r="L134" s="93" t="s">
        <v>392</v>
      </c>
      <c r="M134" s="93" t="s">
        <v>392</v>
      </c>
      <c r="N134" s="93" t="s">
        <v>392</v>
      </c>
      <c r="O134" s="93" t="s">
        <v>392</v>
      </c>
      <c r="P134" s="93" t="s">
        <v>392</v>
      </c>
      <c r="Q134" s="93" t="s">
        <v>392</v>
      </c>
      <c r="R134" s="93" t="s">
        <v>392</v>
      </c>
      <c r="S134" s="93" t="s">
        <v>392</v>
      </c>
      <c r="T134" s="93" t="s">
        <v>392</v>
      </c>
      <c r="U134" s="93" t="s">
        <v>392</v>
      </c>
      <c r="V134" s="93" t="s">
        <v>392</v>
      </c>
      <c r="W134" s="93" t="s">
        <v>392</v>
      </c>
      <c r="X134" s="93" t="s">
        <v>392</v>
      </c>
      <c r="Y134" s="93" t="s">
        <v>392</v>
      </c>
      <c r="Z134" s="93" t="s">
        <v>392</v>
      </c>
      <c r="AA134" s="93" t="s">
        <v>392</v>
      </c>
      <c r="AB134" s="93" t="s">
        <v>392</v>
      </c>
      <c r="AC134" s="93" t="s">
        <v>392</v>
      </c>
      <c r="AD134" s="93" t="s">
        <v>392</v>
      </c>
      <c r="AE134" s="40"/>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43" t="s">
        <v>309</v>
      </c>
      <c r="C135" s="44" t="s">
        <v>310</v>
      </c>
      <c r="D135" s="45"/>
      <c r="E135" s="93" t="s">
        <v>392</v>
      </c>
      <c r="F135" s="93" t="s">
        <v>392</v>
      </c>
      <c r="G135" s="93" t="s">
        <v>392</v>
      </c>
      <c r="H135" s="93" t="s">
        <v>392</v>
      </c>
      <c r="I135" s="93" t="s">
        <v>392</v>
      </c>
      <c r="J135" s="93" t="s">
        <v>392</v>
      </c>
      <c r="K135" s="93" t="s">
        <v>392</v>
      </c>
      <c r="L135" s="93" t="s">
        <v>392</v>
      </c>
      <c r="M135" s="93" t="s">
        <v>392</v>
      </c>
      <c r="N135" s="93" t="s">
        <v>392</v>
      </c>
      <c r="O135" s="93" t="s">
        <v>392</v>
      </c>
      <c r="P135" s="93" t="s">
        <v>392</v>
      </c>
      <c r="Q135" s="93" t="s">
        <v>392</v>
      </c>
      <c r="R135" s="93" t="s">
        <v>392</v>
      </c>
      <c r="S135" s="93" t="s">
        <v>392</v>
      </c>
      <c r="T135" s="93" t="s">
        <v>392</v>
      </c>
      <c r="U135" s="93" t="s">
        <v>392</v>
      </c>
      <c r="V135" s="93" t="s">
        <v>392</v>
      </c>
      <c r="W135" s="93" t="s">
        <v>392</v>
      </c>
      <c r="X135" s="93" t="s">
        <v>392</v>
      </c>
      <c r="Y135" s="93" t="s">
        <v>392</v>
      </c>
      <c r="Z135" s="93" t="s">
        <v>392</v>
      </c>
      <c r="AA135" s="93" t="s">
        <v>392</v>
      </c>
      <c r="AB135" s="93" t="s">
        <v>392</v>
      </c>
      <c r="AC135" s="93" t="s">
        <v>392</v>
      </c>
      <c r="AD135" s="93" t="s">
        <v>392</v>
      </c>
      <c r="AE135" s="40"/>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43" t="s">
        <v>311</v>
      </c>
      <c r="C136" s="44" t="s">
        <v>312</v>
      </c>
      <c r="D136" s="45"/>
      <c r="E136" s="93" t="s">
        <v>388</v>
      </c>
      <c r="F136" s="93" t="s">
        <v>387</v>
      </c>
      <c r="G136" s="93" t="s">
        <v>388</v>
      </c>
      <c r="H136" s="93">
        <v>0.1879688533333333</v>
      </c>
      <c r="I136" s="93" t="s">
        <v>388</v>
      </c>
      <c r="J136" s="93" t="s">
        <v>388</v>
      </c>
      <c r="K136" s="93" t="s">
        <v>388</v>
      </c>
      <c r="L136" s="93" t="s">
        <v>388</v>
      </c>
      <c r="M136" s="93" t="s">
        <v>388</v>
      </c>
      <c r="N136" s="93" t="s">
        <v>388</v>
      </c>
      <c r="O136" s="93" t="s">
        <v>388</v>
      </c>
      <c r="P136" s="93" t="s">
        <v>388</v>
      </c>
      <c r="Q136" s="93" t="s">
        <v>388</v>
      </c>
      <c r="R136" s="93" t="s">
        <v>388</v>
      </c>
      <c r="S136" s="93" t="s">
        <v>388</v>
      </c>
      <c r="T136" s="93" t="s">
        <v>388</v>
      </c>
      <c r="U136" s="93" t="s">
        <v>388</v>
      </c>
      <c r="V136" s="93" t="s">
        <v>388</v>
      </c>
      <c r="W136" s="93" t="s">
        <v>388</v>
      </c>
      <c r="X136" s="93" t="s">
        <v>388</v>
      </c>
      <c r="Y136" s="93" t="s">
        <v>388</v>
      </c>
      <c r="Z136" s="93" t="s">
        <v>388</v>
      </c>
      <c r="AA136" s="93" t="s">
        <v>388</v>
      </c>
      <c r="AB136" s="93" t="s">
        <v>388</v>
      </c>
      <c r="AC136" s="93" t="s">
        <v>388</v>
      </c>
      <c r="AD136" s="93" t="s">
        <v>388</v>
      </c>
      <c r="AE136" s="40"/>
      <c r="AF136" s="15" t="s">
        <v>388</v>
      </c>
      <c r="AG136" s="15" t="s">
        <v>388</v>
      </c>
      <c r="AH136" s="15" t="s">
        <v>388</v>
      </c>
      <c r="AI136" s="15" t="s">
        <v>388</v>
      </c>
      <c r="AJ136" s="15" t="s">
        <v>388</v>
      </c>
      <c r="AK136" s="15" t="s">
        <v>388</v>
      </c>
      <c r="AL136" s="38" t="s">
        <v>440</v>
      </c>
    </row>
    <row r="137" spans="1:38" s="2" customFormat="1" ht="26.25" customHeight="1" thickBot="1" x14ac:dyDescent="0.25">
      <c r="A137" s="43" t="s">
        <v>286</v>
      </c>
      <c r="B137" s="43" t="s">
        <v>313</v>
      </c>
      <c r="C137" s="44" t="s">
        <v>314</v>
      </c>
      <c r="D137" s="45"/>
      <c r="E137" s="93" t="s">
        <v>388</v>
      </c>
      <c r="F137" s="93" t="s">
        <v>387</v>
      </c>
      <c r="G137" s="93" t="s">
        <v>388</v>
      </c>
      <c r="H137" s="93" t="s">
        <v>388</v>
      </c>
      <c r="I137" s="93" t="s">
        <v>388</v>
      </c>
      <c r="J137" s="93" t="s">
        <v>388</v>
      </c>
      <c r="K137" s="93" t="s">
        <v>388</v>
      </c>
      <c r="L137" s="93" t="s">
        <v>388</v>
      </c>
      <c r="M137" s="93" t="s">
        <v>388</v>
      </c>
      <c r="N137" s="93" t="s">
        <v>388</v>
      </c>
      <c r="O137" s="93" t="s">
        <v>388</v>
      </c>
      <c r="P137" s="93" t="s">
        <v>388</v>
      </c>
      <c r="Q137" s="93" t="s">
        <v>388</v>
      </c>
      <c r="R137" s="93" t="s">
        <v>388</v>
      </c>
      <c r="S137" s="93" t="s">
        <v>388</v>
      </c>
      <c r="T137" s="93" t="s">
        <v>388</v>
      </c>
      <c r="U137" s="93" t="s">
        <v>388</v>
      </c>
      <c r="V137" s="93" t="s">
        <v>388</v>
      </c>
      <c r="W137" s="93" t="s">
        <v>388</v>
      </c>
      <c r="X137" s="93" t="s">
        <v>388</v>
      </c>
      <c r="Y137" s="93" t="s">
        <v>388</v>
      </c>
      <c r="Z137" s="93" t="s">
        <v>388</v>
      </c>
      <c r="AA137" s="93" t="s">
        <v>388</v>
      </c>
      <c r="AB137" s="93" t="s">
        <v>388</v>
      </c>
      <c r="AC137" s="93" t="s">
        <v>388</v>
      </c>
      <c r="AD137" s="93" t="s">
        <v>388</v>
      </c>
      <c r="AE137" s="40"/>
      <c r="AF137" s="15" t="s">
        <v>388</v>
      </c>
      <c r="AG137" s="15" t="s">
        <v>388</v>
      </c>
      <c r="AH137" s="15" t="s">
        <v>388</v>
      </c>
      <c r="AI137" s="15" t="s">
        <v>388</v>
      </c>
      <c r="AJ137" s="15" t="s">
        <v>388</v>
      </c>
      <c r="AK137" s="15" t="s">
        <v>387</v>
      </c>
      <c r="AL137" s="38" t="s">
        <v>429</v>
      </c>
    </row>
    <row r="138" spans="1:38" s="2" customFormat="1" ht="26.25" customHeight="1" thickBot="1" x14ac:dyDescent="0.25">
      <c r="A138" s="47" t="s">
        <v>286</v>
      </c>
      <c r="B138" s="47" t="s">
        <v>315</v>
      </c>
      <c r="C138" s="49" t="s">
        <v>316</v>
      </c>
      <c r="D138" s="46"/>
      <c r="E138" s="93" t="s">
        <v>392</v>
      </c>
      <c r="F138" s="93" t="s">
        <v>392</v>
      </c>
      <c r="G138" s="93" t="s">
        <v>392</v>
      </c>
      <c r="H138" s="93" t="s">
        <v>392</v>
      </c>
      <c r="I138" s="93" t="s">
        <v>392</v>
      </c>
      <c r="J138" s="93" t="s">
        <v>392</v>
      </c>
      <c r="K138" s="93" t="s">
        <v>392</v>
      </c>
      <c r="L138" s="93" t="s">
        <v>392</v>
      </c>
      <c r="M138" s="93" t="s">
        <v>392</v>
      </c>
      <c r="N138" s="93" t="s">
        <v>392</v>
      </c>
      <c r="O138" s="93" t="s">
        <v>392</v>
      </c>
      <c r="P138" s="93" t="s">
        <v>392</v>
      </c>
      <c r="Q138" s="93" t="s">
        <v>392</v>
      </c>
      <c r="R138" s="93" t="s">
        <v>392</v>
      </c>
      <c r="S138" s="93" t="s">
        <v>392</v>
      </c>
      <c r="T138" s="93" t="s">
        <v>392</v>
      </c>
      <c r="U138" s="93" t="s">
        <v>392</v>
      </c>
      <c r="V138" s="93" t="s">
        <v>392</v>
      </c>
      <c r="W138" s="93" t="s">
        <v>392</v>
      </c>
      <c r="X138" s="93" t="s">
        <v>392</v>
      </c>
      <c r="Y138" s="93" t="s">
        <v>392</v>
      </c>
      <c r="Z138" s="93" t="s">
        <v>392</v>
      </c>
      <c r="AA138" s="93" t="s">
        <v>392</v>
      </c>
      <c r="AB138" s="93" t="s">
        <v>392</v>
      </c>
      <c r="AC138" s="93" t="s">
        <v>392</v>
      </c>
      <c r="AD138" s="93" t="s">
        <v>392</v>
      </c>
      <c r="AE138" s="40"/>
      <c r="AF138" s="15" t="s">
        <v>392</v>
      </c>
      <c r="AG138" s="15" t="s">
        <v>392</v>
      </c>
      <c r="AH138" s="15" t="s">
        <v>392</v>
      </c>
      <c r="AI138" s="15" t="s">
        <v>392</v>
      </c>
      <c r="AJ138" s="15" t="s">
        <v>392</v>
      </c>
      <c r="AK138" s="15" t="s">
        <v>392</v>
      </c>
      <c r="AL138" s="38" t="s">
        <v>428</v>
      </c>
    </row>
    <row r="139" spans="1:38" s="2" customFormat="1" ht="26.25" customHeight="1" thickBot="1" x14ac:dyDescent="0.25">
      <c r="A139" s="47" t="s">
        <v>286</v>
      </c>
      <c r="B139" s="47" t="s">
        <v>317</v>
      </c>
      <c r="C139" s="49" t="s">
        <v>430</v>
      </c>
      <c r="D139" s="46" t="s">
        <v>318</v>
      </c>
      <c r="E139" s="93" t="s">
        <v>388</v>
      </c>
      <c r="F139" s="93" t="s">
        <v>388</v>
      </c>
      <c r="G139" s="93" t="s">
        <v>388</v>
      </c>
      <c r="H139" s="93" t="s">
        <v>388</v>
      </c>
      <c r="I139" s="93" t="s">
        <v>387</v>
      </c>
      <c r="J139" s="93" t="s">
        <v>387</v>
      </c>
      <c r="K139" s="93" t="s">
        <v>387</v>
      </c>
      <c r="L139" s="93" t="s">
        <v>387</v>
      </c>
      <c r="M139" s="93" t="s">
        <v>388</v>
      </c>
      <c r="N139" s="93" t="s">
        <v>387</v>
      </c>
      <c r="O139" s="93" t="s">
        <v>387</v>
      </c>
      <c r="P139" s="93" t="s">
        <v>387</v>
      </c>
      <c r="Q139" s="93" t="s">
        <v>387</v>
      </c>
      <c r="R139" s="93" t="s">
        <v>387</v>
      </c>
      <c r="S139" s="93" t="s">
        <v>387</v>
      </c>
      <c r="T139" s="93" t="s">
        <v>388</v>
      </c>
      <c r="U139" s="93" t="s">
        <v>388</v>
      </c>
      <c r="V139" s="93" t="s">
        <v>388</v>
      </c>
      <c r="W139" s="93" t="s">
        <v>387</v>
      </c>
      <c r="X139" s="93" t="s">
        <v>388</v>
      </c>
      <c r="Y139" s="93" t="s">
        <v>388</v>
      </c>
      <c r="Z139" s="93" t="s">
        <v>388</v>
      </c>
      <c r="AA139" s="93" t="s">
        <v>388</v>
      </c>
      <c r="AB139" s="93" t="s">
        <v>388</v>
      </c>
      <c r="AC139" s="93" t="s">
        <v>388</v>
      </c>
      <c r="AD139" s="93" t="s">
        <v>388</v>
      </c>
      <c r="AE139" s="40"/>
      <c r="AF139" s="15" t="s">
        <v>388</v>
      </c>
      <c r="AG139" s="15" t="s">
        <v>388</v>
      </c>
      <c r="AH139" s="15" t="s">
        <v>388</v>
      </c>
      <c r="AI139" s="15" t="s">
        <v>388</v>
      </c>
      <c r="AJ139" s="15" t="s">
        <v>388</v>
      </c>
      <c r="AK139" s="15" t="s">
        <v>388</v>
      </c>
      <c r="AL139" s="38" t="s">
        <v>407</v>
      </c>
    </row>
    <row r="140" spans="1:38" s="2" customFormat="1" ht="26.25" customHeight="1" thickBot="1" x14ac:dyDescent="0.25">
      <c r="A140" s="43" t="s">
        <v>319</v>
      </c>
      <c r="B140" s="47" t="s">
        <v>320</v>
      </c>
      <c r="C140" s="44" t="s">
        <v>431</v>
      </c>
      <c r="D140" s="45"/>
      <c r="E140" s="93" t="s">
        <v>388</v>
      </c>
      <c r="F140" s="93" t="s">
        <v>388</v>
      </c>
      <c r="G140" s="93" t="s">
        <v>388</v>
      </c>
      <c r="H140" s="93">
        <v>0.34576002700000003</v>
      </c>
      <c r="I140" s="93" t="s">
        <v>388</v>
      </c>
      <c r="J140" s="93" t="s">
        <v>388</v>
      </c>
      <c r="K140" s="93" t="s">
        <v>388</v>
      </c>
      <c r="L140" s="93" t="s">
        <v>388</v>
      </c>
      <c r="M140" s="93" t="s">
        <v>388</v>
      </c>
      <c r="N140" s="93" t="s">
        <v>388</v>
      </c>
      <c r="O140" s="93" t="s">
        <v>388</v>
      </c>
      <c r="P140" s="93" t="s">
        <v>388</v>
      </c>
      <c r="Q140" s="93" t="s">
        <v>388</v>
      </c>
      <c r="R140" s="93" t="s">
        <v>388</v>
      </c>
      <c r="S140" s="93" t="s">
        <v>388</v>
      </c>
      <c r="T140" s="93" t="s">
        <v>388</v>
      </c>
      <c r="U140" s="93" t="s">
        <v>388</v>
      </c>
      <c r="V140" s="93" t="s">
        <v>388</v>
      </c>
      <c r="W140" s="93" t="s">
        <v>388</v>
      </c>
      <c r="X140" s="93" t="s">
        <v>388</v>
      </c>
      <c r="Y140" s="93" t="s">
        <v>388</v>
      </c>
      <c r="Z140" s="93" t="s">
        <v>388</v>
      </c>
      <c r="AA140" s="93" t="s">
        <v>388</v>
      </c>
      <c r="AB140" s="93" t="s">
        <v>388</v>
      </c>
      <c r="AC140" s="93" t="s">
        <v>388</v>
      </c>
      <c r="AD140" s="93" t="s">
        <v>388</v>
      </c>
      <c r="AE140" s="40"/>
      <c r="AF140" s="15" t="s">
        <v>388</v>
      </c>
      <c r="AG140" s="15" t="s">
        <v>388</v>
      </c>
      <c r="AH140" s="15" t="s">
        <v>388</v>
      </c>
      <c r="AI140" s="15" t="s">
        <v>388</v>
      </c>
      <c r="AJ140" s="15" t="s">
        <v>388</v>
      </c>
      <c r="AK140" s="15" t="s">
        <v>388</v>
      </c>
      <c r="AL140" s="38" t="s">
        <v>447</v>
      </c>
    </row>
    <row r="141" spans="1:38" s="99" customFormat="1" ht="37.5" customHeight="1" thickBot="1" x14ac:dyDescent="0.25">
      <c r="A141" s="94"/>
      <c r="B141" s="95" t="s">
        <v>321</v>
      </c>
      <c r="C141" s="96" t="s">
        <v>376</v>
      </c>
      <c r="D141" s="94" t="s">
        <v>141</v>
      </c>
      <c r="E141" s="94">
        <f>SUM(E14:E140)</f>
        <v>289.06085965992025</v>
      </c>
      <c r="F141" s="94" t="s">
        <v>387</v>
      </c>
      <c r="G141" s="94">
        <f t="shared" ref="G141:H141" si="0">SUM(G14:G140)</f>
        <v>331.54862522312374</v>
      </c>
      <c r="H141" s="94">
        <f t="shared" si="0"/>
        <v>43.113032550043052</v>
      </c>
      <c r="I141" s="94" t="s">
        <v>387</v>
      </c>
      <c r="J141" s="94" t="s">
        <v>387</v>
      </c>
      <c r="K141" s="94" t="s">
        <v>387</v>
      </c>
      <c r="L141" s="94" t="s">
        <v>387</v>
      </c>
      <c r="M141" s="94" t="s">
        <v>387</v>
      </c>
      <c r="N141" s="94" t="s">
        <v>387</v>
      </c>
      <c r="O141" s="94" t="s">
        <v>387</v>
      </c>
      <c r="P141" s="94" t="s">
        <v>387</v>
      </c>
      <c r="Q141" s="94" t="s">
        <v>387</v>
      </c>
      <c r="R141" s="94" t="s">
        <v>387</v>
      </c>
      <c r="S141" s="94" t="s">
        <v>387</v>
      </c>
      <c r="T141" s="94" t="s">
        <v>387</v>
      </c>
      <c r="U141" s="94" t="s">
        <v>387</v>
      </c>
      <c r="V141" s="94" t="s">
        <v>387</v>
      </c>
      <c r="W141" s="94" t="s">
        <v>387</v>
      </c>
      <c r="X141" s="94" t="s">
        <v>387</v>
      </c>
      <c r="Y141" s="94" t="s">
        <v>387</v>
      </c>
      <c r="Z141" s="94" t="s">
        <v>387</v>
      </c>
      <c r="AA141" s="94" t="s">
        <v>387</v>
      </c>
      <c r="AB141" s="94" t="s">
        <v>387</v>
      </c>
      <c r="AC141" s="94" t="s">
        <v>387</v>
      </c>
      <c r="AD141" s="94" t="s">
        <v>387</v>
      </c>
      <c r="AE141" s="97"/>
      <c r="AF141" s="94">
        <f>SUM(AF14:AF140)</f>
        <v>154029.94149858024</v>
      </c>
      <c r="AG141" s="94">
        <f t="shared" ref="AG141:AJ141" si="1">SUM(AG14:AG140)</f>
        <v>0</v>
      </c>
      <c r="AH141" s="94">
        <f t="shared" si="1"/>
        <v>0</v>
      </c>
      <c r="AI141" s="94">
        <f t="shared" si="1"/>
        <v>0</v>
      </c>
      <c r="AJ141" s="94">
        <f t="shared" si="1"/>
        <v>0</v>
      </c>
      <c r="AK141" s="94"/>
      <c r="AL141" s="98"/>
    </row>
    <row r="142" spans="1:38" s="109" customFormat="1" ht="15" customHeight="1" thickBot="1" x14ac:dyDescent="0.3">
      <c r="A142" s="100"/>
      <c r="B142" s="101"/>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11"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11"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11"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11"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11"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11"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11"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17"/>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22"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26" t="s">
        <v>365</v>
      </c>
      <c r="C152" s="127" t="s">
        <v>362</v>
      </c>
      <c r="D152" s="125" t="s">
        <v>295</v>
      </c>
      <c r="E152" s="125">
        <f>SUM(E$141, E$151, IF(AND(ISNUMBER(SEARCH($B$4,"AT|BE|CH|GB|IE|LT|LU|NL")),SUM(E$143:E$149)&gt;0),SUM(E$143:E$149)-SUM(E$27:E$33),0))</f>
        <v>289.06085965992025</v>
      </c>
      <c r="F152" s="125">
        <f t="shared" ref="F152:AD152" si="2">SUM(F$141, F$151, IF(AND(ISNUMBER(SEARCH($B$4,"AT|BE|CH|GB|IE|LT|LU|NL")),SUM(F$143:F$149)&gt;0),SUM(F$143:F$149)-SUM(F$27:F$33),0))</f>
        <v>0</v>
      </c>
      <c r="G152" s="125">
        <f t="shared" si="2"/>
        <v>331.54862522312374</v>
      </c>
      <c r="H152" s="125">
        <f t="shared" si="2"/>
        <v>43.113032550043052</v>
      </c>
      <c r="I152" s="125">
        <f t="shared" si="2"/>
        <v>0</v>
      </c>
      <c r="J152" s="125">
        <f t="shared" si="2"/>
        <v>0</v>
      </c>
      <c r="K152" s="125">
        <f t="shared" si="2"/>
        <v>0</v>
      </c>
      <c r="L152" s="125">
        <f t="shared" si="2"/>
        <v>0</v>
      </c>
      <c r="M152" s="125">
        <f t="shared" si="2"/>
        <v>0</v>
      </c>
      <c r="N152" s="125">
        <f t="shared" si="2"/>
        <v>0</v>
      </c>
      <c r="O152" s="125">
        <f t="shared" si="2"/>
        <v>0</v>
      </c>
      <c r="P152" s="125">
        <f t="shared" si="2"/>
        <v>0</v>
      </c>
      <c r="Q152" s="125">
        <f t="shared" si="2"/>
        <v>0</v>
      </c>
      <c r="R152" s="125">
        <f t="shared" si="2"/>
        <v>0</v>
      </c>
      <c r="S152" s="125">
        <f t="shared" si="2"/>
        <v>0</v>
      </c>
      <c r="T152" s="125">
        <f t="shared" si="2"/>
        <v>0</v>
      </c>
      <c r="U152" s="125">
        <f t="shared" si="2"/>
        <v>0</v>
      </c>
      <c r="V152" s="125">
        <f t="shared" si="2"/>
        <v>0</v>
      </c>
      <c r="W152" s="125">
        <f t="shared" si="2"/>
        <v>0</v>
      </c>
      <c r="X152" s="125">
        <f t="shared" si="2"/>
        <v>0</v>
      </c>
      <c r="Y152" s="125">
        <f t="shared" si="2"/>
        <v>0</v>
      </c>
      <c r="Z152" s="125">
        <f t="shared" si="2"/>
        <v>0</v>
      </c>
      <c r="AA152" s="125">
        <f t="shared" si="2"/>
        <v>0</v>
      </c>
      <c r="AB152" s="125">
        <f t="shared" si="2"/>
        <v>0</v>
      </c>
      <c r="AC152" s="125">
        <f t="shared" si="2"/>
        <v>0</v>
      </c>
      <c r="AD152" s="125">
        <f t="shared" si="2"/>
        <v>0</v>
      </c>
      <c r="AE152" s="114"/>
      <c r="AF152" s="125"/>
      <c r="AG152" s="125"/>
      <c r="AH152" s="125"/>
      <c r="AI152" s="125"/>
      <c r="AJ152" s="125"/>
      <c r="AK152" s="125"/>
      <c r="AL152" s="128"/>
    </row>
    <row r="153" spans="1:38" s="120" customFormat="1" ht="26.25" customHeight="1" thickBot="1" x14ac:dyDescent="0.25">
      <c r="A153" s="121"/>
      <c r="B153" s="122"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26" t="s">
        <v>366</v>
      </c>
      <c r="C154" s="127" t="s">
        <v>363</v>
      </c>
      <c r="D154" s="125" t="s">
        <v>322</v>
      </c>
      <c r="E154" s="125">
        <f>SUM(E$141, E$153, -1 * IF(OR($B$6=2005,$B$6&gt;=2020),SUM(E$99:E$122),0), IF(AND(ISNUMBER(SEARCH($B$4,"AT|BE|CH|GB|IE|LT|LU|NL")),SUM(E$143:E$149)&gt;0),SUM(E$143:E$149)-SUM(E$27:E$33),0))</f>
        <v>289.06085965992025</v>
      </c>
      <c r="F154" s="125">
        <f>SUM(F$141, F$153, -1 * IF(OR($B$6=2005,$B$6&gt;=2020),SUM(F$99:F$122),0), IF(AND(ISNUMBER(SEARCH($B$4,"AT|BE|CH|GB|IE|LT|LU|NL")),SUM(F$143:F$149)&gt;0),SUM(F$143:F$149)-SUM(F$27:F$33),0))</f>
        <v>0</v>
      </c>
      <c r="G154" s="125">
        <f>SUM(G$141, G$153, IF(AND(ISNUMBER(SEARCH($B$4,"AT|BE|CH|GB|IE|LT|LU|NL")),SUM(G$143:G$149)&gt;0),SUM(G$143:G$149)-SUM(G$27:G$33),0))</f>
        <v>331.54862522312374</v>
      </c>
      <c r="H154" s="125">
        <f>SUM(H$141, H$153, IF(AND(ISNUMBER(SEARCH($B$4,"AT|BE|CH|GB|IE|LT|LU|NL")),SUM(H$143:H$149)&gt;0),SUM(H$143:H$149)-SUM(H$27:H$33),0))</f>
        <v>43.113032550043052</v>
      </c>
      <c r="I154" s="125">
        <f t="shared" ref="I154:AD154" si="3">SUM(I$141, I$153, IF(AND(ISNUMBER(SEARCH($B$4,"AT|BE|CH|GB|IE|LT|LU|NL")),SUM(I$143:I$149)&gt;0),SUM(I$143:I$149)-SUM(I$27:I$33),0))</f>
        <v>0</v>
      </c>
      <c r="J154" s="125">
        <f t="shared" si="3"/>
        <v>0</v>
      </c>
      <c r="K154" s="125">
        <f t="shared" si="3"/>
        <v>0</v>
      </c>
      <c r="L154" s="125">
        <f t="shared" si="3"/>
        <v>0</v>
      </c>
      <c r="M154" s="125">
        <f t="shared" si="3"/>
        <v>0</v>
      </c>
      <c r="N154" s="125">
        <f t="shared" si="3"/>
        <v>0</v>
      </c>
      <c r="O154" s="125">
        <f t="shared" si="3"/>
        <v>0</v>
      </c>
      <c r="P154" s="125">
        <f t="shared" si="3"/>
        <v>0</v>
      </c>
      <c r="Q154" s="125">
        <f t="shared" si="3"/>
        <v>0</v>
      </c>
      <c r="R154" s="125">
        <f t="shared" si="3"/>
        <v>0</v>
      </c>
      <c r="S154" s="125">
        <f t="shared" si="3"/>
        <v>0</v>
      </c>
      <c r="T154" s="125">
        <f t="shared" si="3"/>
        <v>0</v>
      </c>
      <c r="U154" s="125">
        <f t="shared" si="3"/>
        <v>0</v>
      </c>
      <c r="V154" s="125">
        <f t="shared" si="3"/>
        <v>0</v>
      </c>
      <c r="W154" s="125">
        <f t="shared" si="3"/>
        <v>0</v>
      </c>
      <c r="X154" s="125">
        <f t="shared" si="3"/>
        <v>0</v>
      </c>
      <c r="Y154" s="125">
        <f t="shared" si="3"/>
        <v>0</v>
      </c>
      <c r="Z154" s="125">
        <f t="shared" si="3"/>
        <v>0</v>
      </c>
      <c r="AA154" s="125">
        <f t="shared" si="3"/>
        <v>0</v>
      </c>
      <c r="AB154" s="125">
        <f t="shared" si="3"/>
        <v>0</v>
      </c>
      <c r="AC154" s="125">
        <f t="shared" si="3"/>
        <v>0</v>
      </c>
      <c r="AD154" s="125">
        <f t="shared" si="3"/>
        <v>0</v>
      </c>
      <c r="AE154" s="129"/>
      <c r="AF154" s="125"/>
      <c r="AG154" s="125"/>
      <c r="AH154" s="125"/>
      <c r="AI154" s="125"/>
      <c r="AJ154" s="125"/>
      <c r="AK154" s="125"/>
      <c r="AL154" s="128"/>
    </row>
    <row r="155" spans="1:38" s="120" customFormat="1" ht="15" customHeight="1" thickBot="1" x14ac:dyDescent="0.3">
      <c r="A155" s="116"/>
      <c r="B155" s="117"/>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34" t="s">
        <v>326</v>
      </c>
      <c r="C157" s="135" t="s">
        <v>327</v>
      </c>
      <c r="D157" s="136"/>
      <c r="E157" s="136">
        <v>1.7769811585445165</v>
      </c>
      <c r="F157" s="136">
        <v>4.0616712195303245E-2</v>
      </c>
      <c r="G157" s="136">
        <v>0.12311940884201293</v>
      </c>
      <c r="H157" s="136" t="s">
        <v>388</v>
      </c>
      <c r="I157" s="136">
        <v>2.8129281343766511E-2</v>
      </c>
      <c r="J157" s="136">
        <v>2.8129281343766511E-2</v>
      </c>
      <c r="K157" s="136">
        <v>2.8129281343766511E-2</v>
      </c>
      <c r="L157" s="136">
        <v>1.4064640671883255E-2</v>
      </c>
      <c r="M157" s="136">
        <v>0.38268558521512269</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6346.361280516131</v>
      </c>
      <c r="AG157" s="136" t="s">
        <v>388</v>
      </c>
      <c r="AH157" s="136" t="s">
        <v>388</v>
      </c>
      <c r="AI157" s="136" t="s">
        <v>388</v>
      </c>
      <c r="AJ157" s="136" t="s">
        <v>388</v>
      </c>
      <c r="AK157" s="136" t="s">
        <v>388</v>
      </c>
      <c r="AL157" s="134" t="s">
        <v>434</v>
      </c>
    </row>
    <row r="158" spans="1:38" s="115" customFormat="1" ht="26.25" customHeight="1" thickBot="1" x14ac:dyDescent="0.25">
      <c r="A158" s="134" t="s">
        <v>325</v>
      </c>
      <c r="B158" s="134" t="s">
        <v>328</v>
      </c>
      <c r="C158" s="135" t="s">
        <v>329</v>
      </c>
      <c r="D158" s="136"/>
      <c r="E158" s="136">
        <v>0.55424183032341934</v>
      </c>
      <c r="F158" s="136">
        <v>6.4307354567579203E-2</v>
      </c>
      <c r="G158" s="136">
        <v>5.0420189939728223E-2</v>
      </c>
      <c r="H158" s="136" t="s">
        <v>388</v>
      </c>
      <c r="I158" s="136">
        <v>6.8342710405028245E-3</v>
      </c>
      <c r="J158" s="136">
        <v>6.8342710405028245E-3</v>
      </c>
      <c r="K158" s="136">
        <v>6.8342710405028245E-3</v>
      </c>
      <c r="L158" s="136">
        <v>3.4171355202514122E-3</v>
      </c>
      <c r="M158" s="136">
        <v>1.4970982074853709</v>
      </c>
      <c r="N158" s="136">
        <v>0.74046130231414276</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2651.4446471829774</v>
      </c>
      <c r="AG158" s="136" t="s">
        <v>388</v>
      </c>
      <c r="AH158" s="136" t="s">
        <v>388</v>
      </c>
      <c r="AI158" s="136" t="s">
        <v>388</v>
      </c>
      <c r="AJ158" s="136" t="s">
        <v>388</v>
      </c>
      <c r="AK158" s="136" t="s">
        <v>388</v>
      </c>
      <c r="AL158" s="134" t="s">
        <v>434</v>
      </c>
    </row>
    <row r="159" spans="1:38" s="115" customFormat="1" ht="26.25" customHeight="1" thickBot="1" x14ac:dyDescent="0.25">
      <c r="A159" s="134" t="s">
        <v>330</v>
      </c>
      <c r="B159" s="134" t="s">
        <v>331</v>
      </c>
      <c r="C159" s="135" t="s">
        <v>435</v>
      </c>
      <c r="D159" s="136"/>
      <c r="E159" s="136">
        <v>44.958915999999995</v>
      </c>
      <c r="F159" s="136">
        <v>1.11201704</v>
      </c>
      <c r="G159" s="136">
        <v>23.18</v>
      </c>
      <c r="H159" s="136" t="s">
        <v>388</v>
      </c>
      <c r="I159" s="136">
        <v>1.0268236159999999</v>
      </c>
      <c r="J159" s="136">
        <v>1.1306859199999999</v>
      </c>
      <c r="K159" s="136">
        <v>1.1306859199999999</v>
      </c>
      <c r="L159" s="136" t="s">
        <v>388</v>
      </c>
      <c r="M159" s="136">
        <v>2.6628997600000002</v>
      </c>
      <c r="N159" s="136">
        <v>9.078E-2</v>
      </c>
      <c r="O159" s="136">
        <v>9.7400000000000004E-3</v>
      </c>
      <c r="P159" s="136">
        <v>1.1300000000000001E-2</v>
      </c>
      <c r="Q159" s="136">
        <v>0.30775999999999998</v>
      </c>
      <c r="R159" s="136">
        <v>0.32645999999999997</v>
      </c>
      <c r="S159" s="136">
        <v>0.62863999999999998</v>
      </c>
      <c r="T159" s="136">
        <v>14.414</v>
      </c>
      <c r="U159" s="136">
        <v>0.10188</v>
      </c>
      <c r="V159" s="136">
        <v>0.63120000000000009</v>
      </c>
      <c r="W159" s="136">
        <v>0.22070000000000001</v>
      </c>
      <c r="X159" s="136">
        <v>2.3959999999999997E-3</v>
      </c>
      <c r="Y159" s="136">
        <v>1.422E-2</v>
      </c>
      <c r="Z159" s="136">
        <v>9.7400000000000004E-3</v>
      </c>
      <c r="AA159" s="136">
        <v>4.1099999999999991E-3</v>
      </c>
      <c r="AB159" s="136">
        <v>3.0466E-2</v>
      </c>
      <c r="AC159" s="136">
        <v>6.8960000000000007E-2</v>
      </c>
      <c r="AD159" s="136">
        <v>0.25832399999999994</v>
      </c>
      <c r="AE159" s="114"/>
      <c r="AF159" s="136" t="s">
        <v>388</v>
      </c>
      <c r="AG159" s="136" t="s">
        <v>388</v>
      </c>
      <c r="AH159" s="136" t="s">
        <v>388</v>
      </c>
      <c r="AI159" s="136" t="s">
        <v>388</v>
      </c>
      <c r="AJ159" s="136" t="s">
        <v>388</v>
      </c>
      <c r="AK159" s="136" t="s">
        <v>388</v>
      </c>
      <c r="AL159" s="134" t="s">
        <v>434</v>
      </c>
    </row>
    <row r="160" spans="1:38" s="115" customFormat="1" ht="26.25" customHeight="1" thickBot="1" x14ac:dyDescent="0.25">
      <c r="A160" s="134" t="s">
        <v>332</v>
      </c>
      <c r="B160" s="134"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37"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40"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40"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40"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64"/>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A3DA-3A38-48C8-9500-EC3F62E95F0C}">
  <sheetPr codeName="Tabelle11"/>
  <dimension ref="A1:AL170"/>
  <sheetViews>
    <sheetView zoomScale="70" zoomScaleNormal="70" workbookViewId="0">
      <pane xSplit="4" ySplit="13" topLeftCell="E129"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8.85546875" defaultRowHeight="12.75" x14ac:dyDescent="0.2"/>
  <cols>
    <col min="1" max="1" width="9.140625" style="5" customWidth="1"/>
    <col min="2" max="2" width="10.5703125" style="191" customWidth="1"/>
    <col min="3" max="3" width="41.42578125" style="11"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6" t="s">
        <v>360</v>
      </c>
      <c r="B1" s="17"/>
      <c r="C1" s="18"/>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8"/>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8"/>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2" customFormat="1" x14ac:dyDescent="0.2">
      <c r="A4" s="23" t="s">
        <v>0</v>
      </c>
      <c r="B4" s="12" t="s">
        <v>433</v>
      </c>
      <c r="C4" s="24" t="s">
        <v>1</v>
      </c>
      <c r="D4" s="19"/>
      <c r="E4" s="19"/>
      <c r="F4" s="19"/>
      <c r="G4" s="19"/>
      <c r="H4" s="19"/>
      <c r="I4" s="19"/>
      <c r="J4" s="19"/>
      <c r="K4" s="19"/>
      <c r="L4" s="19"/>
      <c r="M4" s="19"/>
      <c r="N4" s="19"/>
      <c r="O4" s="19"/>
      <c r="P4" s="21"/>
      <c r="Q4" s="21"/>
      <c r="R4" s="22"/>
      <c r="S4" s="22"/>
      <c r="T4" s="22"/>
      <c r="U4" s="22"/>
      <c r="V4" s="22"/>
      <c r="W4" s="19"/>
      <c r="X4" s="19"/>
      <c r="Y4" s="19"/>
      <c r="Z4" s="19"/>
      <c r="AA4" s="19"/>
      <c r="AB4" s="19"/>
      <c r="AC4" s="19"/>
      <c r="AD4" s="19"/>
      <c r="AE4" s="19"/>
      <c r="AF4" s="19"/>
      <c r="AG4" s="19"/>
      <c r="AH4" s="19"/>
      <c r="AI4" s="19"/>
      <c r="AJ4" s="19"/>
      <c r="AK4" s="19"/>
      <c r="AL4" s="19"/>
    </row>
    <row r="5" spans="1:38" s="2" customFormat="1" x14ac:dyDescent="0.2">
      <c r="A5" s="23" t="s">
        <v>2</v>
      </c>
      <c r="B5" s="91">
        <v>45336</v>
      </c>
      <c r="C5" s="24" t="s">
        <v>3</v>
      </c>
      <c r="D5" s="19"/>
      <c r="E5" s="19"/>
      <c r="F5" s="19"/>
      <c r="G5" s="19"/>
      <c r="H5" s="19"/>
      <c r="I5" s="19"/>
      <c r="J5" s="19"/>
      <c r="K5" s="19"/>
      <c r="L5" s="19"/>
      <c r="M5" s="19"/>
      <c r="N5" s="19"/>
      <c r="O5" s="19"/>
      <c r="P5" s="21"/>
      <c r="Q5" s="21"/>
      <c r="R5" s="22"/>
      <c r="S5" s="22"/>
      <c r="T5" s="22"/>
      <c r="U5" s="22"/>
      <c r="V5" s="22"/>
      <c r="W5" s="19"/>
      <c r="X5" s="19"/>
      <c r="Y5" s="19"/>
      <c r="Z5" s="19"/>
      <c r="AA5" s="19"/>
      <c r="AB5" s="19"/>
      <c r="AC5" s="19"/>
      <c r="AD5" s="19"/>
      <c r="AE5" s="19"/>
      <c r="AF5" s="19"/>
      <c r="AG5" s="19"/>
      <c r="AH5" s="19"/>
      <c r="AI5" s="19"/>
      <c r="AJ5" s="19"/>
      <c r="AK5" s="19"/>
      <c r="AL5" s="19"/>
    </row>
    <row r="6" spans="1:38" s="2" customFormat="1" x14ac:dyDescent="0.2">
      <c r="A6" s="23" t="s">
        <v>4</v>
      </c>
      <c r="B6" s="12">
        <v>1987</v>
      </c>
      <c r="C6" s="24" t="s">
        <v>5</v>
      </c>
      <c r="D6" s="19"/>
      <c r="E6" s="19"/>
      <c r="F6" s="19"/>
      <c r="G6" s="19"/>
      <c r="H6" s="19"/>
      <c r="I6" s="19"/>
      <c r="J6" s="19"/>
      <c r="K6" s="19"/>
      <c r="L6" s="19"/>
      <c r="M6" s="19"/>
      <c r="N6" s="19"/>
      <c r="O6" s="19"/>
      <c r="P6" s="19"/>
      <c r="Q6" s="19"/>
      <c r="R6" s="25"/>
      <c r="S6" s="25"/>
      <c r="T6" s="25"/>
      <c r="U6" s="25"/>
      <c r="V6" s="25"/>
      <c r="W6" s="19"/>
      <c r="X6" s="19"/>
      <c r="Y6" s="19"/>
      <c r="Z6" s="19"/>
      <c r="AA6" s="19"/>
      <c r="AB6" s="19"/>
      <c r="AC6" s="19"/>
      <c r="AD6" s="19"/>
      <c r="AE6" s="19"/>
      <c r="AF6" s="19"/>
      <c r="AG6" s="19"/>
      <c r="AH6" s="19"/>
      <c r="AI6" s="19"/>
      <c r="AJ6" s="19"/>
      <c r="AK6" s="19"/>
      <c r="AL6" s="19"/>
    </row>
    <row r="7" spans="1:38" s="2" customFormat="1" x14ac:dyDescent="0.2">
      <c r="A7" s="23" t="s">
        <v>6</v>
      </c>
      <c r="B7" s="12" t="s">
        <v>445</v>
      </c>
      <c r="C7" s="26" t="s">
        <v>446</v>
      </c>
      <c r="D7" s="21"/>
      <c r="E7" s="21"/>
      <c r="F7" s="21"/>
      <c r="G7" s="21"/>
      <c r="H7" s="21"/>
      <c r="I7" s="21"/>
      <c r="J7" s="21"/>
      <c r="K7" s="21"/>
      <c r="L7" s="21"/>
      <c r="M7" s="21"/>
      <c r="N7" s="21"/>
      <c r="O7" s="21"/>
      <c r="P7" s="21"/>
      <c r="Q7" s="21"/>
      <c r="R7" s="22"/>
      <c r="S7" s="22"/>
      <c r="T7" s="22"/>
      <c r="U7" s="22"/>
      <c r="V7" s="22"/>
      <c r="W7" s="19"/>
      <c r="X7" s="19"/>
      <c r="Y7" s="19"/>
      <c r="Z7" s="19"/>
      <c r="AA7" s="19"/>
      <c r="AB7" s="19"/>
      <c r="AC7" s="19"/>
      <c r="AD7" s="21"/>
      <c r="AE7" s="19"/>
      <c r="AF7" s="19"/>
      <c r="AG7" s="21"/>
      <c r="AH7" s="21"/>
      <c r="AI7" s="21"/>
      <c r="AJ7" s="21"/>
      <c r="AK7" s="21"/>
      <c r="AL7" s="21"/>
    </row>
    <row r="8" spans="1:38" s="1" customFormat="1" x14ac:dyDescent="0.2">
      <c r="A8" s="76"/>
      <c r="B8" s="77"/>
      <c r="C8" s="78"/>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29"/>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1987</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55" t="s">
        <v>42</v>
      </c>
      <c r="C13" s="35"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1" customFormat="1" ht="26.25" customHeight="1" thickBot="1" x14ac:dyDescent="0.25">
      <c r="A14" s="43" t="s">
        <v>49</v>
      </c>
      <c r="B14" s="157" t="s">
        <v>50</v>
      </c>
      <c r="C14" s="44" t="s">
        <v>51</v>
      </c>
      <c r="D14" s="45"/>
      <c r="E14" s="93">
        <v>112.601</v>
      </c>
      <c r="F14" s="93">
        <v>18</v>
      </c>
      <c r="G14" s="93">
        <v>317.23200000000003</v>
      </c>
      <c r="H14" s="93">
        <v>1E-3</v>
      </c>
      <c r="I14" s="93" t="s">
        <v>387</v>
      </c>
      <c r="J14" s="93" t="s">
        <v>387</v>
      </c>
      <c r="K14" s="93" t="s">
        <v>387</v>
      </c>
      <c r="L14" s="93" t="s">
        <v>387</v>
      </c>
      <c r="M14" s="93" t="s">
        <v>387</v>
      </c>
      <c r="N14" s="93" t="s">
        <v>387</v>
      </c>
      <c r="O14" s="93" t="s">
        <v>387</v>
      </c>
      <c r="P14" s="93" t="s">
        <v>387</v>
      </c>
      <c r="Q14" s="93" t="s">
        <v>387</v>
      </c>
      <c r="R14" s="93" t="s">
        <v>387</v>
      </c>
      <c r="S14" s="93" t="s">
        <v>387</v>
      </c>
      <c r="T14" s="93" t="s">
        <v>387</v>
      </c>
      <c r="U14" s="93" t="s">
        <v>387</v>
      </c>
      <c r="V14" s="93" t="s">
        <v>387</v>
      </c>
      <c r="W14" s="93" t="s">
        <v>387</v>
      </c>
      <c r="X14" s="93" t="s">
        <v>387</v>
      </c>
      <c r="Y14" s="93" t="s">
        <v>387</v>
      </c>
      <c r="Z14" s="93" t="s">
        <v>387</v>
      </c>
      <c r="AA14" s="93" t="s">
        <v>387</v>
      </c>
      <c r="AB14" s="93" t="s">
        <v>387</v>
      </c>
      <c r="AC14" s="93" t="s">
        <v>387</v>
      </c>
      <c r="AD14" s="93" t="s">
        <v>387</v>
      </c>
      <c r="AE14" s="40"/>
      <c r="AF14" s="15" t="s">
        <v>388</v>
      </c>
      <c r="AG14" s="15" t="s">
        <v>388</v>
      </c>
      <c r="AH14" s="15" t="s">
        <v>388</v>
      </c>
      <c r="AI14" s="15" t="s">
        <v>388</v>
      </c>
      <c r="AJ14" s="15" t="s">
        <v>388</v>
      </c>
      <c r="AK14" s="15" t="s">
        <v>388</v>
      </c>
      <c r="AL14" s="38" t="s">
        <v>48</v>
      </c>
    </row>
    <row r="15" spans="1:38" s="1" customFormat="1" ht="26.25" customHeight="1" thickBot="1" x14ac:dyDescent="0.25">
      <c r="A15" s="43" t="s">
        <v>52</v>
      </c>
      <c r="B15" s="157" t="s">
        <v>53</v>
      </c>
      <c r="C15" s="44" t="s">
        <v>54</v>
      </c>
      <c r="D15" s="45"/>
      <c r="E15" s="93" t="s">
        <v>389</v>
      </c>
      <c r="F15" s="93" t="s">
        <v>387</v>
      </c>
      <c r="G15" s="93" t="s">
        <v>389</v>
      </c>
      <c r="H15" s="93" t="s">
        <v>388</v>
      </c>
      <c r="I15" s="93" t="s">
        <v>387</v>
      </c>
      <c r="J15" s="93" t="s">
        <v>387</v>
      </c>
      <c r="K15" s="93" t="s">
        <v>387</v>
      </c>
      <c r="L15" s="93" t="s">
        <v>387</v>
      </c>
      <c r="M15" s="93" t="s">
        <v>387</v>
      </c>
      <c r="N15" s="93" t="s">
        <v>387</v>
      </c>
      <c r="O15" s="93" t="s">
        <v>387</v>
      </c>
      <c r="P15" s="93" t="s">
        <v>387</v>
      </c>
      <c r="Q15" s="93" t="s">
        <v>387</v>
      </c>
      <c r="R15" s="93" t="s">
        <v>387</v>
      </c>
      <c r="S15" s="93" t="s">
        <v>387</v>
      </c>
      <c r="T15" s="93" t="s">
        <v>387</v>
      </c>
      <c r="U15" s="93" t="s">
        <v>387</v>
      </c>
      <c r="V15" s="93" t="s">
        <v>387</v>
      </c>
      <c r="W15" s="93" t="s">
        <v>387</v>
      </c>
      <c r="X15" s="93" t="s">
        <v>387</v>
      </c>
      <c r="Y15" s="93" t="s">
        <v>387</v>
      </c>
      <c r="Z15" s="93" t="s">
        <v>387</v>
      </c>
      <c r="AA15" s="93" t="s">
        <v>387</v>
      </c>
      <c r="AB15" s="93" t="s">
        <v>387</v>
      </c>
      <c r="AC15" s="93" t="s">
        <v>388</v>
      </c>
      <c r="AD15" s="93" t="s">
        <v>388</v>
      </c>
      <c r="AE15" s="40"/>
      <c r="AF15" s="15" t="s">
        <v>388</v>
      </c>
      <c r="AG15" s="15" t="s">
        <v>388</v>
      </c>
      <c r="AH15" s="15" t="s">
        <v>388</v>
      </c>
      <c r="AI15" s="15" t="s">
        <v>388</v>
      </c>
      <c r="AJ15" s="15" t="s">
        <v>388</v>
      </c>
      <c r="AK15" s="15" t="s">
        <v>388</v>
      </c>
      <c r="AL15" s="38" t="s">
        <v>48</v>
      </c>
    </row>
    <row r="16" spans="1:38" s="1" customFormat="1" ht="26.25" customHeight="1" thickBot="1" x14ac:dyDescent="0.25">
      <c r="A16" s="43" t="s">
        <v>52</v>
      </c>
      <c r="B16" s="157" t="s">
        <v>55</v>
      </c>
      <c r="C16" s="44" t="s">
        <v>56</v>
      </c>
      <c r="D16" s="45"/>
      <c r="E16" s="93" t="s">
        <v>389</v>
      </c>
      <c r="F16" s="93" t="s">
        <v>387</v>
      </c>
      <c r="G16" s="93" t="s">
        <v>389</v>
      </c>
      <c r="H16" s="93" t="s">
        <v>388</v>
      </c>
      <c r="I16" s="93" t="s">
        <v>387</v>
      </c>
      <c r="J16" s="93" t="s">
        <v>387</v>
      </c>
      <c r="K16" s="93" t="s">
        <v>387</v>
      </c>
      <c r="L16" s="93" t="s">
        <v>387</v>
      </c>
      <c r="M16" s="93" t="s">
        <v>387</v>
      </c>
      <c r="N16" s="93" t="s">
        <v>387</v>
      </c>
      <c r="O16" s="93" t="s">
        <v>387</v>
      </c>
      <c r="P16" s="93" t="s">
        <v>387</v>
      </c>
      <c r="Q16" s="93" t="s">
        <v>387</v>
      </c>
      <c r="R16" s="93" t="s">
        <v>387</v>
      </c>
      <c r="S16" s="93" t="s">
        <v>387</v>
      </c>
      <c r="T16" s="93" t="s">
        <v>387</v>
      </c>
      <c r="U16" s="93" t="s">
        <v>387</v>
      </c>
      <c r="V16" s="93" t="s">
        <v>387</v>
      </c>
      <c r="W16" s="93" t="s">
        <v>387</v>
      </c>
      <c r="X16" s="93" t="s">
        <v>387</v>
      </c>
      <c r="Y16" s="93" t="s">
        <v>387</v>
      </c>
      <c r="Z16" s="93" t="s">
        <v>387</v>
      </c>
      <c r="AA16" s="93" t="s">
        <v>387</v>
      </c>
      <c r="AB16" s="93" t="s">
        <v>387</v>
      </c>
      <c r="AC16" s="93" t="s">
        <v>388</v>
      </c>
      <c r="AD16" s="93" t="s">
        <v>388</v>
      </c>
      <c r="AE16" s="40"/>
      <c r="AF16" s="15" t="s">
        <v>387</v>
      </c>
      <c r="AG16" s="15" t="s">
        <v>387</v>
      </c>
      <c r="AH16" s="15" t="s">
        <v>387</v>
      </c>
      <c r="AI16" s="15" t="s">
        <v>387</v>
      </c>
      <c r="AJ16" s="15" t="s">
        <v>387</v>
      </c>
      <c r="AK16" s="15" t="s">
        <v>387</v>
      </c>
      <c r="AL16" s="38" t="s">
        <v>48</v>
      </c>
    </row>
    <row r="17" spans="1:38" s="2" customFormat="1" ht="26.25" customHeight="1" thickBot="1" x14ac:dyDescent="0.25">
      <c r="A17" s="43" t="s">
        <v>52</v>
      </c>
      <c r="B17" s="157" t="s">
        <v>57</v>
      </c>
      <c r="C17" s="44" t="s">
        <v>58</v>
      </c>
      <c r="D17" s="45"/>
      <c r="E17" s="93" t="s">
        <v>389</v>
      </c>
      <c r="F17" s="93" t="s">
        <v>387</v>
      </c>
      <c r="G17" s="93" t="s">
        <v>389</v>
      </c>
      <c r="H17" s="93" t="s">
        <v>388</v>
      </c>
      <c r="I17" s="93" t="s">
        <v>387</v>
      </c>
      <c r="J17" s="93" t="s">
        <v>387</v>
      </c>
      <c r="K17" s="93" t="s">
        <v>387</v>
      </c>
      <c r="L17" s="93" t="s">
        <v>387</v>
      </c>
      <c r="M17" s="93" t="s">
        <v>387</v>
      </c>
      <c r="N17" s="93" t="s">
        <v>387</v>
      </c>
      <c r="O17" s="93" t="s">
        <v>387</v>
      </c>
      <c r="P17" s="93" t="s">
        <v>387</v>
      </c>
      <c r="Q17" s="93" t="s">
        <v>387</v>
      </c>
      <c r="R17" s="93" t="s">
        <v>387</v>
      </c>
      <c r="S17" s="93" t="s">
        <v>387</v>
      </c>
      <c r="T17" s="93" t="s">
        <v>387</v>
      </c>
      <c r="U17" s="93" t="s">
        <v>387</v>
      </c>
      <c r="V17" s="93" t="s">
        <v>387</v>
      </c>
      <c r="W17" s="93" t="s">
        <v>387</v>
      </c>
      <c r="X17" s="93" t="s">
        <v>387</v>
      </c>
      <c r="Y17" s="93" t="s">
        <v>387</v>
      </c>
      <c r="Z17" s="93" t="s">
        <v>387</v>
      </c>
      <c r="AA17" s="93" t="s">
        <v>387</v>
      </c>
      <c r="AB17" s="93" t="s">
        <v>387</v>
      </c>
      <c r="AC17" s="93" t="s">
        <v>387</v>
      </c>
      <c r="AD17" s="93" t="s">
        <v>388</v>
      </c>
      <c r="AE17" s="40"/>
      <c r="AF17" s="15" t="s">
        <v>388</v>
      </c>
      <c r="AG17" s="15" t="s">
        <v>388</v>
      </c>
      <c r="AH17" s="15" t="s">
        <v>388</v>
      </c>
      <c r="AI17" s="15" t="s">
        <v>388</v>
      </c>
      <c r="AJ17" s="15" t="s">
        <v>388</v>
      </c>
      <c r="AK17" s="15" t="s">
        <v>388</v>
      </c>
      <c r="AL17" s="38" t="s">
        <v>48</v>
      </c>
    </row>
    <row r="18" spans="1:38" s="2" customFormat="1" ht="26.25" customHeight="1" thickBot="1" x14ac:dyDescent="0.25">
      <c r="A18" s="43" t="s">
        <v>52</v>
      </c>
      <c r="B18" s="157" t="s">
        <v>59</v>
      </c>
      <c r="C18" s="44" t="s">
        <v>60</v>
      </c>
      <c r="D18" s="45"/>
      <c r="E18" s="93" t="s">
        <v>389</v>
      </c>
      <c r="F18" s="93" t="s">
        <v>387</v>
      </c>
      <c r="G18" s="93" t="s">
        <v>389</v>
      </c>
      <c r="H18" s="93" t="s">
        <v>388</v>
      </c>
      <c r="I18" s="93" t="s">
        <v>387</v>
      </c>
      <c r="J18" s="93" t="s">
        <v>387</v>
      </c>
      <c r="K18" s="93" t="s">
        <v>387</v>
      </c>
      <c r="L18" s="93" t="s">
        <v>387</v>
      </c>
      <c r="M18" s="93" t="s">
        <v>387</v>
      </c>
      <c r="N18" s="93" t="s">
        <v>387</v>
      </c>
      <c r="O18" s="93" t="s">
        <v>387</v>
      </c>
      <c r="P18" s="93" t="s">
        <v>387</v>
      </c>
      <c r="Q18" s="93" t="s">
        <v>387</v>
      </c>
      <c r="R18" s="93" t="s">
        <v>387</v>
      </c>
      <c r="S18" s="93" t="s">
        <v>387</v>
      </c>
      <c r="T18" s="93" t="s">
        <v>387</v>
      </c>
      <c r="U18" s="93" t="s">
        <v>387</v>
      </c>
      <c r="V18" s="93" t="s">
        <v>387</v>
      </c>
      <c r="W18" s="93" t="s">
        <v>387</v>
      </c>
      <c r="X18" s="93" t="s">
        <v>387</v>
      </c>
      <c r="Y18" s="93" t="s">
        <v>387</v>
      </c>
      <c r="Z18" s="93" t="s">
        <v>387</v>
      </c>
      <c r="AA18" s="93" t="s">
        <v>387</v>
      </c>
      <c r="AB18" s="93" t="s">
        <v>387</v>
      </c>
      <c r="AC18" s="93" t="s">
        <v>387</v>
      </c>
      <c r="AD18" s="93" t="s">
        <v>387</v>
      </c>
      <c r="AE18" s="40"/>
      <c r="AF18" s="15" t="s">
        <v>388</v>
      </c>
      <c r="AG18" s="15" t="s">
        <v>388</v>
      </c>
      <c r="AH18" s="15" t="s">
        <v>388</v>
      </c>
      <c r="AI18" s="15" t="s">
        <v>388</v>
      </c>
      <c r="AJ18" s="15" t="s">
        <v>388</v>
      </c>
      <c r="AK18" s="15" t="s">
        <v>388</v>
      </c>
      <c r="AL18" s="38" t="s">
        <v>48</v>
      </c>
    </row>
    <row r="19" spans="1:38" s="2" customFormat="1" ht="26.25" customHeight="1" thickBot="1" x14ac:dyDescent="0.25">
      <c r="A19" s="43" t="s">
        <v>52</v>
      </c>
      <c r="B19" s="157" t="s">
        <v>61</v>
      </c>
      <c r="C19" s="44" t="s">
        <v>62</v>
      </c>
      <c r="D19" s="45"/>
      <c r="E19" s="93" t="s">
        <v>389</v>
      </c>
      <c r="F19" s="93" t="s">
        <v>387</v>
      </c>
      <c r="G19" s="93" t="s">
        <v>389</v>
      </c>
      <c r="H19" s="93" t="s">
        <v>388</v>
      </c>
      <c r="I19" s="93" t="s">
        <v>387</v>
      </c>
      <c r="J19" s="93" t="s">
        <v>387</v>
      </c>
      <c r="K19" s="93" t="s">
        <v>387</v>
      </c>
      <c r="L19" s="93" t="s">
        <v>387</v>
      </c>
      <c r="M19" s="93" t="s">
        <v>387</v>
      </c>
      <c r="N19" s="93" t="s">
        <v>387</v>
      </c>
      <c r="O19" s="93" t="s">
        <v>387</v>
      </c>
      <c r="P19" s="93" t="s">
        <v>387</v>
      </c>
      <c r="Q19" s="93" t="s">
        <v>387</v>
      </c>
      <c r="R19" s="93" t="s">
        <v>387</v>
      </c>
      <c r="S19" s="93" t="s">
        <v>387</v>
      </c>
      <c r="T19" s="93" t="s">
        <v>387</v>
      </c>
      <c r="U19" s="93" t="s">
        <v>387</v>
      </c>
      <c r="V19" s="93" t="s">
        <v>387</v>
      </c>
      <c r="W19" s="93" t="s">
        <v>387</v>
      </c>
      <c r="X19" s="93" t="s">
        <v>387</v>
      </c>
      <c r="Y19" s="93" t="s">
        <v>387</v>
      </c>
      <c r="Z19" s="93" t="s">
        <v>387</v>
      </c>
      <c r="AA19" s="93" t="s">
        <v>387</v>
      </c>
      <c r="AB19" s="93" t="s">
        <v>387</v>
      </c>
      <c r="AC19" s="93" t="s">
        <v>388</v>
      </c>
      <c r="AD19" s="93" t="s">
        <v>388</v>
      </c>
      <c r="AE19" s="40"/>
      <c r="AF19" s="15" t="s">
        <v>388</v>
      </c>
      <c r="AG19" s="15" t="s">
        <v>388</v>
      </c>
      <c r="AH19" s="15" t="s">
        <v>388</v>
      </c>
      <c r="AI19" s="15" t="s">
        <v>388</v>
      </c>
      <c r="AJ19" s="15" t="s">
        <v>388</v>
      </c>
      <c r="AK19" s="15" t="s">
        <v>388</v>
      </c>
      <c r="AL19" s="38" t="s">
        <v>48</v>
      </c>
    </row>
    <row r="20" spans="1:38" s="2" customFormat="1" ht="26.25" customHeight="1" thickBot="1" x14ac:dyDescent="0.25">
      <c r="A20" s="43" t="s">
        <v>52</v>
      </c>
      <c r="B20" s="157" t="s">
        <v>63</v>
      </c>
      <c r="C20" s="44" t="s">
        <v>64</v>
      </c>
      <c r="D20" s="45"/>
      <c r="E20" s="93" t="s">
        <v>389</v>
      </c>
      <c r="F20" s="93" t="s">
        <v>387</v>
      </c>
      <c r="G20" s="93" t="s">
        <v>389</v>
      </c>
      <c r="H20" s="93" t="s">
        <v>388</v>
      </c>
      <c r="I20" s="93" t="s">
        <v>387</v>
      </c>
      <c r="J20" s="93" t="s">
        <v>387</v>
      </c>
      <c r="K20" s="93" t="s">
        <v>387</v>
      </c>
      <c r="L20" s="93" t="s">
        <v>387</v>
      </c>
      <c r="M20" s="93" t="s">
        <v>387</v>
      </c>
      <c r="N20" s="93" t="s">
        <v>387</v>
      </c>
      <c r="O20" s="93" t="s">
        <v>387</v>
      </c>
      <c r="P20" s="93" t="s">
        <v>387</v>
      </c>
      <c r="Q20" s="93" t="s">
        <v>387</v>
      </c>
      <c r="R20" s="93" t="s">
        <v>387</v>
      </c>
      <c r="S20" s="93" t="s">
        <v>387</v>
      </c>
      <c r="T20" s="93" t="s">
        <v>387</v>
      </c>
      <c r="U20" s="93" t="s">
        <v>387</v>
      </c>
      <c r="V20" s="93" t="s">
        <v>387</v>
      </c>
      <c r="W20" s="93" t="s">
        <v>387</v>
      </c>
      <c r="X20" s="93" t="s">
        <v>387</v>
      </c>
      <c r="Y20" s="93" t="s">
        <v>387</v>
      </c>
      <c r="Z20" s="93" t="s">
        <v>387</v>
      </c>
      <c r="AA20" s="93" t="s">
        <v>387</v>
      </c>
      <c r="AB20" s="93" t="s">
        <v>387</v>
      </c>
      <c r="AC20" s="93" t="s">
        <v>387</v>
      </c>
      <c r="AD20" s="93" t="s">
        <v>388</v>
      </c>
      <c r="AE20" s="40"/>
      <c r="AF20" s="15" t="s">
        <v>388</v>
      </c>
      <c r="AG20" s="15" t="s">
        <v>388</v>
      </c>
      <c r="AH20" s="15" t="s">
        <v>388</v>
      </c>
      <c r="AI20" s="15" t="s">
        <v>388</v>
      </c>
      <c r="AJ20" s="15" t="s">
        <v>388</v>
      </c>
      <c r="AK20" s="15" t="s">
        <v>388</v>
      </c>
      <c r="AL20" s="38" t="s">
        <v>48</v>
      </c>
    </row>
    <row r="21" spans="1:38" s="2" customFormat="1" ht="26.25" customHeight="1" thickBot="1" x14ac:dyDescent="0.25">
      <c r="A21" s="43" t="s">
        <v>52</v>
      </c>
      <c r="B21" s="157" t="s">
        <v>65</v>
      </c>
      <c r="C21" s="44" t="s">
        <v>66</v>
      </c>
      <c r="D21" s="45"/>
      <c r="E21" s="93" t="s">
        <v>389</v>
      </c>
      <c r="F21" s="93" t="s">
        <v>387</v>
      </c>
      <c r="G21" s="93" t="s">
        <v>389</v>
      </c>
      <c r="H21" s="93" t="s">
        <v>388</v>
      </c>
      <c r="I21" s="93" t="s">
        <v>387</v>
      </c>
      <c r="J21" s="93" t="s">
        <v>387</v>
      </c>
      <c r="K21" s="93" t="s">
        <v>387</v>
      </c>
      <c r="L21" s="93" t="s">
        <v>387</v>
      </c>
      <c r="M21" s="93" t="s">
        <v>387</v>
      </c>
      <c r="N21" s="93" t="s">
        <v>387</v>
      </c>
      <c r="O21" s="93" t="s">
        <v>387</v>
      </c>
      <c r="P21" s="93" t="s">
        <v>387</v>
      </c>
      <c r="Q21" s="93" t="s">
        <v>387</v>
      </c>
      <c r="R21" s="93" t="s">
        <v>387</v>
      </c>
      <c r="S21" s="93" t="s">
        <v>387</v>
      </c>
      <c r="T21" s="93" t="s">
        <v>387</v>
      </c>
      <c r="U21" s="93" t="s">
        <v>387</v>
      </c>
      <c r="V21" s="93" t="s">
        <v>387</v>
      </c>
      <c r="W21" s="93" t="s">
        <v>387</v>
      </c>
      <c r="X21" s="93" t="s">
        <v>387</v>
      </c>
      <c r="Y21" s="93" t="s">
        <v>387</v>
      </c>
      <c r="Z21" s="93" t="s">
        <v>387</v>
      </c>
      <c r="AA21" s="93" t="s">
        <v>387</v>
      </c>
      <c r="AB21" s="93" t="s">
        <v>387</v>
      </c>
      <c r="AC21" s="93" t="s">
        <v>387</v>
      </c>
      <c r="AD21" s="93" t="s">
        <v>388</v>
      </c>
      <c r="AE21" s="40"/>
      <c r="AF21" s="15" t="s">
        <v>388</v>
      </c>
      <c r="AG21" s="15" t="s">
        <v>388</v>
      </c>
      <c r="AH21" s="15" t="s">
        <v>388</v>
      </c>
      <c r="AI21" s="15" t="s">
        <v>388</v>
      </c>
      <c r="AJ21" s="15" t="s">
        <v>388</v>
      </c>
      <c r="AK21" s="15" t="s">
        <v>388</v>
      </c>
      <c r="AL21" s="38" t="s">
        <v>48</v>
      </c>
    </row>
    <row r="22" spans="1:38" s="2" customFormat="1" ht="26.25" customHeight="1" thickBot="1" x14ac:dyDescent="0.25">
      <c r="A22" s="43" t="s">
        <v>52</v>
      </c>
      <c r="B22" s="56" t="s">
        <v>67</v>
      </c>
      <c r="C22" s="44" t="s">
        <v>68</v>
      </c>
      <c r="D22" s="45"/>
      <c r="E22" s="93" t="s">
        <v>389</v>
      </c>
      <c r="F22" s="93" t="s">
        <v>387</v>
      </c>
      <c r="G22" s="93" t="s">
        <v>389</v>
      </c>
      <c r="H22" s="93" t="s">
        <v>388</v>
      </c>
      <c r="I22" s="93" t="s">
        <v>387</v>
      </c>
      <c r="J22" s="93" t="s">
        <v>387</v>
      </c>
      <c r="K22" s="93" t="s">
        <v>387</v>
      </c>
      <c r="L22" s="93" t="s">
        <v>387</v>
      </c>
      <c r="M22" s="93" t="s">
        <v>387</v>
      </c>
      <c r="N22" s="93" t="s">
        <v>387</v>
      </c>
      <c r="O22" s="93" t="s">
        <v>387</v>
      </c>
      <c r="P22" s="93" t="s">
        <v>387</v>
      </c>
      <c r="Q22" s="93" t="s">
        <v>387</v>
      </c>
      <c r="R22" s="93" t="s">
        <v>387</v>
      </c>
      <c r="S22" s="93" t="s">
        <v>387</v>
      </c>
      <c r="T22" s="93" t="s">
        <v>387</v>
      </c>
      <c r="U22" s="93" t="s">
        <v>387</v>
      </c>
      <c r="V22" s="93" t="s">
        <v>387</v>
      </c>
      <c r="W22" s="93" t="s">
        <v>387</v>
      </c>
      <c r="X22" s="93" t="s">
        <v>387</v>
      </c>
      <c r="Y22" s="93" t="s">
        <v>387</v>
      </c>
      <c r="Z22" s="93" t="s">
        <v>387</v>
      </c>
      <c r="AA22" s="93" t="s">
        <v>387</v>
      </c>
      <c r="AB22" s="93" t="s">
        <v>387</v>
      </c>
      <c r="AC22" s="93" t="s">
        <v>387</v>
      </c>
      <c r="AD22" s="93" t="s">
        <v>388</v>
      </c>
      <c r="AE22" s="40"/>
      <c r="AF22" s="15" t="s">
        <v>388</v>
      </c>
      <c r="AG22" s="15" t="s">
        <v>388</v>
      </c>
      <c r="AH22" s="15" t="s">
        <v>388</v>
      </c>
      <c r="AI22" s="15" t="s">
        <v>388</v>
      </c>
      <c r="AJ22" s="15" t="s">
        <v>388</v>
      </c>
      <c r="AK22" s="15" t="s">
        <v>388</v>
      </c>
      <c r="AL22" s="38" t="s">
        <v>48</v>
      </c>
    </row>
    <row r="23" spans="1:38" s="2" customFormat="1" ht="26.25" customHeight="1" thickBot="1" x14ac:dyDescent="0.25">
      <c r="A23" s="43" t="s">
        <v>69</v>
      </c>
      <c r="B23" s="56" t="s">
        <v>377</v>
      </c>
      <c r="C23" s="44" t="s">
        <v>390</v>
      </c>
      <c r="D23" s="67"/>
      <c r="E23" s="93">
        <v>10.386125086929063</v>
      </c>
      <c r="F23" s="93">
        <v>2.0227357051847323</v>
      </c>
      <c r="G23" s="93">
        <v>0.86584513479192771</v>
      </c>
      <c r="H23" s="93">
        <v>1.9965307496610926E-3</v>
      </c>
      <c r="I23" s="93">
        <v>1.1955333379209123</v>
      </c>
      <c r="J23" s="93">
        <v>1.1955333379209121</v>
      </c>
      <c r="K23" s="93">
        <v>1.1955333379209123</v>
      </c>
      <c r="L23" s="93">
        <v>0.73687845239138594</v>
      </c>
      <c r="M23" s="93">
        <v>7.2857165162318696</v>
      </c>
      <c r="N23" s="93" t="s">
        <v>388</v>
      </c>
      <c r="O23" s="93">
        <v>2.4922551378228756E-3</v>
      </c>
      <c r="P23" s="93" t="s">
        <v>388</v>
      </c>
      <c r="Q23" s="93" t="s">
        <v>388</v>
      </c>
      <c r="R23" s="93">
        <v>1.2461275689114377E-2</v>
      </c>
      <c r="S23" s="93">
        <v>0.42368337342988865</v>
      </c>
      <c r="T23" s="93">
        <v>1.7445785964760128E-2</v>
      </c>
      <c r="U23" s="93">
        <v>2.4922551378228756E-3</v>
      </c>
      <c r="V23" s="93">
        <v>0.24922551378228749</v>
      </c>
      <c r="W23" s="93" t="s">
        <v>388</v>
      </c>
      <c r="X23" s="93">
        <v>7.5670956094014349E-3</v>
      </c>
      <c r="Y23" s="93">
        <v>1.2370945493181565E-2</v>
      </c>
      <c r="Z23" s="93" t="s">
        <v>388</v>
      </c>
      <c r="AA23" s="93" t="s">
        <v>388</v>
      </c>
      <c r="AB23" s="93">
        <v>1.9938041102582998E-2</v>
      </c>
      <c r="AC23" s="93" t="s">
        <v>388</v>
      </c>
      <c r="AD23" s="93" t="s">
        <v>388</v>
      </c>
      <c r="AE23" s="40"/>
      <c r="AF23" s="15">
        <v>10367.174493639845</v>
      </c>
      <c r="AG23" s="15" t="s">
        <v>388</v>
      </c>
      <c r="AH23" s="15" t="s">
        <v>388</v>
      </c>
      <c r="AI23" s="15" t="s">
        <v>388</v>
      </c>
      <c r="AJ23" s="15" t="s">
        <v>388</v>
      </c>
      <c r="AK23" s="15" t="s">
        <v>388</v>
      </c>
      <c r="AL23" s="38" t="s">
        <v>48</v>
      </c>
    </row>
    <row r="24" spans="1:38" s="2" customFormat="1" ht="26.25" customHeight="1" thickBot="1" x14ac:dyDescent="0.25">
      <c r="A24" s="48" t="s">
        <v>52</v>
      </c>
      <c r="B24" s="56" t="s">
        <v>70</v>
      </c>
      <c r="C24" s="44" t="s">
        <v>71</v>
      </c>
      <c r="D24" s="45"/>
      <c r="E24" s="93" t="s">
        <v>389</v>
      </c>
      <c r="F24" s="93" t="s">
        <v>387</v>
      </c>
      <c r="G24" s="93" t="s">
        <v>389</v>
      </c>
      <c r="H24" s="93" t="s">
        <v>388</v>
      </c>
      <c r="I24" s="93" t="s">
        <v>387</v>
      </c>
      <c r="J24" s="93" t="s">
        <v>387</v>
      </c>
      <c r="K24" s="93" t="s">
        <v>387</v>
      </c>
      <c r="L24" s="93" t="s">
        <v>387</v>
      </c>
      <c r="M24" s="93" t="s">
        <v>387</v>
      </c>
      <c r="N24" s="93" t="s">
        <v>387</v>
      </c>
      <c r="O24" s="93" t="s">
        <v>387</v>
      </c>
      <c r="P24" s="93" t="s">
        <v>387</v>
      </c>
      <c r="Q24" s="93" t="s">
        <v>387</v>
      </c>
      <c r="R24" s="93" t="s">
        <v>387</v>
      </c>
      <c r="S24" s="93" t="s">
        <v>387</v>
      </c>
      <c r="T24" s="93" t="s">
        <v>387</v>
      </c>
      <c r="U24" s="93" t="s">
        <v>387</v>
      </c>
      <c r="V24" s="93" t="s">
        <v>387</v>
      </c>
      <c r="W24" s="93" t="s">
        <v>387</v>
      </c>
      <c r="X24" s="93" t="s">
        <v>387</v>
      </c>
      <c r="Y24" s="93" t="s">
        <v>387</v>
      </c>
      <c r="Z24" s="93" t="s">
        <v>387</v>
      </c>
      <c r="AA24" s="93" t="s">
        <v>387</v>
      </c>
      <c r="AB24" s="93" t="s">
        <v>387</v>
      </c>
      <c r="AC24" s="93" t="s">
        <v>387</v>
      </c>
      <c r="AD24" s="93" t="s">
        <v>387</v>
      </c>
      <c r="AE24" s="40"/>
      <c r="AF24" s="15" t="s">
        <v>388</v>
      </c>
      <c r="AG24" s="15" t="s">
        <v>388</v>
      </c>
      <c r="AH24" s="15" t="s">
        <v>388</v>
      </c>
      <c r="AI24" s="15" t="s">
        <v>388</v>
      </c>
      <c r="AJ24" s="15" t="s">
        <v>388</v>
      </c>
      <c r="AK24" s="15" t="s">
        <v>388</v>
      </c>
      <c r="AL24" s="38" t="s">
        <v>48</v>
      </c>
    </row>
    <row r="25" spans="1:38" s="2" customFormat="1" ht="26.25" customHeight="1" thickBot="1" x14ac:dyDescent="0.25">
      <c r="A25" s="43" t="s">
        <v>72</v>
      </c>
      <c r="B25" s="56" t="s">
        <v>73</v>
      </c>
      <c r="C25" s="49" t="s">
        <v>74</v>
      </c>
      <c r="D25" s="45"/>
      <c r="E25" s="93">
        <v>0.15795362522144288</v>
      </c>
      <c r="F25" s="93">
        <v>3.5001805359990736E-2</v>
      </c>
      <c r="G25" s="93">
        <v>1.3342165317938241E-2</v>
      </c>
      <c r="H25" s="93" t="s">
        <v>388</v>
      </c>
      <c r="I25" s="93">
        <v>1.8070143985457151E-3</v>
      </c>
      <c r="J25" s="93">
        <v>1.8070143985457151E-3</v>
      </c>
      <c r="K25" s="93">
        <v>1.8070143985457151E-3</v>
      </c>
      <c r="L25" s="93">
        <v>9.0350719927285755E-4</v>
      </c>
      <c r="M25" s="93">
        <v>0.1453326866550787</v>
      </c>
      <c r="N25" s="93" t="s">
        <v>388</v>
      </c>
      <c r="O25" s="93" t="s">
        <v>388</v>
      </c>
      <c r="P25" s="93" t="s">
        <v>388</v>
      </c>
      <c r="Q25" s="93" t="s">
        <v>388</v>
      </c>
      <c r="R25" s="93" t="s">
        <v>388</v>
      </c>
      <c r="S25" s="93" t="s">
        <v>388</v>
      </c>
      <c r="T25" s="93" t="s">
        <v>388</v>
      </c>
      <c r="U25" s="93" t="s">
        <v>388</v>
      </c>
      <c r="V25" s="93" t="s">
        <v>388</v>
      </c>
      <c r="W25" s="93" t="s">
        <v>388</v>
      </c>
      <c r="X25" s="93" t="s">
        <v>388</v>
      </c>
      <c r="Y25" s="93" t="s">
        <v>388</v>
      </c>
      <c r="Z25" s="93" t="s">
        <v>388</v>
      </c>
      <c r="AA25" s="93" t="s">
        <v>388</v>
      </c>
      <c r="AB25" s="93" t="s">
        <v>388</v>
      </c>
      <c r="AC25" s="93" t="s">
        <v>388</v>
      </c>
      <c r="AD25" s="93" t="s">
        <v>388</v>
      </c>
      <c r="AE25" s="40"/>
      <c r="AF25" s="15">
        <v>687.74048030609492</v>
      </c>
      <c r="AG25" s="15" t="s">
        <v>388</v>
      </c>
      <c r="AH25" s="15" t="s">
        <v>388</v>
      </c>
      <c r="AI25" s="15" t="s">
        <v>388</v>
      </c>
      <c r="AJ25" s="15" t="s">
        <v>388</v>
      </c>
      <c r="AK25" s="15" t="s">
        <v>388</v>
      </c>
      <c r="AL25" s="38" t="s">
        <v>48</v>
      </c>
    </row>
    <row r="26" spans="1:38" s="2" customFormat="1" ht="26.25" customHeight="1" thickBot="1" x14ac:dyDescent="0.25">
      <c r="A26" s="43" t="s">
        <v>72</v>
      </c>
      <c r="B26" s="157" t="s">
        <v>75</v>
      </c>
      <c r="C26" s="44" t="s">
        <v>76</v>
      </c>
      <c r="D26" s="45"/>
      <c r="E26" s="93">
        <v>0.23522063331804097</v>
      </c>
      <c r="F26" s="93">
        <v>4.180904886694066E-2</v>
      </c>
      <c r="G26" s="93">
        <v>1.5917968495353683E-2</v>
      </c>
      <c r="H26" s="93" t="s">
        <v>388</v>
      </c>
      <c r="I26" s="93">
        <v>1.6625464278483657E-3</v>
      </c>
      <c r="J26" s="93">
        <v>1.6625464278483657E-3</v>
      </c>
      <c r="K26" s="93">
        <v>1.6625464278483657E-3</v>
      </c>
      <c r="L26" s="93">
        <v>8.3127321392418283E-4</v>
      </c>
      <c r="M26" s="93">
        <v>0.44183369919873527</v>
      </c>
      <c r="N26" s="93">
        <v>0.20163816512905441</v>
      </c>
      <c r="O26" s="93" t="s">
        <v>388</v>
      </c>
      <c r="P26" s="93" t="s">
        <v>388</v>
      </c>
      <c r="Q26" s="93" t="s">
        <v>388</v>
      </c>
      <c r="R26" s="93" t="s">
        <v>388</v>
      </c>
      <c r="S26" s="93" t="s">
        <v>388</v>
      </c>
      <c r="T26" s="93" t="s">
        <v>388</v>
      </c>
      <c r="U26" s="93" t="s">
        <v>388</v>
      </c>
      <c r="V26" s="93" t="s">
        <v>388</v>
      </c>
      <c r="W26" s="93" t="s">
        <v>388</v>
      </c>
      <c r="X26" s="93" t="s">
        <v>388</v>
      </c>
      <c r="Y26" s="93" t="s">
        <v>388</v>
      </c>
      <c r="Z26" s="93" t="s">
        <v>388</v>
      </c>
      <c r="AA26" s="93" t="s">
        <v>388</v>
      </c>
      <c r="AB26" s="93" t="s">
        <v>388</v>
      </c>
      <c r="AC26" s="93" t="s">
        <v>388</v>
      </c>
      <c r="AD26" s="93" t="s">
        <v>388</v>
      </c>
      <c r="AE26" s="40"/>
      <c r="AF26" s="15">
        <v>834.80102073810497</v>
      </c>
      <c r="AG26" s="15" t="s">
        <v>388</v>
      </c>
      <c r="AH26" s="15" t="s">
        <v>388</v>
      </c>
      <c r="AI26" s="15" t="s">
        <v>388</v>
      </c>
      <c r="AJ26" s="15" t="s">
        <v>388</v>
      </c>
      <c r="AK26" s="15" t="s">
        <v>388</v>
      </c>
      <c r="AL26" s="38" t="s">
        <v>48</v>
      </c>
    </row>
    <row r="27" spans="1:38" s="2" customFormat="1" ht="26.25" customHeight="1" thickBot="1" x14ac:dyDescent="0.25">
      <c r="A27" s="43" t="s">
        <v>77</v>
      </c>
      <c r="B27" s="157" t="s">
        <v>78</v>
      </c>
      <c r="C27" s="44" t="s">
        <v>79</v>
      </c>
      <c r="D27" s="45"/>
      <c r="E27" s="93">
        <v>64.166358674902028</v>
      </c>
      <c r="F27" s="93">
        <v>48.68008674709376</v>
      </c>
      <c r="G27" s="93">
        <v>2.4676754086380086</v>
      </c>
      <c r="H27" s="93">
        <v>5.9874798183519755E-2</v>
      </c>
      <c r="I27" s="93">
        <v>2.4602634632623772</v>
      </c>
      <c r="J27" s="93">
        <v>2.4602634632623772</v>
      </c>
      <c r="K27" s="93">
        <v>2.4602634632623772</v>
      </c>
      <c r="L27" s="93">
        <v>1.3301357629983965</v>
      </c>
      <c r="M27" s="93">
        <v>431.96017882145605</v>
      </c>
      <c r="N27" s="93">
        <v>326.00269942095997</v>
      </c>
      <c r="O27" s="93">
        <v>3.3371341859096031E-4</v>
      </c>
      <c r="P27" s="93">
        <v>1.5445084060839644E-2</v>
      </c>
      <c r="Q27" s="93">
        <v>5.0799853070350345E-4</v>
      </c>
      <c r="R27" s="93">
        <v>1.2569640265941694E-2</v>
      </c>
      <c r="S27" s="93">
        <v>8.8679496338191326E-3</v>
      </c>
      <c r="T27" s="93">
        <v>3.7262782715400985E-3</v>
      </c>
      <c r="U27" s="93">
        <v>3.4857022422508628E-4</v>
      </c>
      <c r="V27" s="93">
        <v>5.7959791166163011E-2</v>
      </c>
      <c r="W27" s="93">
        <v>0.85506546883178802</v>
      </c>
      <c r="X27" s="93">
        <v>1.5127269667718849E-2</v>
      </c>
      <c r="Y27" s="93">
        <v>1.9250685135883381E-2</v>
      </c>
      <c r="Z27" s="93">
        <v>9.7239100823119946E-3</v>
      </c>
      <c r="AA27" s="93">
        <v>2.0488404865448531E-2</v>
      </c>
      <c r="AB27" s="93">
        <v>6.4590269751362756E-2</v>
      </c>
      <c r="AC27" s="93">
        <v>0.11348515064800145</v>
      </c>
      <c r="AD27" s="93">
        <v>1.7947401083476974E-4</v>
      </c>
      <c r="AE27" s="40"/>
      <c r="AF27" s="15">
        <v>80893.313573037856</v>
      </c>
      <c r="AG27" s="15" t="s">
        <v>388</v>
      </c>
      <c r="AH27" s="15" t="s">
        <v>388</v>
      </c>
      <c r="AI27" s="15" t="s">
        <v>388</v>
      </c>
      <c r="AJ27" s="15" t="s">
        <v>388</v>
      </c>
      <c r="AK27" s="15" t="s">
        <v>388</v>
      </c>
      <c r="AL27" s="38" t="s">
        <v>48</v>
      </c>
    </row>
    <row r="28" spans="1:38" s="2" customFormat="1" ht="26.25" customHeight="1" thickBot="1" x14ac:dyDescent="0.25">
      <c r="A28" s="43" t="s">
        <v>77</v>
      </c>
      <c r="B28" s="157" t="s">
        <v>80</v>
      </c>
      <c r="C28" s="44" t="s">
        <v>81</v>
      </c>
      <c r="D28" s="45"/>
      <c r="E28" s="93">
        <v>5.4773615613420752</v>
      </c>
      <c r="F28" s="93">
        <v>2.4118166215794448</v>
      </c>
      <c r="G28" s="93">
        <v>0.92039243809008453</v>
      </c>
      <c r="H28" s="93">
        <v>4.533347904243883E-3</v>
      </c>
      <c r="I28" s="93">
        <v>1.0116359554959091</v>
      </c>
      <c r="J28" s="93">
        <v>1.0116359554959091</v>
      </c>
      <c r="K28" s="93">
        <v>1.0116359554959091</v>
      </c>
      <c r="L28" s="93">
        <v>0.55364882218513001</v>
      </c>
      <c r="M28" s="93">
        <v>21.617682488246334</v>
      </c>
      <c r="N28" s="93">
        <v>11.000198115526997</v>
      </c>
      <c r="O28" s="93">
        <v>2.2035730584154441E-5</v>
      </c>
      <c r="P28" s="93">
        <v>1.6407318530456926E-3</v>
      </c>
      <c r="Q28" s="93">
        <v>3.851101645731145E-5</v>
      </c>
      <c r="R28" s="93">
        <v>2.2058310143599682E-3</v>
      </c>
      <c r="S28" s="93">
        <v>1.4945119044810775E-3</v>
      </c>
      <c r="T28" s="93">
        <v>1.7154959300157911E-4</v>
      </c>
      <c r="U28" s="93">
        <v>3.2950571746314031E-5</v>
      </c>
      <c r="V28" s="93">
        <v>5.7642895730066028E-3</v>
      </c>
      <c r="W28" s="93">
        <v>2.3630230644904104E-2</v>
      </c>
      <c r="X28" s="93">
        <v>3.6826284851043229E-3</v>
      </c>
      <c r="Y28" s="93">
        <v>3.9629143932078271E-3</v>
      </c>
      <c r="Z28" s="93">
        <v>2.0659957035456915E-3</v>
      </c>
      <c r="AA28" s="93">
        <v>3.8327604923012529E-3</v>
      </c>
      <c r="AB28" s="93">
        <v>1.3544299074159095E-2</v>
      </c>
      <c r="AC28" s="93">
        <v>1.6434076221189961E-2</v>
      </c>
      <c r="AD28" s="93">
        <v>2.3630230644904101E-5</v>
      </c>
      <c r="AE28" s="40"/>
      <c r="AF28" s="15">
        <v>11679.31500646687</v>
      </c>
      <c r="AG28" s="15" t="s">
        <v>388</v>
      </c>
      <c r="AH28" s="15" t="s">
        <v>388</v>
      </c>
      <c r="AI28" s="15" t="s">
        <v>388</v>
      </c>
      <c r="AJ28" s="15" t="s">
        <v>388</v>
      </c>
      <c r="AK28" s="15" t="s">
        <v>388</v>
      </c>
      <c r="AL28" s="38" t="s">
        <v>48</v>
      </c>
    </row>
    <row r="29" spans="1:38" s="2" customFormat="1" ht="26.25" customHeight="1" thickBot="1" x14ac:dyDescent="0.25">
      <c r="A29" s="43" t="s">
        <v>77</v>
      </c>
      <c r="B29" s="157" t="s">
        <v>82</v>
      </c>
      <c r="C29" s="44" t="s">
        <v>83</v>
      </c>
      <c r="D29" s="45"/>
      <c r="E29" s="93">
        <v>62.407814289324314</v>
      </c>
      <c r="F29" s="93">
        <v>8.9146922496102334</v>
      </c>
      <c r="G29" s="93">
        <v>3.6558555778049597</v>
      </c>
      <c r="H29" s="93">
        <v>9.3089999999999996E-3</v>
      </c>
      <c r="I29" s="93">
        <v>4.8485692072258315</v>
      </c>
      <c r="J29" s="93">
        <v>4.8485692072258315</v>
      </c>
      <c r="K29" s="93">
        <v>4.8485692072258315</v>
      </c>
      <c r="L29" s="93">
        <v>2.5697416798296908</v>
      </c>
      <c r="M29" s="93">
        <v>16.873685624570339</v>
      </c>
      <c r="N29" s="93">
        <v>4.5556203203714454E-4</v>
      </c>
      <c r="O29" s="93">
        <v>4.555620320371445E-5</v>
      </c>
      <c r="P29" s="93">
        <v>4.8289575395937317E-3</v>
      </c>
      <c r="Q29" s="93">
        <v>9.1112406407428901E-5</v>
      </c>
      <c r="R29" s="93">
        <v>7.744554544631457E-3</v>
      </c>
      <c r="S29" s="93">
        <v>5.1934071652234483E-3</v>
      </c>
      <c r="T29" s="93">
        <v>1.822248128148578E-4</v>
      </c>
      <c r="U29" s="93">
        <v>9.1112406407428901E-5</v>
      </c>
      <c r="V29" s="93">
        <v>1.6400233153337201E-2</v>
      </c>
      <c r="W29" s="93">
        <v>0.20223000000000002</v>
      </c>
      <c r="X29" s="93">
        <v>4.6467327267788738E-3</v>
      </c>
      <c r="Y29" s="93">
        <v>2.8062621173488102E-2</v>
      </c>
      <c r="Z29" s="93">
        <v>3.1342667804155538E-2</v>
      </c>
      <c r="AA29" s="93">
        <v>7.1978801061868833E-3</v>
      </c>
      <c r="AB29" s="93">
        <v>7.1249901810609403E-2</v>
      </c>
      <c r="AC29" s="93">
        <v>5.466744384445734E-2</v>
      </c>
      <c r="AD29" s="93">
        <v>3.4989E-5</v>
      </c>
      <c r="AE29" s="40"/>
      <c r="AF29" s="15">
        <v>38813.885129564711</v>
      </c>
      <c r="AG29" s="15" t="s">
        <v>388</v>
      </c>
      <c r="AH29" s="15" t="s">
        <v>388</v>
      </c>
      <c r="AI29" s="15" t="s">
        <v>388</v>
      </c>
      <c r="AJ29" s="15" t="s">
        <v>388</v>
      </c>
      <c r="AK29" s="15" t="s">
        <v>388</v>
      </c>
      <c r="AL29" s="38" t="s">
        <v>48</v>
      </c>
    </row>
    <row r="30" spans="1:38" s="2" customFormat="1" ht="26.25" customHeight="1" thickBot="1" x14ac:dyDescent="0.25">
      <c r="A30" s="43" t="s">
        <v>77</v>
      </c>
      <c r="B30" s="157" t="s">
        <v>84</v>
      </c>
      <c r="C30" s="44" t="s">
        <v>85</v>
      </c>
      <c r="D30" s="45"/>
      <c r="E30" s="93">
        <v>5.6763522909805873E-2</v>
      </c>
      <c r="F30" s="93">
        <v>2.8874852564900193</v>
      </c>
      <c r="G30" s="93">
        <v>1.0874164631825551E-2</v>
      </c>
      <c r="H30" s="93">
        <v>6.4946030500000012E-4</v>
      </c>
      <c r="I30" s="93">
        <v>5.9931948956749997E-2</v>
      </c>
      <c r="J30" s="93">
        <v>5.9931948956749997E-2</v>
      </c>
      <c r="K30" s="93">
        <v>5.9931948956749997E-2</v>
      </c>
      <c r="L30" s="93">
        <v>6.5925143852425001E-3</v>
      </c>
      <c r="M30" s="93">
        <v>7.6156772182669323</v>
      </c>
      <c r="N30" s="93">
        <v>2.6000217483292638</v>
      </c>
      <c r="O30" s="93">
        <v>2.7185411579563883E-6</v>
      </c>
      <c r="P30" s="93">
        <v>1.1825654037110287E-4</v>
      </c>
      <c r="Q30" s="93">
        <v>4.0778117369345818E-6</v>
      </c>
      <c r="R30" s="93">
        <v>8.5634046475626218E-5</v>
      </c>
      <c r="S30" s="93">
        <v>6.1167176054018727E-5</v>
      </c>
      <c r="T30" s="93">
        <v>3.1263223316498461E-5</v>
      </c>
      <c r="U30" s="93">
        <v>2.7185411579563883E-6</v>
      </c>
      <c r="V30" s="93">
        <v>4.4855929106280397E-4</v>
      </c>
      <c r="W30" s="93">
        <v>1.3891120425E-2</v>
      </c>
      <c r="X30" s="93">
        <v>1.1417872863416826E-4</v>
      </c>
      <c r="Y30" s="93">
        <v>1.277714344239502E-4</v>
      </c>
      <c r="Z30" s="93">
        <v>9.2430399370517188E-5</v>
      </c>
      <c r="AA30" s="93">
        <v>1.3864559905577578E-4</v>
      </c>
      <c r="AB30" s="93">
        <v>4.7302616148441149E-4</v>
      </c>
      <c r="AC30" s="93">
        <v>8.1556234738691625E-4</v>
      </c>
      <c r="AD30" s="93">
        <v>1.3891120425000001E-5</v>
      </c>
      <c r="AE30" s="40"/>
      <c r="AF30" s="15">
        <v>579.95544703069606</v>
      </c>
      <c r="AG30" s="15" t="s">
        <v>388</v>
      </c>
      <c r="AH30" s="15" t="s">
        <v>388</v>
      </c>
      <c r="AI30" s="15" t="s">
        <v>388</v>
      </c>
      <c r="AJ30" s="15" t="s">
        <v>388</v>
      </c>
      <c r="AK30" s="15" t="s">
        <v>388</v>
      </c>
      <c r="AL30" s="38" t="s">
        <v>48</v>
      </c>
    </row>
    <row r="31" spans="1:38" s="2" customFormat="1" ht="26.25" customHeight="1" thickBot="1" x14ac:dyDescent="0.25">
      <c r="A31" s="43" t="s">
        <v>77</v>
      </c>
      <c r="B31" s="157" t="s">
        <v>86</v>
      </c>
      <c r="C31" s="44" t="s">
        <v>87</v>
      </c>
      <c r="D31" s="45"/>
      <c r="E31" s="93" t="s">
        <v>388</v>
      </c>
      <c r="F31" s="93" t="s">
        <v>387</v>
      </c>
      <c r="G31" s="93" t="s">
        <v>388</v>
      </c>
      <c r="H31" s="93" t="s">
        <v>388</v>
      </c>
      <c r="I31" s="93" t="s">
        <v>388</v>
      </c>
      <c r="J31" s="93" t="s">
        <v>388</v>
      </c>
      <c r="K31" s="93" t="s">
        <v>388</v>
      </c>
      <c r="L31" s="93" t="s">
        <v>388</v>
      </c>
      <c r="M31" s="93" t="s">
        <v>388</v>
      </c>
      <c r="N31" s="93" t="s">
        <v>388</v>
      </c>
      <c r="O31" s="93" t="s">
        <v>388</v>
      </c>
      <c r="P31" s="93" t="s">
        <v>388</v>
      </c>
      <c r="Q31" s="93" t="s">
        <v>388</v>
      </c>
      <c r="R31" s="93" t="s">
        <v>388</v>
      </c>
      <c r="S31" s="93" t="s">
        <v>388</v>
      </c>
      <c r="T31" s="93" t="s">
        <v>388</v>
      </c>
      <c r="U31" s="93" t="s">
        <v>388</v>
      </c>
      <c r="V31" s="93" t="s">
        <v>388</v>
      </c>
      <c r="W31" s="93" t="s">
        <v>388</v>
      </c>
      <c r="X31" s="93" t="s">
        <v>388</v>
      </c>
      <c r="Y31" s="93" t="s">
        <v>388</v>
      </c>
      <c r="Z31" s="93" t="s">
        <v>388</v>
      </c>
      <c r="AA31" s="93" t="s">
        <v>388</v>
      </c>
      <c r="AB31" s="93" t="s">
        <v>388</v>
      </c>
      <c r="AC31" s="93" t="s">
        <v>388</v>
      </c>
      <c r="AD31" s="93" t="s">
        <v>388</v>
      </c>
      <c r="AE31" s="40"/>
      <c r="AF31" s="15" t="s">
        <v>388</v>
      </c>
      <c r="AG31" s="15" t="s">
        <v>388</v>
      </c>
      <c r="AH31" s="15" t="s">
        <v>388</v>
      </c>
      <c r="AI31" s="15" t="s">
        <v>388</v>
      </c>
      <c r="AJ31" s="15" t="s">
        <v>388</v>
      </c>
      <c r="AK31" s="15" t="s">
        <v>388</v>
      </c>
      <c r="AL31" s="38" t="s">
        <v>48</v>
      </c>
    </row>
    <row r="32" spans="1:38" s="2" customFormat="1" ht="26.25" customHeight="1" thickBot="1" x14ac:dyDescent="0.25">
      <c r="A32" s="43" t="s">
        <v>77</v>
      </c>
      <c r="B32" s="157" t="s">
        <v>88</v>
      </c>
      <c r="C32" s="44" t="s">
        <v>89</v>
      </c>
      <c r="D32" s="45"/>
      <c r="E32" s="93" t="s">
        <v>388</v>
      </c>
      <c r="F32" s="93" t="s">
        <v>388</v>
      </c>
      <c r="G32" s="93" t="s">
        <v>388</v>
      </c>
      <c r="H32" s="93" t="s">
        <v>388</v>
      </c>
      <c r="I32" s="93">
        <v>0.48760796578830951</v>
      </c>
      <c r="J32" s="93">
        <v>0.88413476715628314</v>
      </c>
      <c r="K32" s="93">
        <v>1.1926524212513858</v>
      </c>
      <c r="L32" s="93">
        <v>0.12619122414079939</v>
      </c>
      <c r="M32" s="93" t="s">
        <v>388</v>
      </c>
      <c r="N32" s="93" t="s">
        <v>387</v>
      </c>
      <c r="O32" s="93" t="s">
        <v>387</v>
      </c>
      <c r="P32" s="93" t="s">
        <v>388</v>
      </c>
      <c r="Q32" s="93" t="s">
        <v>387</v>
      </c>
      <c r="R32" s="93" t="s">
        <v>387</v>
      </c>
      <c r="S32" s="93" t="s">
        <v>387</v>
      </c>
      <c r="T32" s="93" t="s">
        <v>387</v>
      </c>
      <c r="U32" s="93" t="s">
        <v>387</v>
      </c>
      <c r="V32" s="93" t="s">
        <v>387</v>
      </c>
      <c r="W32" s="93" t="s">
        <v>388</v>
      </c>
      <c r="X32" s="93" t="s">
        <v>388</v>
      </c>
      <c r="Y32" s="93" t="s">
        <v>388</v>
      </c>
      <c r="Z32" s="93" t="s">
        <v>388</v>
      </c>
      <c r="AA32" s="93" t="s">
        <v>388</v>
      </c>
      <c r="AB32" s="93" t="s">
        <v>388</v>
      </c>
      <c r="AC32" s="93" t="s">
        <v>388</v>
      </c>
      <c r="AD32" s="93" t="s">
        <v>388</v>
      </c>
      <c r="AE32" s="40"/>
      <c r="AF32" s="15" t="s">
        <v>388</v>
      </c>
      <c r="AG32" s="15" t="s">
        <v>388</v>
      </c>
      <c r="AH32" s="15" t="s">
        <v>388</v>
      </c>
      <c r="AI32" s="15" t="s">
        <v>388</v>
      </c>
      <c r="AJ32" s="15" t="s">
        <v>388</v>
      </c>
      <c r="AK32" s="15" t="s">
        <v>388</v>
      </c>
      <c r="AL32" s="38" t="s">
        <v>391</v>
      </c>
    </row>
    <row r="33" spans="1:38" s="2" customFormat="1" ht="26.25" customHeight="1" thickBot="1" x14ac:dyDescent="0.25">
      <c r="A33" s="43" t="s">
        <v>77</v>
      </c>
      <c r="B33" s="157" t="s">
        <v>90</v>
      </c>
      <c r="C33" s="44" t="s">
        <v>91</v>
      </c>
      <c r="D33" s="45"/>
      <c r="E33" s="93" t="s">
        <v>388</v>
      </c>
      <c r="F33" s="93" t="s">
        <v>388</v>
      </c>
      <c r="G33" s="93" t="s">
        <v>388</v>
      </c>
      <c r="H33" s="93" t="s">
        <v>388</v>
      </c>
      <c r="I33" s="93">
        <v>0.36113209259617018</v>
      </c>
      <c r="J33" s="93">
        <v>4.2229583949134506</v>
      </c>
      <c r="K33" s="93">
        <v>8.4459167898269012</v>
      </c>
      <c r="L33" s="93">
        <v>7.0101109355563282E-2</v>
      </c>
      <c r="M33" s="93" t="s">
        <v>388</v>
      </c>
      <c r="N33" s="93" t="s">
        <v>388</v>
      </c>
      <c r="O33" s="93" t="s">
        <v>388</v>
      </c>
      <c r="P33" s="93" t="s">
        <v>388</v>
      </c>
      <c r="Q33" s="93" t="s">
        <v>388</v>
      </c>
      <c r="R33" s="93" t="s">
        <v>388</v>
      </c>
      <c r="S33" s="93" t="s">
        <v>388</v>
      </c>
      <c r="T33" s="93" t="s">
        <v>388</v>
      </c>
      <c r="U33" s="93" t="s">
        <v>388</v>
      </c>
      <c r="V33" s="93" t="s">
        <v>388</v>
      </c>
      <c r="W33" s="93" t="s">
        <v>388</v>
      </c>
      <c r="X33" s="93" t="s">
        <v>388</v>
      </c>
      <c r="Y33" s="93" t="s">
        <v>388</v>
      </c>
      <c r="Z33" s="93" t="s">
        <v>388</v>
      </c>
      <c r="AA33" s="93" t="s">
        <v>388</v>
      </c>
      <c r="AB33" s="93" t="s">
        <v>388</v>
      </c>
      <c r="AC33" s="93" t="s">
        <v>388</v>
      </c>
      <c r="AD33" s="93" t="s">
        <v>388</v>
      </c>
      <c r="AE33" s="40"/>
      <c r="AF33" s="15" t="s">
        <v>388</v>
      </c>
      <c r="AG33" s="15" t="s">
        <v>388</v>
      </c>
      <c r="AH33" s="15" t="s">
        <v>388</v>
      </c>
      <c r="AI33" s="15" t="s">
        <v>388</v>
      </c>
      <c r="AJ33" s="15" t="s">
        <v>388</v>
      </c>
      <c r="AK33" s="15" t="s">
        <v>388</v>
      </c>
      <c r="AL33" s="38" t="s">
        <v>391</v>
      </c>
    </row>
    <row r="34" spans="1:38" s="2" customFormat="1" ht="26.25" customHeight="1" thickBot="1" x14ac:dyDescent="0.25">
      <c r="A34" s="43" t="s">
        <v>69</v>
      </c>
      <c r="B34" s="157" t="s">
        <v>92</v>
      </c>
      <c r="C34" s="44" t="s">
        <v>93</v>
      </c>
      <c r="D34" s="45"/>
      <c r="E34" s="93">
        <v>4.0284757936368987</v>
      </c>
      <c r="F34" s="93">
        <v>0.2236551936577485</v>
      </c>
      <c r="G34" s="93">
        <v>0.41853195056849896</v>
      </c>
      <c r="H34" s="93">
        <v>4.0437390000000001E-4</v>
      </c>
      <c r="I34" s="93">
        <v>8.0649922100557783E-2</v>
      </c>
      <c r="J34" s="93">
        <v>8.4770721040002342E-2</v>
      </c>
      <c r="K34" s="93">
        <v>8.9480205542224703E-2</v>
      </c>
      <c r="L34" s="93">
        <v>5.2422449365362569E-2</v>
      </c>
      <c r="M34" s="93">
        <v>0.52460743278819622</v>
      </c>
      <c r="N34" s="93" t="s">
        <v>388</v>
      </c>
      <c r="O34" s="93">
        <v>5.7767699999999996E-4</v>
      </c>
      <c r="P34" s="93" t="s">
        <v>388</v>
      </c>
      <c r="Q34" s="93" t="s">
        <v>388</v>
      </c>
      <c r="R34" s="93">
        <v>2.8883850000000007E-3</v>
      </c>
      <c r="S34" s="93">
        <v>9.8205089999999995E-2</v>
      </c>
      <c r="T34" s="93">
        <v>4.0437390000000002E-3</v>
      </c>
      <c r="U34" s="93">
        <v>5.7767699999999996E-4</v>
      </c>
      <c r="V34" s="93">
        <v>5.7767699999999998E-2</v>
      </c>
      <c r="W34" s="93" t="s">
        <v>388</v>
      </c>
      <c r="X34" s="93">
        <v>1.7330309999999999E-3</v>
      </c>
      <c r="Y34" s="93">
        <v>2.8883850000000003E-3</v>
      </c>
      <c r="Z34" s="93" t="s">
        <v>388</v>
      </c>
      <c r="AA34" s="93" t="s">
        <v>388</v>
      </c>
      <c r="AB34" s="93">
        <v>4.6214159999999997E-3</v>
      </c>
      <c r="AC34" s="93" t="s">
        <v>388</v>
      </c>
      <c r="AD34" s="93" t="s">
        <v>388</v>
      </c>
      <c r="AE34" s="40"/>
      <c r="AF34" s="15">
        <v>2466.6807899999999</v>
      </c>
      <c r="AG34" s="15" t="s">
        <v>388</v>
      </c>
      <c r="AH34" s="15" t="s">
        <v>388</v>
      </c>
      <c r="AI34" s="15" t="s">
        <v>388</v>
      </c>
      <c r="AJ34" s="15" t="s">
        <v>388</v>
      </c>
      <c r="AK34" s="15" t="s">
        <v>388</v>
      </c>
      <c r="AL34" s="38" t="s">
        <v>48</v>
      </c>
    </row>
    <row r="35" spans="1:38" s="6" customFormat="1" ht="26.25" customHeight="1" thickBot="1" x14ac:dyDescent="0.25">
      <c r="A35" s="43" t="s">
        <v>94</v>
      </c>
      <c r="B35" s="157" t="s">
        <v>95</v>
      </c>
      <c r="C35" s="44" t="s">
        <v>96</v>
      </c>
      <c r="D35" s="45"/>
      <c r="E35" s="93" t="s">
        <v>392</v>
      </c>
      <c r="F35" s="93" t="s">
        <v>392</v>
      </c>
      <c r="G35" s="93" t="s">
        <v>392</v>
      </c>
      <c r="H35" s="93" t="s">
        <v>392</v>
      </c>
      <c r="I35" s="93" t="s">
        <v>392</v>
      </c>
      <c r="J35" s="93" t="s">
        <v>392</v>
      </c>
      <c r="K35" s="93" t="s">
        <v>392</v>
      </c>
      <c r="L35" s="93" t="s">
        <v>392</v>
      </c>
      <c r="M35" s="93" t="s">
        <v>392</v>
      </c>
      <c r="N35" s="93" t="s">
        <v>392</v>
      </c>
      <c r="O35" s="93" t="s">
        <v>392</v>
      </c>
      <c r="P35" s="93" t="s">
        <v>392</v>
      </c>
      <c r="Q35" s="93" t="s">
        <v>392</v>
      </c>
      <c r="R35" s="93" t="s">
        <v>392</v>
      </c>
      <c r="S35" s="93" t="s">
        <v>392</v>
      </c>
      <c r="T35" s="93" t="s">
        <v>392</v>
      </c>
      <c r="U35" s="93" t="s">
        <v>392</v>
      </c>
      <c r="V35" s="93" t="s">
        <v>392</v>
      </c>
      <c r="W35" s="93" t="s">
        <v>392</v>
      </c>
      <c r="X35" s="93" t="s">
        <v>392</v>
      </c>
      <c r="Y35" s="93" t="s">
        <v>392</v>
      </c>
      <c r="Z35" s="93" t="s">
        <v>392</v>
      </c>
      <c r="AA35" s="93" t="s">
        <v>392</v>
      </c>
      <c r="AB35" s="93" t="s">
        <v>392</v>
      </c>
      <c r="AC35" s="93" t="s">
        <v>392</v>
      </c>
      <c r="AD35" s="93" t="s">
        <v>392</v>
      </c>
      <c r="AE35" s="40"/>
      <c r="AF35" s="15" t="s">
        <v>392</v>
      </c>
      <c r="AG35" s="15" t="s">
        <v>392</v>
      </c>
      <c r="AH35" s="15" t="s">
        <v>392</v>
      </c>
      <c r="AI35" s="15" t="s">
        <v>392</v>
      </c>
      <c r="AJ35" s="15" t="s">
        <v>392</v>
      </c>
      <c r="AK35" s="15" t="s">
        <v>392</v>
      </c>
      <c r="AL35" s="38" t="s">
        <v>48</v>
      </c>
    </row>
    <row r="36" spans="1:38" s="2" customFormat="1" ht="26.25" customHeight="1" thickBot="1" x14ac:dyDescent="0.25">
      <c r="A36" s="43" t="s">
        <v>94</v>
      </c>
      <c r="B36" s="157" t="s">
        <v>97</v>
      </c>
      <c r="C36" s="44" t="s">
        <v>98</v>
      </c>
      <c r="D36" s="45"/>
      <c r="E36" s="93">
        <v>12.167502651523179</v>
      </c>
      <c r="F36" s="93">
        <v>7.7631607169117895</v>
      </c>
      <c r="G36" s="93">
        <v>1.8100491295439485</v>
      </c>
      <c r="H36" s="93">
        <v>1.3167998544883037E-3</v>
      </c>
      <c r="I36" s="93">
        <v>0.57998327058909371</v>
      </c>
      <c r="J36" s="93">
        <v>0.60066327492406479</v>
      </c>
      <c r="K36" s="93">
        <v>0.59944608984737924</v>
      </c>
      <c r="L36" s="93" t="s">
        <v>387</v>
      </c>
      <c r="M36" s="93">
        <v>18.03435681095673</v>
      </c>
      <c r="N36" s="93" t="s">
        <v>387</v>
      </c>
      <c r="O36" s="93" t="s">
        <v>387</v>
      </c>
      <c r="P36" s="93" t="s">
        <v>387</v>
      </c>
      <c r="Q36" s="93" t="s">
        <v>387</v>
      </c>
      <c r="R36" s="93" t="s">
        <v>387</v>
      </c>
      <c r="S36" s="93" t="s">
        <v>387</v>
      </c>
      <c r="T36" s="93" t="s">
        <v>387</v>
      </c>
      <c r="U36" s="93" t="s">
        <v>387</v>
      </c>
      <c r="V36" s="93" t="s">
        <v>387</v>
      </c>
      <c r="W36" s="93" t="s">
        <v>387</v>
      </c>
      <c r="X36" s="93" t="s">
        <v>387</v>
      </c>
      <c r="Y36" s="93" t="s">
        <v>387</v>
      </c>
      <c r="Z36" s="93" t="s">
        <v>387</v>
      </c>
      <c r="AA36" s="93" t="s">
        <v>387</v>
      </c>
      <c r="AB36" s="93" t="s">
        <v>387</v>
      </c>
      <c r="AC36" s="93" t="s">
        <v>387</v>
      </c>
      <c r="AD36" s="93" t="s">
        <v>387</v>
      </c>
      <c r="AE36" s="40"/>
      <c r="AF36" s="15" t="s">
        <v>388</v>
      </c>
      <c r="AG36" s="15" t="s">
        <v>388</v>
      </c>
      <c r="AH36" s="15" t="s">
        <v>388</v>
      </c>
      <c r="AI36" s="15" t="s">
        <v>388</v>
      </c>
      <c r="AJ36" s="15" t="s">
        <v>388</v>
      </c>
      <c r="AK36" s="15" t="s">
        <v>388</v>
      </c>
      <c r="AL36" s="38" t="s">
        <v>48</v>
      </c>
    </row>
    <row r="37" spans="1:38" s="2" customFormat="1" ht="26.25" customHeight="1" thickBot="1" x14ac:dyDescent="0.25">
      <c r="A37" s="43" t="s">
        <v>69</v>
      </c>
      <c r="B37" s="157" t="s">
        <v>99</v>
      </c>
      <c r="C37" s="44" t="s">
        <v>393</v>
      </c>
      <c r="D37" s="45"/>
      <c r="E37" s="93" t="s">
        <v>389</v>
      </c>
      <c r="F37" s="93" t="s">
        <v>387</v>
      </c>
      <c r="G37" s="93" t="s">
        <v>389</v>
      </c>
      <c r="H37" s="93" t="s">
        <v>388</v>
      </c>
      <c r="I37" s="93" t="s">
        <v>388</v>
      </c>
      <c r="J37" s="93" t="s">
        <v>388</v>
      </c>
      <c r="K37" s="93" t="s">
        <v>388</v>
      </c>
      <c r="L37" s="93" t="s">
        <v>388</v>
      </c>
      <c r="M37" s="93" t="s">
        <v>387</v>
      </c>
      <c r="N37" s="93" t="s">
        <v>388</v>
      </c>
      <c r="O37" s="93" t="s">
        <v>388</v>
      </c>
      <c r="P37" s="93" t="s">
        <v>388</v>
      </c>
      <c r="Q37" s="93" t="s">
        <v>388</v>
      </c>
      <c r="R37" s="93" t="s">
        <v>388</v>
      </c>
      <c r="S37" s="93" t="s">
        <v>388</v>
      </c>
      <c r="T37" s="93" t="s">
        <v>388</v>
      </c>
      <c r="U37" s="93" t="s">
        <v>388</v>
      </c>
      <c r="V37" s="93" t="s">
        <v>388</v>
      </c>
      <c r="W37" s="93" t="s">
        <v>387</v>
      </c>
      <c r="X37" s="93" t="s">
        <v>388</v>
      </c>
      <c r="Y37" s="93" t="s">
        <v>388</v>
      </c>
      <c r="Z37" s="93" t="s">
        <v>388</v>
      </c>
      <c r="AA37" s="93" t="s">
        <v>388</v>
      </c>
      <c r="AB37" s="93" t="s">
        <v>388</v>
      </c>
      <c r="AC37" s="93" t="s">
        <v>388</v>
      </c>
      <c r="AD37" s="93" t="s">
        <v>388</v>
      </c>
      <c r="AE37" s="40"/>
      <c r="AF37" s="15" t="s">
        <v>388</v>
      </c>
      <c r="AG37" s="15" t="s">
        <v>388</v>
      </c>
      <c r="AH37" s="15" t="s">
        <v>388</v>
      </c>
      <c r="AI37" s="15" t="s">
        <v>388</v>
      </c>
      <c r="AJ37" s="15" t="s">
        <v>388</v>
      </c>
      <c r="AK37" s="15" t="s">
        <v>388</v>
      </c>
      <c r="AL37" s="38" t="s">
        <v>48</v>
      </c>
    </row>
    <row r="38" spans="1:38" s="2" customFormat="1" ht="26.25" customHeight="1" thickBot="1" x14ac:dyDescent="0.25">
      <c r="A38" s="43" t="s">
        <v>69</v>
      </c>
      <c r="B38" s="157" t="s">
        <v>100</v>
      </c>
      <c r="C38" s="44" t="s">
        <v>101</v>
      </c>
      <c r="D38" s="50"/>
      <c r="E38" s="93" t="s">
        <v>392</v>
      </c>
      <c r="F38" s="93" t="s">
        <v>392</v>
      </c>
      <c r="G38" s="93" t="s">
        <v>392</v>
      </c>
      <c r="H38" s="93" t="s">
        <v>392</v>
      </c>
      <c r="I38" s="93" t="s">
        <v>392</v>
      </c>
      <c r="J38" s="93" t="s">
        <v>392</v>
      </c>
      <c r="K38" s="93" t="s">
        <v>392</v>
      </c>
      <c r="L38" s="93" t="s">
        <v>392</v>
      </c>
      <c r="M38" s="93" t="s">
        <v>392</v>
      </c>
      <c r="N38" s="93" t="s">
        <v>392</v>
      </c>
      <c r="O38" s="93" t="s">
        <v>392</v>
      </c>
      <c r="P38" s="93" t="s">
        <v>392</v>
      </c>
      <c r="Q38" s="93" t="s">
        <v>392</v>
      </c>
      <c r="R38" s="93" t="s">
        <v>392</v>
      </c>
      <c r="S38" s="93" t="s">
        <v>392</v>
      </c>
      <c r="T38" s="93" t="s">
        <v>392</v>
      </c>
      <c r="U38" s="93" t="s">
        <v>392</v>
      </c>
      <c r="V38" s="93" t="s">
        <v>392</v>
      </c>
      <c r="W38" s="93" t="s">
        <v>392</v>
      </c>
      <c r="X38" s="93" t="s">
        <v>392</v>
      </c>
      <c r="Y38" s="93" t="s">
        <v>392</v>
      </c>
      <c r="Z38" s="93" t="s">
        <v>392</v>
      </c>
      <c r="AA38" s="93" t="s">
        <v>392</v>
      </c>
      <c r="AB38" s="93" t="s">
        <v>392</v>
      </c>
      <c r="AC38" s="93" t="s">
        <v>392</v>
      </c>
      <c r="AD38" s="93" t="s">
        <v>392</v>
      </c>
      <c r="AE38" s="40"/>
      <c r="AF38" s="15" t="s">
        <v>392</v>
      </c>
      <c r="AG38" s="15" t="s">
        <v>392</v>
      </c>
      <c r="AH38" s="15" t="s">
        <v>392</v>
      </c>
      <c r="AI38" s="15" t="s">
        <v>392</v>
      </c>
      <c r="AJ38" s="15" t="s">
        <v>392</v>
      </c>
      <c r="AK38" s="15" t="s">
        <v>392</v>
      </c>
      <c r="AL38" s="38" t="s">
        <v>48</v>
      </c>
    </row>
    <row r="39" spans="1:38" s="2" customFormat="1" ht="26.25" customHeight="1" thickBot="1" x14ac:dyDescent="0.25">
      <c r="A39" s="43" t="s">
        <v>102</v>
      </c>
      <c r="B39" s="157" t="s">
        <v>103</v>
      </c>
      <c r="C39" s="44" t="s">
        <v>394</v>
      </c>
      <c r="D39" s="45"/>
      <c r="E39" s="93" t="s">
        <v>389</v>
      </c>
      <c r="F39" s="93" t="s">
        <v>389</v>
      </c>
      <c r="G39" s="93" t="s">
        <v>389</v>
      </c>
      <c r="H39" s="93" t="s">
        <v>387</v>
      </c>
      <c r="I39" s="93" t="s">
        <v>387</v>
      </c>
      <c r="J39" s="93" t="s">
        <v>387</v>
      </c>
      <c r="K39" s="93" t="s">
        <v>387</v>
      </c>
      <c r="L39" s="93" t="s">
        <v>387</v>
      </c>
      <c r="M39" s="93" t="s">
        <v>387</v>
      </c>
      <c r="N39" s="93" t="s">
        <v>387</v>
      </c>
      <c r="O39" s="93" t="s">
        <v>387</v>
      </c>
      <c r="P39" s="93" t="s">
        <v>387</v>
      </c>
      <c r="Q39" s="93" t="s">
        <v>387</v>
      </c>
      <c r="R39" s="93" t="s">
        <v>387</v>
      </c>
      <c r="S39" s="93" t="s">
        <v>387</v>
      </c>
      <c r="T39" s="93" t="s">
        <v>387</v>
      </c>
      <c r="U39" s="93" t="s">
        <v>387</v>
      </c>
      <c r="V39" s="93" t="s">
        <v>387</v>
      </c>
      <c r="W39" s="93" t="s">
        <v>387</v>
      </c>
      <c r="X39" s="93" t="s">
        <v>387</v>
      </c>
      <c r="Y39" s="93" t="s">
        <v>387</v>
      </c>
      <c r="Z39" s="93" t="s">
        <v>387</v>
      </c>
      <c r="AA39" s="93" t="s">
        <v>387</v>
      </c>
      <c r="AB39" s="93" t="s">
        <v>387</v>
      </c>
      <c r="AC39" s="93" t="s">
        <v>387</v>
      </c>
      <c r="AD39" s="93" t="s">
        <v>387</v>
      </c>
      <c r="AE39" s="40"/>
      <c r="AF39" s="15" t="s">
        <v>388</v>
      </c>
      <c r="AG39" s="15" t="s">
        <v>388</v>
      </c>
      <c r="AH39" s="15" t="s">
        <v>388</v>
      </c>
      <c r="AI39" s="15" t="s">
        <v>388</v>
      </c>
      <c r="AJ39" s="15" t="s">
        <v>388</v>
      </c>
      <c r="AK39" s="15" t="s">
        <v>388</v>
      </c>
      <c r="AL39" s="38" t="s">
        <v>48</v>
      </c>
    </row>
    <row r="40" spans="1:38" s="2" customFormat="1" ht="26.25" customHeight="1" thickBot="1" x14ac:dyDescent="0.25">
      <c r="A40" s="43" t="s">
        <v>69</v>
      </c>
      <c r="B40" s="157" t="s">
        <v>104</v>
      </c>
      <c r="C40" s="44" t="s">
        <v>395</v>
      </c>
      <c r="D40" s="45"/>
      <c r="E40" s="93">
        <v>4.4499459387595239</v>
      </c>
      <c r="F40" s="93">
        <v>4.114819544749059</v>
      </c>
      <c r="G40" s="93">
        <v>0.37230299917125681</v>
      </c>
      <c r="H40" s="93">
        <v>8.5107220830587908E-4</v>
      </c>
      <c r="I40" s="93">
        <v>0.60714538660977946</v>
      </c>
      <c r="J40" s="93">
        <v>0.60714538660977946</v>
      </c>
      <c r="K40" s="93">
        <v>0.60714538660977946</v>
      </c>
      <c r="L40" s="93">
        <v>0.20209239031849013</v>
      </c>
      <c r="M40" s="93">
        <v>7.5253048242124239</v>
      </c>
      <c r="N40" s="93" t="s">
        <v>388</v>
      </c>
      <c r="O40" s="93">
        <v>1.1341000930559589E-3</v>
      </c>
      <c r="P40" s="93" t="s">
        <v>388</v>
      </c>
      <c r="Q40" s="93" t="s">
        <v>388</v>
      </c>
      <c r="R40" s="93">
        <v>5.6705004652797932E-3</v>
      </c>
      <c r="S40" s="93">
        <v>0.19279701581951297</v>
      </c>
      <c r="T40" s="93">
        <v>7.9387006513917113E-3</v>
      </c>
      <c r="U40" s="93">
        <v>1.1341000930559589E-3</v>
      </c>
      <c r="V40" s="93">
        <v>0.11341000930559586</v>
      </c>
      <c r="W40" s="93" t="s">
        <v>388</v>
      </c>
      <c r="X40" s="93">
        <v>3.5147160114456515E-3</v>
      </c>
      <c r="Y40" s="93">
        <v>5.5580847330020172E-3</v>
      </c>
      <c r="Z40" s="93" t="s">
        <v>388</v>
      </c>
      <c r="AA40" s="93" t="s">
        <v>388</v>
      </c>
      <c r="AB40" s="93">
        <v>9.0728007444476691E-3</v>
      </c>
      <c r="AC40" s="93" t="s">
        <v>388</v>
      </c>
      <c r="AD40" s="93" t="s">
        <v>388</v>
      </c>
      <c r="AE40" s="40"/>
      <c r="AF40" s="15">
        <v>4850.4764986083883</v>
      </c>
      <c r="AG40" s="15" t="s">
        <v>388</v>
      </c>
      <c r="AH40" s="15" t="s">
        <v>388</v>
      </c>
      <c r="AI40" s="15" t="s">
        <v>388</v>
      </c>
      <c r="AJ40" s="15" t="s">
        <v>388</v>
      </c>
      <c r="AK40" s="15" t="s">
        <v>388</v>
      </c>
      <c r="AL40" s="38" t="s">
        <v>48</v>
      </c>
    </row>
    <row r="41" spans="1:38" s="2" customFormat="1" ht="26.25" customHeight="1" thickBot="1" x14ac:dyDescent="0.25">
      <c r="A41" s="43" t="s">
        <v>102</v>
      </c>
      <c r="B41" s="157" t="s">
        <v>105</v>
      </c>
      <c r="C41" s="44" t="s">
        <v>396</v>
      </c>
      <c r="D41" s="45"/>
      <c r="E41" s="93" t="s">
        <v>389</v>
      </c>
      <c r="F41" s="93">
        <v>20</v>
      </c>
      <c r="G41" s="93" t="s">
        <v>389</v>
      </c>
      <c r="H41" s="93" t="s">
        <v>387</v>
      </c>
      <c r="I41" s="93" t="s">
        <v>387</v>
      </c>
      <c r="J41" s="93" t="s">
        <v>387</v>
      </c>
      <c r="K41" s="93" t="s">
        <v>387</v>
      </c>
      <c r="L41" s="93" t="s">
        <v>387</v>
      </c>
      <c r="M41" s="93" t="s">
        <v>387</v>
      </c>
      <c r="N41" s="93" t="s">
        <v>387</v>
      </c>
      <c r="O41" s="93" t="s">
        <v>387</v>
      </c>
      <c r="P41" s="93" t="s">
        <v>387</v>
      </c>
      <c r="Q41" s="93" t="s">
        <v>387</v>
      </c>
      <c r="R41" s="93" t="s">
        <v>387</v>
      </c>
      <c r="S41" s="93" t="s">
        <v>387</v>
      </c>
      <c r="T41" s="93" t="s">
        <v>387</v>
      </c>
      <c r="U41" s="93" t="s">
        <v>387</v>
      </c>
      <c r="V41" s="93" t="s">
        <v>387</v>
      </c>
      <c r="W41" s="93" t="s">
        <v>387</v>
      </c>
      <c r="X41" s="93" t="s">
        <v>387</v>
      </c>
      <c r="Y41" s="93" t="s">
        <v>387</v>
      </c>
      <c r="Z41" s="93" t="s">
        <v>387</v>
      </c>
      <c r="AA41" s="93" t="s">
        <v>387</v>
      </c>
      <c r="AB41" s="93" t="s">
        <v>387</v>
      </c>
      <c r="AC41" s="93" t="s">
        <v>387</v>
      </c>
      <c r="AD41" s="93" t="s">
        <v>387</v>
      </c>
      <c r="AE41" s="40"/>
      <c r="AF41" s="15" t="s">
        <v>388</v>
      </c>
      <c r="AG41" s="15" t="s">
        <v>388</v>
      </c>
      <c r="AH41" s="15" t="s">
        <v>388</v>
      </c>
      <c r="AI41" s="15" t="s">
        <v>388</v>
      </c>
      <c r="AJ41" s="15" t="s">
        <v>388</v>
      </c>
      <c r="AK41" s="15" t="s">
        <v>388</v>
      </c>
      <c r="AL41" s="38" t="s">
        <v>48</v>
      </c>
    </row>
    <row r="42" spans="1:38" s="2" customFormat="1" ht="26.25" customHeight="1" thickBot="1" x14ac:dyDescent="0.25">
      <c r="A42" s="43" t="s">
        <v>69</v>
      </c>
      <c r="B42" s="157" t="s">
        <v>106</v>
      </c>
      <c r="C42" s="44" t="s">
        <v>107</v>
      </c>
      <c r="D42" s="45"/>
      <c r="E42" s="93">
        <v>0.30599586798881062</v>
      </c>
      <c r="F42" s="93">
        <v>4.9156407868470451</v>
      </c>
      <c r="G42" s="93">
        <v>2.8571342847592676E-2</v>
      </c>
      <c r="H42" s="93">
        <v>1.3811028120258755E-4</v>
      </c>
      <c r="I42" s="93">
        <v>0.17958535652266081</v>
      </c>
      <c r="J42" s="93">
        <v>0.17958535652266081</v>
      </c>
      <c r="K42" s="93">
        <v>0.17958535652266081</v>
      </c>
      <c r="L42" s="93">
        <v>2.0844564036912379E-2</v>
      </c>
      <c r="M42" s="93">
        <v>26.422668768101897</v>
      </c>
      <c r="N42" s="93" t="s">
        <v>388</v>
      </c>
      <c r="O42" s="93">
        <v>3.2994037782899436E-4</v>
      </c>
      <c r="P42" s="93" t="s">
        <v>388</v>
      </c>
      <c r="Q42" s="93" t="s">
        <v>388</v>
      </c>
      <c r="R42" s="93">
        <v>1.649701889144972E-3</v>
      </c>
      <c r="S42" s="93">
        <v>5.6089864230929043E-2</v>
      </c>
      <c r="T42" s="93">
        <v>2.3095826448029607E-3</v>
      </c>
      <c r="U42" s="93">
        <v>3.2994037782899436E-4</v>
      </c>
      <c r="V42" s="93">
        <v>3.2994037782899444E-2</v>
      </c>
      <c r="W42" s="93" t="s">
        <v>388</v>
      </c>
      <c r="X42" s="93">
        <v>1.2717186121458744E-3</v>
      </c>
      <c r="Y42" s="93">
        <v>1.36780441048608E-3</v>
      </c>
      <c r="Z42" s="93" t="s">
        <v>388</v>
      </c>
      <c r="AA42" s="93" t="s">
        <v>388</v>
      </c>
      <c r="AB42" s="93">
        <v>2.6395230226319544E-3</v>
      </c>
      <c r="AC42" s="93" t="s">
        <v>388</v>
      </c>
      <c r="AD42" s="93" t="s">
        <v>388</v>
      </c>
      <c r="AE42" s="40"/>
      <c r="AF42" s="15">
        <v>1428.5782368359282</v>
      </c>
      <c r="AG42" s="15" t="s">
        <v>388</v>
      </c>
      <c r="AH42" s="15" t="s">
        <v>388</v>
      </c>
      <c r="AI42" s="15" t="s">
        <v>388</v>
      </c>
      <c r="AJ42" s="15" t="s">
        <v>388</v>
      </c>
      <c r="AK42" s="15" t="s">
        <v>388</v>
      </c>
      <c r="AL42" s="38" t="s">
        <v>48</v>
      </c>
    </row>
    <row r="43" spans="1:38" s="2" customFormat="1" ht="26.25" customHeight="1" thickBot="1" x14ac:dyDescent="0.25">
      <c r="A43" s="43" t="s">
        <v>102</v>
      </c>
      <c r="B43" s="157" t="s">
        <v>108</v>
      </c>
      <c r="C43" s="44" t="s">
        <v>109</v>
      </c>
      <c r="D43" s="45"/>
      <c r="E43" s="93" t="s">
        <v>389</v>
      </c>
      <c r="F43" s="93" t="s">
        <v>387</v>
      </c>
      <c r="G43" s="93" t="s">
        <v>389</v>
      </c>
      <c r="H43" s="93" t="s">
        <v>387</v>
      </c>
      <c r="I43" s="93" t="s">
        <v>387</v>
      </c>
      <c r="J43" s="93" t="s">
        <v>387</v>
      </c>
      <c r="K43" s="93" t="s">
        <v>387</v>
      </c>
      <c r="L43" s="93" t="s">
        <v>387</v>
      </c>
      <c r="M43" s="93" t="s">
        <v>387</v>
      </c>
      <c r="N43" s="93" t="s">
        <v>387</v>
      </c>
      <c r="O43" s="93" t="s">
        <v>387</v>
      </c>
      <c r="P43" s="93" t="s">
        <v>387</v>
      </c>
      <c r="Q43" s="93" t="s">
        <v>387</v>
      </c>
      <c r="R43" s="93" t="s">
        <v>387</v>
      </c>
      <c r="S43" s="93" t="s">
        <v>387</v>
      </c>
      <c r="T43" s="93" t="s">
        <v>387</v>
      </c>
      <c r="U43" s="93" t="s">
        <v>387</v>
      </c>
      <c r="V43" s="93" t="s">
        <v>387</v>
      </c>
      <c r="W43" s="93" t="s">
        <v>387</v>
      </c>
      <c r="X43" s="93" t="s">
        <v>387</v>
      </c>
      <c r="Y43" s="93" t="s">
        <v>387</v>
      </c>
      <c r="Z43" s="93" t="s">
        <v>387</v>
      </c>
      <c r="AA43" s="93" t="s">
        <v>387</v>
      </c>
      <c r="AB43" s="93" t="s">
        <v>387</v>
      </c>
      <c r="AC43" s="93" t="s">
        <v>387</v>
      </c>
      <c r="AD43" s="93" t="s">
        <v>387</v>
      </c>
      <c r="AE43" s="40"/>
      <c r="AF43" s="15" t="s">
        <v>388</v>
      </c>
      <c r="AG43" s="15" t="s">
        <v>388</v>
      </c>
      <c r="AH43" s="15" t="s">
        <v>388</v>
      </c>
      <c r="AI43" s="15" t="s">
        <v>388</v>
      </c>
      <c r="AJ43" s="15" t="s">
        <v>388</v>
      </c>
      <c r="AK43" s="15" t="s">
        <v>388</v>
      </c>
      <c r="AL43" s="38" t="s">
        <v>48</v>
      </c>
    </row>
    <row r="44" spans="1:38" s="2" customFormat="1" ht="26.25" customHeight="1" thickBot="1" x14ac:dyDescent="0.25">
      <c r="A44" s="43" t="s">
        <v>69</v>
      </c>
      <c r="B44" s="157" t="s">
        <v>110</v>
      </c>
      <c r="C44" s="44" t="s">
        <v>111</v>
      </c>
      <c r="D44" s="45"/>
      <c r="E44" s="93">
        <v>10.905060665242612</v>
      </c>
      <c r="F44" s="93">
        <v>7.1077560849447892</v>
      </c>
      <c r="G44" s="93">
        <v>0.88551360934784784</v>
      </c>
      <c r="H44" s="93">
        <v>1.9983961417119615E-3</v>
      </c>
      <c r="I44" s="93">
        <v>1.5300227811802889</v>
      </c>
      <c r="J44" s="93">
        <v>1.5300227811802889</v>
      </c>
      <c r="K44" s="93">
        <v>1.5300227811802889</v>
      </c>
      <c r="L44" s="93">
        <v>0.80630241845300232</v>
      </c>
      <c r="M44" s="93">
        <v>20.212598896601023</v>
      </c>
      <c r="N44" s="93" t="s">
        <v>388</v>
      </c>
      <c r="O44" s="93">
        <v>2.5867608078467535E-3</v>
      </c>
      <c r="P44" s="93" t="s">
        <v>388</v>
      </c>
      <c r="Q44" s="93" t="s">
        <v>388</v>
      </c>
      <c r="R44" s="93">
        <v>1.2933804039233767E-2</v>
      </c>
      <c r="S44" s="93">
        <v>0.43974933733394816</v>
      </c>
      <c r="T44" s="93">
        <v>1.810732565492728E-2</v>
      </c>
      <c r="U44" s="93">
        <v>2.5867608078467535E-3</v>
      </c>
      <c r="V44" s="93">
        <v>0.25867608078467541</v>
      </c>
      <c r="W44" s="93" t="s">
        <v>388</v>
      </c>
      <c r="X44" s="93">
        <v>7.9031583031558342E-3</v>
      </c>
      <c r="Y44" s="93">
        <v>1.2790928159618195E-2</v>
      </c>
      <c r="Z44" s="93" t="s">
        <v>388</v>
      </c>
      <c r="AA44" s="93" t="s">
        <v>388</v>
      </c>
      <c r="AB44" s="93">
        <v>2.0694086462774028E-2</v>
      </c>
      <c r="AC44" s="93" t="s">
        <v>388</v>
      </c>
      <c r="AD44" s="93" t="s">
        <v>388</v>
      </c>
      <c r="AE44" s="40"/>
      <c r="AF44" s="15">
        <v>11055.469961078727</v>
      </c>
      <c r="AG44" s="15" t="s">
        <v>388</v>
      </c>
      <c r="AH44" s="15" t="s">
        <v>388</v>
      </c>
      <c r="AI44" s="15" t="s">
        <v>388</v>
      </c>
      <c r="AJ44" s="15" t="s">
        <v>388</v>
      </c>
      <c r="AK44" s="15" t="s">
        <v>388</v>
      </c>
      <c r="AL44" s="38" t="s">
        <v>48</v>
      </c>
    </row>
    <row r="45" spans="1:38" s="2" customFormat="1" ht="26.25" customHeight="1" thickBot="1" x14ac:dyDescent="0.25">
      <c r="A45" s="43" t="s">
        <v>69</v>
      </c>
      <c r="B45" s="157" t="s">
        <v>112</v>
      </c>
      <c r="C45" s="44" t="s">
        <v>113</v>
      </c>
      <c r="D45" s="45"/>
      <c r="E45" s="93" t="s">
        <v>389</v>
      </c>
      <c r="F45" s="93" t="s">
        <v>387</v>
      </c>
      <c r="G45" s="93" t="s">
        <v>389</v>
      </c>
      <c r="H45" s="93">
        <v>2.6141554944484501E-4</v>
      </c>
      <c r="I45" s="93" t="s">
        <v>387</v>
      </c>
      <c r="J45" s="93" t="s">
        <v>387</v>
      </c>
      <c r="K45" s="93" t="s">
        <v>387</v>
      </c>
      <c r="L45" s="93" t="s">
        <v>387</v>
      </c>
      <c r="M45" s="93" t="s">
        <v>389</v>
      </c>
      <c r="N45" s="93" t="s">
        <v>388</v>
      </c>
      <c r="O45" s="93" t="s">
        <v>388</v>
      </c>
      <c r="P45" s="93" t="s">
        <v>388</v>
      </c>
      <c r="Q45" s="93" t="s">
        <v>387</v>
      </c>
      <c r="R45" s="93" t="s">
        <v>388</v>
      </c>
      <c r="S45" s="93" t="s">
        <v>388</v>
      </c>
      <c r="T45" s="93" t="s">
        <v>388</v>
      </c>
      <c r="U45" s="93" t="s">
        <v>387</v>
      </c>
      <c r="V45" s="93" t="s">
        <v>388</v>
      </c>
      <c r="W45" s="93" t="s">
        <v>387</v>
      </c>
      <c r="X45" s="93" t="s">
        <v>388</v>
      </c>
      <c r="Y45" s="93" t="s">
        <v>388</v>
      </c>
      <c r="Z45" s="93" t="s">
        <v>388</v>
      </c>
      <c r="AA45" s="93" t="s">
        <v>388</v>
      </c>
      <c r="AB45" s="93" t="s">
        <v>388</v>
      </c>
      <c r="AC45" s="93" t="s">
        <v>388</v>
      </c>
      <c r="AD45" s="93" t="s">
        <v>387</v>
      </c>
      <c r="AE45" s="40"/>
      <c r="AF45" s="15" t="s">
        <v>388</v>
      </c>
      <c r="AG45" s="15" t="s">
        <v>388</v>
      </c>
      <c r="AH45" s="15" t="s">
        <v>388</v>
      </c>
      <c r="AI45" s="15" t="s">
        <v>388</v>
      </c>
      <c r="AJ45" s="15" t="s">
        <v>388</v>
      </c>
      <c r="AK45" s="15" t="s">
        <v>388</v>
      </c>
      <c r="AL45" s="38" t="s">
        <v>48</v>
      </c>
    </row>
    <row r="46" spans="1:38" s="2" customFormat="1" ht="26.25" customHeight="1" thickBot="1" x14ac:dyDescent="0.25">
      <c r="A46" s="43" t="s">
        <v>102</v>
      </c>
      <c r="B46" s="157" t="s">
        <v>114</v>
      </c>
      <c r="C46" s="44" t="s">
        <v>115</v>
      </c>
      <c r="D46" s="45"/>
      <c r="E46" s="93" t="s">
        <v>389</v>
      </c>
      <c r="F46" s="93" t="s">
        <v>387</v>
      </c>
      <c r="G46" s="93" t="s">
        <v>389</v>
      </c>
      <c r="H46" s="93">
        <v>6.7603278668172207E-5</v>
      </c>
      <c r="I46" s="93" t="s">
        <v>387</v>
      </c>
      <c r="J46" s="93" t="s">
        <v>387</v>
      </c>
      <c r="K46" s="93" t="s">
        <v>387</v>
      </c>
      <c r="L46" s="93" t="s">
        <v>387</v>
      </c>
      <c r="M46" s="93" t="s">
        <v>387</v>
      </c>
      <c r="N46" s="93" t="s">
        <v>387</v>
      </c>
      <c r="O46" s="93" t="s">
        <v>387</v>
      </c>
      <c r="P46" s="93" t="s">
        <v>387</v>
      </c>
      <c r="Q46" s="93" t="s">
        <v>387</v>
      </c>
      <c r="R46" s="93" t="s">
        <v>387</v>
      </c>
      <c r="S46" s="93" t="s">
        <v>387</v>
      </c>
      <c r="T46" s="93" t="s">
        <v>387</v>
      </c>
      <c r="U46" s="93" t="s">
        <v>387</v>
      </c>
      <c r="V46" s="93" t="s">
        <v>387</v>
      </c>
      <c r="W46" s="93" t="s">
        <v>387</v>
      </c>
      <c r="X46" s="93" t="s">
        <v>387</v>
      </c>
      <c r="Y46" s="93" t="s">
        <v>387</v>
      </c>
      <c r="Z46" s="93" t="s">
        <v>387</v>
      </c>
      <c r="AA46" s="93" t="s">
        <v>387</v>
      </c>
      <c r="AB46" s="93" t="s">
        <v>387</v>
      </c>
      <c r="AC46" s="93" t="s">
        <v>387</v>
      </c>
      <c r="AD46" s="93" t="s">
        <v>388</v>
      </c>
      <c r="AE46" s="40"/>
      <c r="AF46" s="15" t="s">
        <v>388</v>
      </c>
      <c r="AG46" s="15" t="s">
        <v>388</v>
      </c>
      <c r="AH46" s="15" t="s">
        <v>388</v>
      </c>
      <c r="AI46" s="15" t="s">
        <v>388</v>
      </c>
      <c r="AJ46" s="15" t="s">
        <v>388</v>
      </c>
      <c r="AK46" s="15" t="s">
        <v>388</v>
      </c>
      <c r="AL46" s="38" t="s">
        <v>48</v>
      </c>
    </row>
    <row r="47" spans="1:38" s="2" customFormat="1" ht="26.25" customHeight="1" thickBot="1" x14ac:dyDescent="0.25">
      <c r="A47" s="43" t="s">
        <v>69</v>
      </c>
      <c r="B47" s="157" t="s">
        <v>116</v>
      </c>
      <c r="C47" s="44" t="s">
        <v>117</v>
      </c>
      <c r="D47" s="45"/>
      <c r="E47" s="93" t="s">
        <v>389</v>
      </c>
      <c r="F47" s="93" t="s">
        <v>387</v>
      </c>
      <c r="G47" s="93" t="s">
        <v>389</v>
      </c>
      <c r="H47" s="93" t="s">
        <v>388</v>
      </c>
      <c r="I47" s="93" t="s">
        <v>387</v>
      </c>
      <c r="J47" s="93" t="s">
        <v>387</v>
      </c>
      <c r="K47" s="93" t="s">
        <v>387</v>
      </c>
      <c r="L47" s="93" t="s">
        <v>387</v>
      </c>
      <c r="M47" s="93" t="s">
        <v>387</v>
      </c>
      <c r="N47" s="93" t="s">
        <v>388</v>
      </c>
      <c r="O47" s="93" t="s">
        <v>388</v>
      </c>
      <c r="P47" s="93" t="s">
        <v>388</v>
      </c>
      <c r="Q47" s="93" t="s">
        <v>388</v>
      </c>
      <c r="R47" s="93" t="s">
        <v>388</v>
      </c>
      <c r="S47" s="93" t="s">
        <v>388</v>
      </c>
      <c r="T47" s="93" t="s">
        <v>388</v>
      </c>
      <c r="U47" s="93" t="s">
        <v>388</v>
      </c>
      <c r="V47" s="93" t="s">
        <v>388</v>
      </c>
      <c r="W47" s="93" t="s">
        <v>388</v>
      </c>
      <c r="X47" s="93" t="s">
        <v>388</v>
      </c>
      <c r="Y47" s="93" t="s">
        <v>388</v>
      </c>
      <c r="Z47" s="93" t="s">
        <v>388</v>
      </c>
      <c r="AA47" s="93" t="s">
        <v>388</v>
      </c>
      <c r="AB47" s="93" t="s">
        <v>388</v>
      </c>
      <c r="AC47" s="93" t="s">
        <v>388</v>
      </c>
      <c r="AD47" s="93" t="s">
        <v>388</v>
      </c>
      <c r="AE47" s="40"/>
      <c r="AF47" s="15" t="s">
        <v>388</v>
      </c>
      <c r="AG47" s="15" t="s">
        <v>388</v>
      </c>
      <c r="AH47" s="15" t="s">
        <v>388</v>
      </c>
      <c r="AI47" s="15" t="s">
        <v>388</v>
      </c>
      <c r="AJ47" s="15" t="s">
        <v>388</v>
      </c>
      <c r="AK47" s="15" t="s">
        <v>388</v>
      </c>
      <c r="AL47" s="38" t="s">
        <v>48</v>
      </c>
    </row>
    <row r="48" spans="1:38" s="2" customFormat="1" ht="26.25" customHeight="1" thickBot="1" x14ac:dyDescent="0.25">
      <c r="A48" s="43" t="s">
        <v>118</v>
      </c>
      <c r="B48" s="157" t="s">
        <v>119</v>
      </c>
      <c r="C48" s="44" t="s">
        <v>120</v>
      </c>
      <c r="D48" s="45"/>
      <c r="E48" s="93" t="s">
        <v>388</v>
      </c>
      <c r="F48" s="93" t="s">
        <v>388</v>
      </c>
      <c r="G48" s="93" t="s">
        <v>388</v>
      </c>
      <c r="H48" s="93" t="s">
        <v>388</v>
      </c>
      <c r="I48" s="93" t="s">
        <v>387</v>
      </c>
      <c r="J48" s="93" t="s">
        <v>387</v>
      </c>
      <c r="K48" s="93" t="s">
        <v>387</v>
      </c>
      <c r="L48" s="93" t="s">
        <v>388</v>
      </c>
      <c r="M48" s="93" t="s">
        <v>388</v>
      </c>
      <c r="N48" s="93" t="s">
        <v>388</v>
      </c>
      <c r="O48" s="93" t="s">
        <v>388</v>
      </c>
      <c r="P48" s="93" t="s">
        <v>388</v>
      </c>
      <c r="Q48" s="93" t="s">
        <v>388</v>
      </c>
      <c r="R48" s="93" t="s">
        <v>388</v>
      </c>
      <c r="S48" s="93" t="s">
        <v>388</v>
      </c>
      <c r="T48" s="93" t="s">
        <v>388</v>
      </c>
      <c r="U48" s="93" t="s">
        <v>388</v>
      </c>
      <c r="V48" s="93" t="s">
        <v>388</v>
      </c>
      <c r="W48" s="93" t="s">
        <v>388</v>
      </c>
      <c r="X48" s="93" t="s">
        <v>388</v>
      </c>
      <c r="Y48" s="93" t="s">
        <v>388</v>
      </c>
      <c r="Z48" s="93" t="s">
        <v>388</v>
      </c>
      <c r="AA48" s="93" t="s">
        <v>388</v>
      </c>
      <c r="AB48" s="93" t="s">
        <v>388</v>
      </c>
      <c r="AC48" s="93" t="s">
        <v>388</v>
      </c>
      <c r="AD48" s="93" t="s">
        <v>388</v>
      </c>
      <c r="AE48" s="40"/>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57" t="s">
        <v>122</v>
      </c>
      <c r="C49" s="44" t="s">
        <v>123</v>
      </c>
      <c r="D49" s="45"/>
      <c r="E49" s="93" t="s">
        <v>389</v>
      </c>
      <c r="F49" s="93" t="s">
        <v>387</v>
      </c>
      <c r="G49" s="93" t="s">
        <v>389</v>
      </c>
      <c r="H49" s="93" t="s">
        <v>387</v>
      </c>
      <c r="I49" s="93" t="s">
        <v>387</v>
      </c>
      <c r="J49" s="93" t="s">
        <v>387</v>
      </c>
      <c r="K49" s="93" t="s">
        <v>387</v>
      </c>
      <c r="L49" s="93" t="s">
        <v>387</v>
      </c>
      <c r="M49" s="93" t="s">
        <v>389</v>
      </c>
      <c r="N49" s="93" t="s">
        <v>387</v>
      </c>
      <c r="O49" s="93" t="s">
        <v>387</v>
      </c>
      <c r="P49" s="93" t="s">
        <v>387</v>
      </c>
      <c r="Q49" s="93" t="s">
        <v>387</v>
      </c>
      <c r="R49" s="93" t="s">
        <v>387</v>
      </c>
      <c r="S49" s="93" t="s">
        <v>387</v>
      </c>
      <c r="T49" s="93" t="s">
        <v>387</v>
      </c>
      <c r="U49" s="93" t="s">
        <v>387</v>
      </c>
      <c r="V49" s="93" t="s">
        <v>387</v>
      </c>
      <c r="W49" s="93" t="s">
        <v>387</v>
      </c>
      <c r="X49" s="93" t="s">
        <v>387</v>
      </c>
      <c r="Y49" s="93" t="s">
        <v>387</v>
      </c>
      <c r="Z49" s="93" t="s">
        <v>388</v>
      </c>
      <c r="AA49" s="93" t="s">
        <v>387</v>
      </c>
      <c r="AB49" s="93" t="s">
        <v>387</v>
      </c>
      <c r="AC49" s="93" t="s">
        <v>388</v>
      </c>
      <c r="AD49" s="93" t="s">
        <v>387</v>
      </c>
      <c r="AE49" s="40"/>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57" t="s">
        <v>125</v>
      </c>
      <c r="C50" s="44" t="s">
        <v>126</v>
      </c>
      <c r="D50" s="45"/>
      <c r="E50" s="93" t="s">
        <v>388</v>
      </c>
      <c r="F50" s="93" t="s">
        <v>388</v>
      </c>
      <c r="G50" s="93" t="s">
        <v>388</v>
      </c>
      <c r="H50" s="93" t="s">
        <v>388</v>
      </c>
      <c r="I50" s="93" t="s">
        <v>387</v>
      </c>
      <c r="J50" s="93" t="s">
        <v>387</v>
      </c>
      <c r="K50" s="93" t="s">
        <v>387</v>
      </c>
      <c r="L50" s="93" t="s">
        <v>388</v>
      </c>
      <c r="M50" s="93" t="s">
        <v>388</v>
      </c>
      <c r="N50" s="93" t="s">
        <v>388</v>
      </c>
      <c r="O50" s="93" t="s">
        <v>388</v>
      </c>
      <c r="P50" s="93" t="s">
        <v>388</v>
      </c>
      <c r="Q50" s="93" t="s">
        <v>388</v>
      </c>
      <c r="R50" s="93" t="s">
        <v>388</v>
      </c>
      <c r="S50" s="93" t="s">
        <v>388</v>
      </c>
      <c r="T50" s="93" t="s">
        <v>388</v>
      </c>
      <c r="U50" s="93" t="s">
        <v>388</v>
      </c>
      <c r="V50" s="93" t="s">
        <v>388</v>
      </c>
      <c r="W50" s="93" t="s">
        <v>388</v>
      </c>
      <c r="X50" s="93" t="s">
        <v>388</v>
      </c>
      <c r="Y50" s="93" t="s">
        <v>388</v>
      </c>
      <c r="Z50" s="93" t="s">
        <v>388</v>
      </c>
      <c r="AA50" s="93" t="s">
        <v>388</v>
      </c>
      <c r="AB50" s="93" t="s">
        <v>388</v>
      </c>
      <c r="AC50" s="93" t="s">
        <v>388</v>
      </c>
      <c r="AD50" s="93" t="s">
        <v>388</v>
      </c>
      <c r="AE50" s="40"/>
      <c r="AF50" s="15" t="s">
        <v>388</v>
      </c>
      <c r="AG50" s="15" t="s">
        <v>388</v>
      </c>
      <c r="AH50" s="15" t="s">
        <v>388</v>
      </c>
      <c r="AI50" s="15" t="s">
        <v>388</v>
      </c>
      <c r="AJ50" s="15" t="s">
        <v>388</v>
      </c>
      <c r="AK50" s="15" t="s">
        <v>388</v>
      </c>
      <c r="AL50" s="38" t="s">
        <v>397</v>
      </c>
    </row>
    <row r="51" spans="1:38" s="2" customFormat="1" ht="26.25" customHeight="1" thickBot="1" x14ac:dyDescent="0.25">
      <c r="A51" s="43" t="s">
        <v>118</v>
      </c>
      <c r="B51" s="56" t="s">
        <v>127</v>
      </c>
      <c r="C51" s="44" t="s">
        <v>128</v>
      </c>
      <c r="D51" s="45"/>
      <c r="E51" s="93" t="s">
        <v>388</v>
      </c>
      <c r="F51" s="93" t="s">
        <v>387</v>
      </c>
      <c r="G51" s="93" t="s">
        <v>388</v>
      </c>
      <c r="H51" s="93" t="s">
        <v>388</v>
      </c>
      <c r="I51" s="93" t="s">
        <v>388</v>
      </c>
      <c r="J51" s="93" t="s">
        <v>388</v>
      </c>
      <c r="K51" s="93" t="s">
        <v>388</v>
      </c>
      <c r="L51" s="93" t="s">
        <v>388</v>
      </c>
      <c r="M51" s="93" t="s">
        <v>388</v>
      </c>
      <c r="N51" s="93" t="s">
        <v>388</v>
      </c>
      <c r="O51" s="93" t="s">
        <v>388</v>
      </c>
      <c r="P51" s="93" t="s">
        <v>388</v>
      </c>
      <c r="Q51" s="93" t="s">
        <v>388</v>
      </c>
      <c r="R51" s="93" t="s">
        <v>388</v>
      </c>
      <c r="S51" s="93" t="s">
        <v>388</v>
      </c>
      <c r="T51" s="93" t="s">
        <v>388</v>
      </c>
      <c r="U51" s="93" t="s">
        <v>388</v>
      </c>
      <c r="V51" s="93" t="s">
        <v>388</v>
      </c>
      <c r="W51" s="93" t="s">
        <v>388</v>
      </c>
      <c r="X51" s="93" t="s">
        <v>388</v>
      </c>
      <c r="Y51" s="93" t="s">
        <v>388</v>
      </c>
      <c r="Z51" s="93" t="s">
        <v>388</v>
      </c>
      <c r="AA51" s="93" t="s">
        <v>388</v>
      </c>
      <c r="AB51" s="93" t="s">
        <v>388</v>
      </c>
      <c r="AC51" s="93" t="s">
        <v>388</v>
      </c>
      <c r="AD51" s="93" t="s">
        <v>388</v>
      </c>
      <c r="AE51" s="40"/>
      <c r="AF51" s="15" t="s">
        <v>388</v>
      </c>
      <c r="AG51" s="15" t="s">
        <v>388</v>
      </c>
      <c r="AH51" s="15" t="s">
        <v>388</v>
      </c>
      <c r="AI51" s="15" t="s">
        <v>388</v>
      </c>
      <c r="AJ51" s="15" t="s">
        <v>388</v>
      </c>
      <c r="AK51" s="15" t="s">
        <v>388</v>
      </c>
      <c r="AL51" s="38" t="s">
        <v>129</v>
      </c>
    </row>
    <row r="52" spans="1:38" s="2" customFormat="1" ht="26.25" customHeight="1" thickBot="1" x14ac:dyDescent="0.25">
      <c r="A52" s="43" t="s">
        <v>118</v>
      </c>
      <c r="B52" s="56" t="s">
        <v>130</v>
      </c>
      <c r="C52" s="49" t="s">
        <v>398</v>
      </c>
      <c r="D52" s="46"/>
      <c r="E52" s="93" t="s">
        <v>389</v>
      </c>
      <c r="F52" s="93" t="s">
        <v>387</v>
      </c>
      <c r="G52" s="93" t="s">
        <v>389</v>
      </c>
      <c r="H52" s="93" t="s">
        <v>387</v>
      </c>
      <c r="I52" s="93" t="s">
        <v>387</v>
      </c>
      <c r="J52" s="93" t="s">
        <v>387</v>
      </c>
      <c r="K52" s="93" t="s">
        <v>387</v>
      </c>
      <c r="L52" s="93" t="s">
        <v>388</v>
      </c>
      <c r="M52" s="93" t="s">
        <v>387</v>
      </c>
      <c r="N52" s="93" t="s">
        <v>387</v>
      </c>
      <c r="O52" s="93" t="s">
        <v>387</v>
      </c>
      <c r="P52" s="93" t="s">
        <v>387</v>
      </c>
      <c r="Q52" s="93" t="s">
        <v>387</v>
      </c>
      <c r="R52" s="93" t="s">
        <v>387</v>
      </c>
      <c r="S52" s="93" t="s">
        <v>387</v>
      </c>
      <c r="T52" s="93" t="s">
        <v>387</v>
      </c>
      <c r="U52" s="93" t="s">
        <v>387</v>
      </c>
      <c r="V52" s="93" t="s">
        <v>387</v>
      </c>
      <c r="W52" s="93" t="s">
        <v>387</v>
      </c>
      <c r="X52" s="93" t="s">
        <v>388</v>
      </c>
      <c r="Y52" s="93" t="s">
        <v>388</v>
      </c>
      <c r="Z52" s="93" t="s">
        <v>388</v>
      </c>
      <c r="AA52" s="93" t="s">
        <v>388</v>
      </c>
      <c r="AB52" s="93" t="s">
        <v>388</v>
      </c>
      <c r="AC52" s="93" t="s">
        <v>388</v>
      </c>
      <c r="AD52" s="93" t="s">
        <v>388</v>
      </c>
      <c r="AE52" s="40"/>
      <c r="AF52" s="15" t="s">
        <v>388</v>
      </c>
      <c r="AG52" s="15" t="s">
        <v>388</v>
      </c>
      <c r="AH52" s="15" t="s">
        <v>388</v>
      </c>
      <c r="AI52" s="15" t="s">
        <v>388</v>
      </c>
      <c r="AJ52" s="15" t="s">
        <v>388</v>
      </c>
      <c r="AK52" s="15" t="s">
        <v>388</v>
      </c>
      <c r="AL52" s="38" t="s">
        <v>131</v>
      </c>
    </row>
    <row r="53" spans="1:38" s="2" customFormat="1" ht="26.25" customHeight="1" thickBot="1" x14ac:dyDescent="0.25">
      <c r="A53" s="43" t="s">
        <v>118</v>
      </c>
      <c r="B53" s="56" t="s">
        <v>132</v>
      </c>
      <c r="C53" s="49" t="s">
        <v>133</v>
      </c>
      <c r="D53" s="46"/>
      <c r="E53" s="93" t="s">
        <v>388</v>
      </c>
      <c r="F53" s="93" t="s">
        <v>387</v>
      </c>
      <c r="G53" s="93" t="s">
        <v>388</v>
      </c>
      <c r="H53" s="93" t="s">
        <v>388</v>
      </c>
      <c r="I53" s="93" t="s">
        <v>387</v>
      </c>
      <c r="J53" s="93" t="s">
        <v>387</v>
      </c>
      <c r="K53" s="93" t="s">
        <v>387</v>
      </c>
      <c r="L53" s="93" t="s">
        <v>388</v>
      </c>
      <c r="M53" s="93" t="s">
        <v>388</v>
      </c>
      <c r="N53" s="93" t="s">
        <v>388</v>
      </c>
      <c r="O53" s="93" t="s">
        <v>388</v>
      </c>
      <c r="P53" s="93" t="s">
        <v>388</v>
      </c>
      <c r="Q53" s="93" t="s">
        <v>388</v>
      </c>
      <c r="R53" s="93" t="s">
        <v>388</v>
      </c>
      <c r="S53" s="93" t="s">
        <v>388</v>
      </c>
      <c r="T53" s="93" t="s">
        <v>388</v>
      </c>
      <c r="U53" s="93" t="s">
        <v>388</v>
      </c>
      <c r="V53" s="93" t="s">
        <v>388</v>
      </c>
      <c r="W53" s="93" t="s">
        <v>388</v>
      </c>
      <c r="X53" s="93" t="s">
        <v>388</v>
      </c>
      <c r="Y53" s="93" t="s">
        <v>388</v>
      </c>
      <c r="Z53" s="93" t="s">
        <v>388</v>
      </c>
      <c r="AA53" s="93" t="s">
        <v>388</v>
      </c>
      <c r="AB53" s="93" t="s">
        <v>388</v>
      </c>
      <c r="AC53" s="93" t="s">
        <v>388</v>
      </c>
      <c r="AD53" s="93" t="s">
        <v>388</v>
      </c>
      <c r="AE53" s="40"/>
      <c r="AF53" s="15" t="s">
        <v>388</v>
      </c>
      <c r="AG53" s="15" t="s">
        <v>388</v>
      </c>
      <c r="AH53" s="15" t="s">
        <v>388</v>
      </c>
      <c r="AI53" s="15" t="s">
        <v>388</v>
      </c>
      <c r="AJ53" s="15" t="s">
        <v>388</v>
      </c>
      <c r="AK53" s="15" t="s">
        <v>388</v>
      </c>
      <c r="AL53" s="38" t="s">
        <v>134</v>
      </c>
    </row>
    <row r="54" spans="1:38" s="2" customFormat="1" ht="37.5" customHeight="1" thickBot="1" x14ac:dyDescent="0.25">
      <c r="A54" s="43" t="s">
        <v>118</v>
      </c>
      <c r="B54" s="56" t="s">
        <v>135</v>
      </c>
      <c r="C54" s="49" t="s">
        <v>136</v>
      </c>
      <c r="D54" s="46"/>
      <c r="E54" s="93" t="s">
        <v>388</v>
      </c>
      <c r="F54" s="93" t="s">
        <v>387</v>
      </c>
      <c r="G54" s="93" t="s">
        <v>388</v>
      </c>
      <c r="H54" s="93" t="s">
        <v>388</v>
      </c>
      <c r="I54" s="93" t="s">
        <v>388</v>
      </c>
      <c r="J54" s="93" t="s">
        <v>388</v>
      </c>
      <c r="K54" s="93" t="s">
        <v>388</v>
      </c>
      <c r="L54" s="93" t="s">
        <v>388</v>
      </c>
      <c r="M54" s="93" t="s">
        <v>388</v>
      </c>
      <c r="N54" s="93" t="s">
        <v>388</v>
      </c>
      <c r="O54" s="93" t="s">
        <v>388</v>
      </c>
      <c r="P54" s="93" t="s">
        <v>388</v>
      </c>
      <c r="Q54" s="93" t="s">
        <v>388</v>
      </c>
      <c r="R54" s="93" t="s">
        <v>388</v>
      </c>
      <c r="S54" s="93" t="s">
        <v>388</v>
      </c>
      <c r="T54" s="93" t="s">
        <v>388</v>
      </c>
      <c r="U54" s="93" t="s">
        <v>388</v>
      </c>
      <c r="V54" s="93" t="s">
        <v>388</v>
      </c>
      <c r="W54" s="93" t="s">
        <v>388</v>
      </c>
      <c r="X54" s="93" t="s">
        <v>388</v>
      </c>
      <c r="Y54" s="93" t="s">
        <v>388</v>
      </c>
      <c r="Z54" s="93" t="s">
        <v>388</v>
      </c>
      <c r="AA54" s="93" t="s">
        <v>388</v>
      </c>
      <c r="AB54" s="93" t="s">
        <v>388</v>
      </c>
      <c r="AC54" s="93" t="s">
        <v>388</v>
      </c>
      <c r="AD54" s="93" t="s">
        <v>388</v>
      </c>
      <c r="AE54" s="40"/>
      <c r="AF54" s="15" t="s">
        <v>388</v>
      </c>
      <c r="AG54" s="15" t="s">
        <v>388</v>
      </c>
      <c r="AH54" s="15" t="s">
        <v>388</v>
      </c>
      <c r="AI54" s="15" t="s">
        <v>388</v>
      </c>
      <c r="AJ54" s="15" t="s">
        <v>388</v>
      </c>
      <c r="AK54" s="15" t="s">
        <v>388</v>
      </c>
      <c r="AL54" s="38" t="s">
        <v>399</v>
      </c>
    </row>
    <row r="55" spans="1:38" s="2" customFormat="1" ht="26.25" customHeight="1" thickBot="1" x14ac:dyDescent="0.25">
      <c r="A55" s="43" t="s">
        <v>118</v>
      </c>
      <c r="B55" s="56" t="s">
        <v>137</v>
      </c>
      <c r="C55" s="49" t="s">
        <v>138</v>
      </c>
      <c r="D55" s="46"/>
      <c r="E55" s="93" t="s">
        <v>389</v>
      </c>
      <c r="F55" s="93" t="s">
        <v>387</v>
      </c>
      <c r="G55" s="93" t="s">
        <v>389</v>
      </c>
      <c r="H55" s="93" t="s">
        <v>388</v>
      </c>
      <c r="I55" s="93" t="s">
        <v>387</v>
      </c>
      <c r="J55" s="93" t="s">
        <v>387</v>
      </c>
      <c r="K55" s="93" t="s">
        <v>387</v>
      </c>
      <c r="L55" s="93" t="s">
        <v>387</v>
      </c>
      <c r="M55" s="93" t="s">
        <v>387</v>
      </c>
      <c r="N55" s="93" t="s">
        <v>387</v>
      </c>
      <c r="O55" s="93" t="s">
        <v>387</v>
      </c>
      <c r="P55" s="93" t="s">
        <v>387</v>
      </c>
      <c r="Q55" s="93" t="s">
        <v>387</v>
      </c>
      <c r="R55" s="93" t="s">
        <v>387</v>
      </c>
      <c r="S55" s="93" t="s">
        <v>387</v>
      </c>
      <c r="T55" s="93" t="s">
        <v>387</v>
      </c>
      <c r="U55" s="93" t="s">
        <v>387</v>
      </c>
      <c r="V55" s="93" t="s">
        <v>387</v>
      </c>
      <c r="W55" s="93" t="s">
        <v>388</v>
      </c>
      <c r="X55" s="93" t="s">
        <v>388</v>
      </c>
      <c r="Y55" s="93" t="s">
        <v>388</v>
      </c>
      <c r="Z55" s="93" t="s">
        <v>388</v>
      </c>
      <c r="AA55" s="93" t="s">
        <v>388</v>
      </c>
      <c r="AB55" s="93" t="s">
        <v>388</v>
      </c>
      <c r="AC55" s="93" t="s">
        <v>388</v>
      </c>
      <c r="AD55" s="93" t="s">
        <v>388</v>
      </c>
      <c r="AE55" s="40"/>
      <c r="AF55" s="15" t="s">
        <v>388</v>
      </c>
      <c r="AG55" s="15" t="s">
        <v>388</v>
      </c>
      <c r="AH55" s="15" t="s">
        <v>388</v>
      </c>
      <c r="AI55" s="15" t="s">
        <v>388</v>
      </c>
      <c r="AJ55" s="15" t="s">
        <v>388</v>
      </c>
      <c r="AK55" s="15" t="s">
        <v>388</v>
      </c>
      <c r="AL55" s="38" t="s">
        <v>139</v>
      </c>
    </row>
    <row r="56" spans="1:38" s="2" customFormat="1" ht="26.25" customHeight="1" thickBot="1" x14ac:dyDescent="0.25">
      <c r="A56" s="47" t="s">
        <v>118</v>
      </c>
      <c r="B56" s="56" t="s">
        <v>140</v>
      </c>
      <c r="C56" s="49" t="s">
        <v>400</v>
      </c>
      <c r="D56" s="46" t="s">
        <v>141</v>
      </c>
      <c r="E56" s="93" t="s">
        <v>392</v>
      </c>
      <c r="F56" s="93" t="s">
        <v>392</v>
      </c>
      <c r="G56" s="93" t="s">
        <v>392</v>
      </c>
      <c r="H56" s="93" t="s">
        <v>392</v>
      </c>
      <c r="I56" s="93" t="s">
        <v>392</v>
      </c>
      <c r="J56" s="93" t="s">
        <v>392</v>
      </c>
      <c r="K56" s="93" t="s">
        <v>392</v>
      </c>
      <c r="L56" s="93" t="s">
        <v>392</v>
      </c>
      <c r="M56" s="93" t="s">
        <v>392</v>
      </c>
      <c r="N56" s="93" t="s">
        <v>392</v>
      </c>
      <c r="O56" s="93" t="s">
        <v>392</v>
      </c>
      <c r="P56" s="93" t="s">
        <v>392</v>
      </c>
      <c r="Q56" s="93" t="s">
        <v>392</v>
      </c>
      <c r="R56" s="93" t="s">
        <v>392</v>
      </c>
      <c r="S56" s="93" t="s">
        <v>392</v>
      </c>
      <c r="T56" s="93" t="s">
        <v>392</v>
      </c>
      <c r="U56" s="93" t="s">
        <v>392</v>
      </c>
      <c r="V56" s="93" t="s">
        <v>392</v>
      </c>
      <c r="W56" s="93" t="s">
        <v>392</v>
      </c>
      <c r="X56" s="93" t="s">
        <v>392</v>
      </c>
      <c r="Y56" s="93" t="s">
        <v>392</v>
      </c>
      <c r="Z56" s="93" t="s">
        <v>392</v>
      </c>
      <c r="AA56" s="93" t="s">
        <v>392</v>
      </c>
      <c r="AB56" s="93" t="s">
        <v>392</v>
      </c>
      <c r="AC56" s="93" t="s">
        <v>392</v>
      </c>
      <c r="AD56" s="93" t="s">
        <v>392</v>
      </c>
      <c r="AE56" s="40"/>
      <c r="AF56" s="15" t="s">
        <v>392</v>
      </c>
      <c r="AG56" s="15" t="s">
        <v>392</v>
      </c>
      <c r="AH56" s="15" t="s">
        <v>392</v>
      </c>
      <c r="AI56" s="15" t="s">
        <v>392</v>
      </c>
      <c r="AJ56" s="15" t="s">
        <v>392</v>
      </c>
      <c r="AK56" s="15" t="s">
        <v>392</v>
      </c>
      <c r="AL56" s="38" t="s">
        <v>392</v>
      </c>
    </row>
    <row r="57" spans="1:38" s="2" customFormat="1" ht="26.25" customHeight="1" thickBot="1" x14ac:dyDescent="0.25">
      <c r="A57" s="43" t="s">
        <v>52</v>
      </c>
      <c r="B57" s="157" t="s">
        <v>142</v>
      </c>
      <c r="C57" s="44" t="s">
        <v>143</v>
      </c>
      <c r="D57" s="45"/>
      <c r="E57" s="93" t="s">
        <v>389</v>
      </c>
      <c r="F57" s="93" t="s">
        <v>387</v>
      </c>
      <c r="G57" s="93" t="s">
        <v>389</v>
      </c>
      <c r="H57" s="93" t="s">
        <v>388</v>
      </c>
      <c r="I57" s="93" t="s">
        <v>387</v>
      </c>
      <c r="J57" s="93" t="s">
        <v>387</v>
      </c>
      <c r="K57" s="93" t="s">
        <v>387</v>
      </c>
      <c r="L57" s="93" t="s">
        <v>387</v>
      </c>
      <c r="M57" s="93" t="s">
        <v>388</v>
      </c>
      <c r="N57" s="93" t="s">
        <v>388</v>
      </c>
      <c r="O57" s="93" t="s">
        <v>388</v>
      </c>
      <c r="P57" s="93" t="s">
        <v>388</v>
      </c>
      <c r="Q57" s="93" t="s">
        <v>388</v>
      </c>
      <c r="R57" s="93" t="s">
        <v>388</v>
      </c>
      <c r="S57" s="93" t="s">
        <v>388</v>
      </c>
      <c r="T57" s="93" t="s">
        <v>388</v>
      </c>
      <c r="U57" s="93" t="s">
        <v>388</v>
      </c>
      <c r="V57" s="93" t="s">
        <v>388</v>
      </c>
      <c r="W57" s="93" t="s">
        <v>387</v>
      </c>
      <c r="X57" s="93" t="s">
        <v>388</v>
      </c>
      <c r="Y57" s="93" t="s">
        <v>388</v>
      </c>
      <c r="Z57" s="93" t="s">
        <v>388</v>
      </c>
      <c r="AA57" s="93" t="s">
        <v>388</v>
      </c>
      <c r="AB57" s="93" t="s">
        <v>388</v>
      </c>
      <c r="AC57" s="93" t="s">
        <v>388</v>
      </c>
      <c r="AD57" s="93" t="s">
        <v>387</v>
      </c>
      <c r="AE57" s="40"/>
      <c r="AF57" s="15" t="s">
        <v>388</v>
      </c>
      <c r="AG57" s="15" t="s">
        <v>388</v>
      </c>
      <c r="AH57" s="15" t="s">
        <v>388</v>
      </c>
      <c r="AI57" s="15" t="s">
        <v>388</v>
      </c>
      <c r="AJ57" s="15" t="s">
        <v>388</v>
      </c>
      <c r="AK57" s="15" t="s">
        <v>388</v>
      </c>
      <c r="AL57" s="38" t="s">
        <v>144</v>
      </c>
    </row>
    <row r="58" spans="1:38" s="2" customFormat="1" ht="26.25" customHeight="1" thickBot="1" x14ac:dyDescent="0.25">
      <c r="A58" s="43" t="s">
        <v>52</v>
      </c>
      <c r="B58" s="157" t="s">
        <v>145</v>
      </c>
      <c r="C58" s="44" t="s">
        <v>146</v>
      </c>
      <c r="D58" s="45"/>
      <c r="E58" s="93" t="s">
        <v>388</v>
      </c>
      <c r="F58" s="93" t="s">
        <v>388</v>
      </c>
      <c r="G58" s="93" t="s">
        <v>389</v>
      </c>
      <c r="H58" s="93" t="s">
        <v>388</v>
      </c>
      <c r="I58" s="93" t="s">
        <v>387</v>
      </c>
      <c r="J58" s="93" t="s">
        <v>387</v>
      </c>
      <c r="K58" s="93" t="s">
        <v>387</v>
      </c>
      <c r="L58" s="93" t="s">
        <v>387</v>
      </c>
      <c r="M58" s="93" t="s">
        <v>388</v>
      </c>
      <c r="N58" s="93" t="s">
        <v>388</v>
      </c>
      <c r="O58" s="93" t="s">
        <v>388</v>
      </c>
      <c r="P58" s="93" t="s">
        <v>388</v>
      </c>
      <c r="Q58" s="93" t="s">
        <v>388</v>
      </c>
      <c r="R58" s="93" t="s">
        <v>388</v>
      </c>
      <c r="S58" s="93" t="s">
        <v>388</v>
      </c>
      <c r="T58" s="93" t="s">
        <v>388</v>
      </c>
      <c r="U58" s="93" t="s">
        <v>388</v>
      </c>
      <c r="V58" s="93" t="s">
        <v>388</v>
      </c>
      <c r="W58" s="93" t="s">
        <v>387</v>
      </c>
      <c r="X58" s="93" t="s">
        <v>388</v>
      </c>
      <c r="Y58" s="93" t="s">
        <v>388</v>
      </c>
      <c r="Z58" s="93" t="s">
        <v>388</v>
      </c>
      <c r="AA58" s="93" t="s">
        <v>388</v>
      </c>
      <c r="AB58" s="93" t="s">
        <v>388</v>
      </c>
      <c r="AC58" s="93" t="s">
        <v>388</v>
      </c>
      <c r="AD58" s="93" t="s">
        <v>387</v>
      </c>
      <c r="AE58" s="40"/>
      <c r="AF58" s="15" t="s">
        <v>388</v>
      </c>
      <c r="AG58" s="15" t="s">
        <v>388</v>
      </c>
      <c r="AH58" s="15" t="s">
        <v>388</v>
      </c>
      <c r="AI58" s="15" t="s">
        <v>388</v>
      </c>
      <c r="AJ58" s="15" t="s">
        <v>388</v>
      </c>
      <c r="AK58" s="15" t="s">
        <v>388</v>
      </c>
      <c r="AL58" s="38" t="s">
        <v>147</v>
      </c>
    </row>
    <row r="59" spans="1:38" s="2" customFormat="1" ht="26.25" customHeight="1" thickBot="1" x14ac:dyDescent="0.25">
      <c r="A59" s="43" t="s">
        <v>52</v>
      </c>
      <c r="B59" s="161" t="s">
        <v>148</v>
      </c>
      <c r="C59" s="44" t="s">
        <v>402</v>
      </c>
      <c r="D59" s="45"/>
      <c r="E59" s="93" t="s">
        <v>389</v>
      </c>
      <c r="F59" s="93" t="s">
        <v>387</v>
      </c>
      <c r="G59" s="93" t="s">
        <v>389</v>
      </c>
      <c r="H59" s="93" t="s">
        <v>388</v>
      </c>
      <c r="I59" s="93" t="s">
        <v>387</v>
      </c>
      <c r="J59" s="93" t="s">
        <v>387</v>
      </c>
      <c r="K59" s="93" t="s">
        <v>387</v>
      </c>
      <c r="L59" s="93" t="s">
        <v>387</v>
      </c>
      <c r="M59" s="93" t="s">
        <v>388</v>
      </c>
      <c r="N59" s="93" t="s">
        <v>387</v>
      </c>
      <c r="O59" s="93" t="s">
        <v>387</v>
      </c>
      <c r="P59" s="93" t="s">
        <v>388</v>
      </c>
      <c r="Q59" s="93" t="s">
        <v>388</v>
      </c>
      <c r="R59" s="93" t="s">
        <v>388</v>
      </c>
      <c r="S59" s="93" t="s">
        <v>387</v>
      </c>
      <c r="T59" s="93" t="s">
        <v>388</v>
      </c>
      <c r="U59" s="93" t="s">
        <v>387</v>
      </c>
      <c r="V59" s="93" t="s">
        <v>387</v>
      </c>
      <c r="W59" s="93" t="s">
        <v>387</v>
      </c>
      <c r="X59" s="93" t="s">
        <v>388</v>
      </c>
      <c r="Y59" s="93" t="s">
        <v>388</v>
      </c>
      <c r="Z59" s="93" t="s">
        <v>388</v>
      </c>
      <c r="AA59" s="93" t="s">
        <v>388</v>
      </c>
      <c r="AB59" s="93" t="s">
        <v>388</v>
      </c>
      <c r="AC59" s="93" t="s">
        <v>388</v>
      </c>
      <c r="AD59" s="93" t="s">
        <v>388</v>
      </c>
      <c r="AE59" s="40"/>
      <c r="AF59" s="15" t="s">
        <v>388</v>
      </c>
      <c r="AG59" s="15" t="s">
        <v>388</v>
      </c>
      <c r="AH59" s="15" t="s">
        <v>388</v>
      </c>
      <c r="AI59" s="15" t="s">
        <v>388</v>
      </c>
      <c r="AJ59" s="15" t="s">
        <v>388</v>
      </c>
      <c r="AK59" s="15" t="s">
        <v>388</v>
      </c>
      <c r="AL59" s="38" t="s">
        <v>403</v>
      </c>
    </row>
    <row r="60" spans="1:38" s="2" customFormat="1" ht="26.25" customHeight="1" thickBot="1" x14ac:dyDescent="0.25">
      <c r="A60" s="43" t="s">
        <v>52</v>
      </c>
      <c r="B60" s="161" t="s">
        <v>149</v>
      </c>
      <c r="C60" s="44" t="s">
        <v>150</v>
      </c>
      <c r="D60" s="67"/>
      <c r="E60" s="93" t="s">
        <v>388</v>
      </c>
      <c r="F60" s="93" t="s">
        <v>388</v>
      </c>
      <c r="G60" s="93" t="s">
        <v>388</v>
      </c>
      <c r="H60" s="93" t="s">
        <v>388</v>
      </c>
      <c r="I60" s="93" t="s">
        <v>387</v>
      </c>
      <c r="J60" s="93" t="s">
        <v>387</v>
      </c>
      <c r="K60" s="93" t="s">
        <v>387</v>
      </c>
      <c r="L60" s="93" t="s">
        <v>388</v>
      </c>
      <c r="M60" s="93" t="s">
        <v>388</v>
      </c>
      <c r="N60" s="93" t="s">
        <v>388</v>
      </c>
      <c r="O60" s="93" t="s">
        <v>388</v>
      </c>
      <c r="P60" s="93" t="s">
        <v>388</v>
      </c>
      <c r="Q60" s="93" t="s">
        <v>388</v>
      </c>
      <c r="R60" s="93" t="s">
        <v>388</v>
      </c>
      <c r="S60" s="93" t="s">
        <v>388</v>
      </c>
      <c r="T60" s="93" t="s">
        <v>388</v>
      </c>
      <c r="U60" s="93" t="s">
        <v>388</v>
      </c>
      <c r="V60" s="93" t="s">
        <v>388</v>
      </c>
      <c r="W60" s="93" t="s">
        <v>388</v>
      </c>
      <c r="X60" s="93" t="s">
        <v>388</v>
      </c>
      <c r="Y60" s="93" t="s">
        <v>388</v>
      </c>
      <c r="Z60" s="93" t="s">
        <v>388</v>
      </c>
      <c r="AA60" s="93" t="s">
        <v>388</v>
      </c>
      <c r="AB60" s="93" t="s">
        <v>388</v>
      </c>
      <c r="AC60" s="93" t="s">
        <v>388</v>
      </c>
      <c r="AD60" s="93" t="s">
        <v>388</v>
      </c>
      <c r="AE60" s="40"/>
      <c r="AF60" s="15" t="s">
        <v>388</v>
      </c>
      <c r="AG60" s="15" t="s">
        <v>388</v>
      </c>
      <c r="AH60" s="15" t="s">
        <v>388</v>
      </c>
      <c r="AI60" s="15" t="s">
        <v>388</v>
      </c>
      <c r="AJ60" s="15" t="s">
        <v>388</v>
      </c>
      <c r="AK60" s="15" t="s">
        <v>388</v>
      </c>
      <c r="AL60" s="38" t="s">
        <v>404</v>
      </c>
    </row>
    <row r="61" spans="1:38" s="2" customFormat="1" ht="26.25" customHeight="1" thickBot="1" x14ac:dyDescent="0.25">
      <c r="A61" s="43" t="s">
        <v>52</v>
      </c>
      <c r="B61" s="161" t="s">
        <v>151</v>
      </c>
      <c r="C61" s="44" t="s">
        <v>152</v>
      </c>
      <c r="D61" s="45"/>
      <c r="E61" s="93" t="s">
        <v>388</v>
      </c>
      <c r="F61" s="93" t="s">
        <v>388</v>
      </c>
      <c r="G61" s="93" t="s">
        <v>388</v>
      </c>
      <c r="H61" s="93" t="s">
        <v>388</v>
      </c>
      <c r="I61" s="93" t="s">
        <v>387</v>
      </c>
      <c r="J61" s="93" t="s">
        <v>387</v>
      </c>
      <c r="K61" s="93" t="s">
        <v>387</v>
      </c>
      <c r="L61" s="93" t="s">
        <v>388</v>
      </c>
      <c r="M61" s="93" t="s">
        <v>388</v>
      </c>
      <c r="N61" s="93" t="s">
        <v>388</v>
      </c>
      <c r="O61" s="93" t="s">
        <v>388</v>
      </c>
      <c r="P61" s="93" t="s">
        <v>388</v>
      </c>
      <c r="Q61" s="93" t="s">
        <v>388</v>
      </c>
      <c r="R61" s="93" t="s">
        <v>388</v>
      </c>
      <c r="S61" s="93" t="s">
        <v>388</v>
      </c>
      <c r="T61" s="93" t="s">
        <v>388</v>
      </c>
      <c r="U61" s="93" t="s">
        <v>388</v>
      </c>
      <c r="V61" s="93" t="s">
        <v>388</v>
      </c>
      <c r="W61" s="93" t="s">
        <v>388</v>
      </c>
      <c r="X61" s="93" t="s">
        <v>388</v>
      </c>
      <c r="Y61" s="93" t="s">
        <v>388</v>
      </c>
      <c r="Z61" s="93" t="s">
        <v>388</v>
      </c>
      <c r="AA61" s="93" t="s">
        <v>388</v>
      </c>
      <c r="AB61" s="93" t="s">
        <v>388</v>
      </c>
      <c r="AC61" s="93" t="s">
        <v>388</v>
      </c>
      <c r="AD61" s="93" t="s">
        <v>388</v>
      </c>
      <c r="AE61" s="40"/>
      <c r="AF61" s="15" t="s">
        <v>388</v>
      </c>
      <c r="AG61" s="15" t="s">
        <v>388</v>
      </c>
      <c r="AH61" s="15" t="s">
        <v>388</v>
      </c>
      <c r="AI61" s="15" t="s">
        <v>388</v>
      </c>
      <c r="AJ61" s="15" t="s">
        <v>388</v>
      </c>
      <c r="AK61" s="15" t="s">
        <v>388</v>
      </c>
      <c r="AL61" s="38" t="s">
        <v>405</v>
      </c>
    </row>
    <row r="62" spans="1:38" s="2" customFormat="1" ht="26.25" customHeight="1" thickBot="1" x14ac:dyDescent="0.25">
      <c r="A62" s="43" t="s">
        <v>52</v>
      </c>
      <c r="B62" s="161" t="s">
        <v>153</v>
      </c>
      <c r="C62" s="44" t="s">
        <v>154</v>
      </c>
      <c r="D62" s="45"/>
      <c r="E62" s="93" t="s">
        <v>388</v>
      </c>
      <c r="F62" s="93" t="s">
        <v>388</v>
      </c>
      <c r="G62" s="93" t="s">
        <v>388</v>
      </c>
      <c r="H62" s="93" t="s">
        <v>388</v>
      </c>
      <c r="I62" s="93" t="s">
        <v>387</v>
      </c>
      <c r="J62" s="93" t="s">
        <v>387</v>
      </c>
      <c r="K62" s="93" t="s">
        <v>387</v>
      </c>
      <c r="L62" s="93" t="s">
        <v>388</v>
      </c>
      <c r="M62" s="93" t="s">
        <v>388</v>
      </c>
      <c r="N62" s="93" t="s">
        <v>388</v>
      </c>
      <c r="O62" s="93" t="s">
        <v>388</v>
      </c>
      <c r="P62" s="93" t="s">
        <v>388</v>
      </c>
      <c r="Q62" s="93" t="s">
        <v>388</v>
      </c>
      <c r="R62" s="93" t="s">
        <v>388</v>
      </c>
      <c r="S62" s="93" t="s">
        <v>388</v>
      </c>
      <c r="T62" s="93" t="s">
        <v>388</v>
      </c>
      <c r="U62" s="93" t="s">
        <v>388</v>
      </c>
      <c r="V62" s="93" t="s">
        <v>388</v>
      </c>
      <c r="W62" s="93" t="s">
        <v>388</v>
      </c>
      <c r="X62" s="93" t="s">
        <v>388</v>
      </c>
      <c r="Y62" s="93" t="s">
        <v>388</v>
      </c>
      <c r="Z62" s="93" t="s">
        <v>388</v>
      </c>
      <c r="AA62" s="93" t="s">
        <v>388</v>
      </c>
      <c r="AB62" s="93" t="s">
        <v>388</v>
      </c>
      <c r="AC62" s="93" t="s">
        <v>388</v>
      </c>
      <c r="AD62" s="93" t="s">
        <v>388</v>
      </c>
      <c r="AE62" s="40"/>
      <c r="AF62" s="15" t="s">
        <v>388</v>
      </c>
      <c r="AG62" s="15" t="s">
        <v>388</v>
      </c>
      <c r="AH62" s="15" t="s">
        <v>388</v>
      </c>
      <c r="AI62" s="15" t="s">
        <v>388</v>
      </c>
      <c r="AJ62" s="15" t="s">
        <v>388</v>
      </c>
      <c r="AK62" s="15" t="s">
        <v>388</v>
      </c>
      <c r="AL62" s="38" t="s">
        <v>406</v>
      </c>
    </row>
    <row r="63" spans="1:38" s="2" customFormat="1" ht="26.25" customHeight="1" thickBot="1" x14ac:dyDescent="0.25">
      <c r="A63" s="43" t="s">
        <v>52</v>
      </c>
      <c r="B63" s="161" t="s">
        <v>155</v>
      </c>
      <c r="C63" s="49" t="s">
        <v>156</v>
      </c>
      <c r="D63" s="52"/>
      <c r="E63" s="93" t="s">
        <v>392</v>
      </c>
      <c r="F63" s="93" t="s">
        <v>392</v>
      </c>
      <c r="G63" s="93" t="s">
        <v>392</v>
      </c>
      <c r="H63" s="93" t="s">
        <v>392</v>
      </c>
      <c r="I63" s="93" t="s">
        <v>392</v>
      </c>
      <c r="J63" s="93" t="s">
        <v>392</v>
      </c>
      <c r="K63" s="93" t="s">
        <v>392</v>
      </c>
      <c r="L63" s="93" t="s">
        <v>392</v>
      </c>
      <c r="M63" s="93" t="s">
        <v>392</v>
      </c>
      <c r="N63" s="93" t="s">
        <v>392</v>
      </c>
      <c r="O63" s="93" t="s">
        <v>392</v>
      </c>
      <c r="P63" s="93" t="s">
        <v>392</v>
      </c>
      <c r="Q63" s="93" t="s">
        <v>392</v>
      </c>
      <c r="R63" s="93" t="s">
        <v>392</v>
      </c>
      <c r="S63" s="93" t="s">
        <v>392</v>
      </c>
      <c r="T63" s="93" t="s">
        <v>392</v>
      </c>
      <c r="U63" s="93" t="s">
        <v>392</v>
      </c>
      <c r="V63" s="93" t="s">
        <v>392</v>
      </c>
      <c r="W63" s="93" t="s">
        <v>392</v>
      </c>
      <c r="X63" s="93" t="s">
        <v>392</v>
      </c>
      <c r="Y63" s="93" t="s">
        <v>392</v>
      </c>
      <c r="Z63" s="93" t="s">
        <v>392</v>
      </c>
      <c r="AA63" s="93" t="s">
        <v>392</v>
      </c>
      <c r="AB63" s="93" t="s">
        <v>392</v>
      </c>
      <c r="AC63" s="93" t="s">
        <v>392</v>
      </c>
      <c r="AD63" s="93" t="s">
        <v>392</v>
      </c>
      <c r="AE63" s="40"/>
      <c r="AF63" s="15" t="s">
        <v>392</v>
      </c>
      <c r="AG63" s="15" t="s">
        <v>392</v>
      </c>
      <c r="AH63" s="15" t="s">
        <v>392</v>
      </c>
      <c r="AI63" s="15" t="s">
        <v>392</v>
      </c>
      <c r="AJ63" s="15" t="s">
        <v>392</v>
      </c>
      <c r="AK63" s="15" t="s">
        <v>392</v>
      </c>
      <c r="AL63" s="38" t="s">
        <v>392</v>
      </c>
    </row>
    <row r="64" spans="1:38" s="2" customFormat="1" ht="26.25" customHeight="1" thickBot="1" x14ac:dyDescent="0.25">
      <c r="A64" s="43" t="s">
        <v>52</v>
      </c>
      <c r="B64" s="161" t="s">
        <v>157</v>
      </c>
      <c r="C64" s="44" t="s">
        <v>158</v>
      </c>
      <c r="D64" s="45"/>
      <c r="E64" s="93" t="s">
        <v>389</v>
      </c>
      <c r="F64" s="93" t="s">
        <v>387</v>
      </c>
      <c r="G64" s="93" t="s">
        <v>388</v>
      </c>
      <c r="H64" s="93" t="s">
        <v>387</v>
      </c>
      <c r="I64" s="93" t="s">
        <v>388</v>
      </c>
      <c r="J64" s="93" t="s">
        <v>388</v>
      </c>
      <c r="K64" s="93" t="s">
        <v>388</v>
      </c>
      <c r="L64" s="93" t="s">
        <v>387</v>
      </c>
      <c r="M64" s="93" t="s">
        <v>389</v>
      </c>
      <c r="N64" s="93" t="s">
        <v>388</v>
      </c>
      <c r="O64" s="93" t="s">
        <v>388</v>
      </c>
      <c r="P64" s="93" t="s">
        <v>388</v>
      </c>
      <c r="Q64" s="93" t="s">
        <v>388</v>
      </c>
      <c r="R64" s="93" t="s">
        <v>388</v>
      </c>
      <c r="S64" s="93" t="s">
        <v>388</v>
      </c>
      <c r="T64" s="93" t="s">
        <v>388</v>
      </c>
      <c r="U64" s="93" t="s">
        <v>388</v>
      </c>
      <c r="V64" s="93" t="s">
        <v>388</v>
      </c>
      <c r="W64" s="93" t="s">
        <v>388</v>
      </c>
      <c r="X64" s="93" t="s">
        <v>388</v>
      </c>
      <c r="Y64" s="93" t="s">
        <v>388</v>
      </c>
      <c r="Z64" s="93" t="s">
        <v>388</v>
      </c>
      <c r="AA64" s="93" t="s">
        <v>388</v>
      </c>
      <c r="AB64" s="93" t="s">
        <v>388</v>
      </c>
      <c r="AC64" s="93" t="s">
        <v>388</v>
      </c>
      <c r="AD64" s="93" t="s">
        <v>388</v>
      </c>
      <c r="AE64" s="40"/>
      <c r="AF64" s="15" t="s">
        <v>388</v>
      </c>
      <c r="AG64" s="15" t="s">
        <v>388</v>
      </c>
      <c r="AH64" s="15" t="s">
        <v>388</v>
      </c>
      <c r="AI64" s="15" t="s">
        <v>388</v>
      </c>
      <c r="AJ64" s="15" t="s">
        <v>388</v>
      </c>
      <c r="AK64" s="15" t="s">
        <v>388</v>
      </c>
      <c r="AL64" s="38" t="s">
        <v>159</v>
      </c>
    </row>
    <row r="65" spans="1:38" s="2" customFormat="1" ht="26.25" customHeight="1" thickBot="1" x14ac:dyDescent="0.25">
      <c r="A65" s="43" t="s">
        <v>52</v>
      </c>
      <c r="B65" s="56" t="s">
        <v>160</v>
      </c>
      <c r="C65" s="44" t="s">
        <v>161</v>
      </c>
      <c r="D65" s="45"/>
      <c r="E65" s="93" t="s">
        <v>389</v>
      </c>
      <c r="F65" s="93" t="s">
        <v>388</v>
      </c>
      <c r="G65" s="93" t="s">
        <v>388</v>
      </c>
      <c r="H65" s="93" t="s">
        <v>388</v>
      </c>
      <c r="I65" s="93" t="s">
        <v>388</v>
      </c>
      <c r="J65" s="93" t="s">
        <v>388</v>
      </c>
      <c r="K65" s="93" t="s">
        <v>388</v>
      </c>
      <c r="L65" s="93" t="s">
        <v>388</v>
      </c>
      <c r="M65" s="93" t="s">
        <v>388</v>
      </c>
      <c r="N65" s="93" t="s">
        <v>388</v>
      </c>
      <c r="O65" s="93" t="s">
        <v>388</v>
      </c>
      <c r="P65" s="93" t="s">
        <v>388</v>
      </c>
      <c r="Q65" s="93" t="s">
        <v>388</v>
      </c>
      <c r="R65" s="93" t="s">
        <v>388</v>
      </c>
      <c r="S65" s="93" t="s">
        <v>388</v>
      </c>
      <c r="T65" s="93" t="s">
        <v>388</v>
      </c>
      <c r="U65" s="93" t="s">
        <v>388</v>
      </c>
      <c r="V65" s="93" t="s">
        <v>388</v>
      </c>
      <c r="W65" s="93" t="s">
        <v>388</v>
      </c>
      <c r="X65" s="93" t="s">
        <v>388</v>
      </c>
      <c r="Y65" s="93" t="s">
        <v>388</v>
      </c>
      <c r="Z65" s="93" t="s">
        <v>388</v>
      </c>
      <c r="AA65" s="93" t="s">
        <v>388</v>
      </c>
      <c r="AB65" s="93" t="s">
        <v>388</v>
      </c>
      <c r="AC65" s="93" t="s">
        <v>388</v>
      </c>
      <c r="AD65" s="93" t="s">
        <v>388</v>
      </c>
      <c r="AE65" s="40"/>
      <c r="AF65" s="15" t="s">
        <v>388</v>
      </c>
      <c r="AG65" s="15" t="s">
        <v>388</v>
      </c>
      <c r="AH65" s="15" t="s">
        <v>388</v>
      </c>
      <c r="AI65" s="15" t="s">
        <v>388</v>
      </c>
      <c r="AJ65" s="15" t="s">
        <v>388</v>
      </c>
      <c r="AK65" s="15" t="s">
        <v>388</v>
      </c>
      <c r="AL65" s="38" t="s">
        <v>162</v>
      </c>
    </row>
    <row r="66" spans="1:38" s="2" customFormat="1" ht="26.25" customHeight="1" thickBot="1" x14ac:dyDescent="0.25">
      <c r="A66" s="43" t="s">
        <v>52</v>
      </c>
      <c r="B66" s="56" t="s">
        <v>163</v>
      </c>
      <c r="C66" s="44" t="s">
        <v>164</v>
      </c>
      <c r="D66" s="45"/>
      <c r="E66" s="93" t="s">
        <v>392</v>
      </c>
      <c r="F66" s="93" t="s">
        <v>392</v>
      </c>
      <c r="G66" s="93" t="s">
        <v>392</v>
      </c>
      <c r="H66" s="93" t="s">
        <v>392</v>
      </c>
      <c r="I66" s="93" t="s">
        <v>392</v>
      </c>
      <c r="J66" s="93" t="s">
        <v>392</v>
      </c>
      <c r="K66" s="93" t="s">
        <v>392</v>
      </c>
      <c r="L66" s="93" t="s">
        <v>392</v>
      </c>
      <c r="M66" s="93" t="s">
        <v>392</v>
      </c>
      <c r="N66" s="93" t="s">
        <v>392</v>
      </c>
      <c r="O66" s="93" t="s">
        <v>392</v>
      </c>
      <c r="P66" s="93" t="s">
        <v>392</v>
      </c>
      <c r="Q66" s="93" t="s">
        <v>392</v>
      </c>
      <c r="R66" s="93" t="s">
        <v>392</v>
      </c>
      <c r="S66" s="93" t="s">
        <v>392</v>
      </c>
      <c r="T66" s="93" t="s">
        <v>392</v>
      </c>
      <c r="U66" s="93" t="s">
        <v>392</v>
      </c>
      <c r="V66" s="93" t="s">
        <v>392</v>
      </c>
      <c r="W66" s="93" t="s">
        <v>392</v>
      </c>
      <c r="X66" s="93" t="s">
        <v>392</v>
      </c>
      <c r="Y66" s="93" t="s">
        <v>392</v>
      </c>
      <c r="Z66" s="93" t="s">
        <v>392</v>
      </c>
      <c r="AA66" s="93" t="s">
        <v>392</v>
      </c>
      <c r="AB66" s="93" t="s">
        <v>392</v>
      </c>
      <c r="AC66" s="93" t="s">
        <v>392</v>
      </c>
      <c r="AD66" s="93" t="s">
        <v>392</v>
      </c>
      <c r="AE66" s="40"/>
      <c r="AF66" s="15" t="s">
        <v>392</v>
      </c>
      <c r="AG66" s="15" t="s">
        <v>392</v>
      </c>
      <c r="AH66" s="15" t="s">
        <v>392</v>
      </c>
      <c r="AI66" s="15" t="s">
        <v>392</v>
      </c>
      <c r="AJ66" s="15" t="s">
        <v>392</v>
      </c>
      <c r="AK66" s="15" t="s">
        <v>392</v>
      </c>
      <c r="AL66" s="38" t="s">
        <v>165</v>
      </c>
    </row>
    <row r="67" spans="1:38" s="2" customFormat="1" ht="26.25" customHeight="1" thickBot="1" x14ac:dyDescent="0.25">
      <c r="A67" s="43" t="s">
        <v>52</v>
      </c>
      <c r="B67" s="56" t="s">
        <v>166</v>
      </c>
      <c r="C67" s="44" t="s">
        <v>167</v>
      </c>
      <c r="D67" s="45"/>
      <c r="E67" s="93" t="s">
        <v>392</v>
      </c>
      <c r="F67" s="93" t="s">
        <v>392</v>
      </c>
      <c r="G67" s="93" t="s">
        <v>392</v>
      </c>
      <c r="H67" s="93" t="s">
        <v>392</v>
      </c>
      <c r="I67" s="93" t="s">
        <v>392</v>
      </c>
      <c r="J67" s="93" t="s">
        <v>392</v>
      </c>
      <c r="K67" s="93" t="s">
        <v>392</v>
      </c>
      <c r="L67" s="93" t="s">
        <v>392</v>
      </c>
      <c r="M67" s="93" t="s">
        <v>392</v>
      </c>
      <c r="N67" s="93" t="s">
        <v>392</v>
      </c>
      <c r="O67" s="93" t="s">
        <v>392</v>
      </c>
      <c r="P67" s="93" t="s">
        <v>392</v>
      </c>
      <c r="Q67" s="93" t="s">
        <v>392</v>
      </c>
      <c r="R67" s="93" t="s">
        <v>392</v>
      </c>
      <c r="S67" s="93" t="s">
        <v>392</v>
      </c>
      <c r="T67" s="93" t="s">
        <v>392</v>
      </c>
      <c r="U67" s="93" t="s">
        <v>392</v>
      </c>
      <c r="V67" s="93" t="s">
        <v>392</v>
      </c>
      <c r="W67" s="93" t="s">
        <v>392</v>
      </c>
      <c r="X67" s="93" t="s">
        <v>392</v>
      </c>
      <c r="Y67" s="93" t="s">
        <v>392</v>
      </c>
      <c r="Z67" s="93" t="s">
        <v>392</v>
      </c>
      <c r="AA67" s="93" t="s">
        <v>392</v>
      </c>
      <c r="AB67" s="93" t="s">
        <v>392</v>
      </c>
      <c r="AC67" s="93" t="s">
        <v>392</v>
      </c>
      <c r="AD67" s="93" t="s">
        <v>392</v>
      </c>
      <c r="AE67" s="40"/>
      <c r="AF67" s="15" t="s">
        <v>392</v>
      </c>
      <c r="AG67" s="15" t="s">
        <v>392</v>
      </c>
      <c r="AH67" s="15" t="s">
        <v>392</v>
      </c>
      <c r="AI67" s="15" t="s">
        <v>392</v>
      </c>
      <c r="AJ67" s="15" t="s">
        <v>392</v>
      </c>
      <c r="AK67" s="15" t="s">
        <v>392</v>
      </c>
      <c r="AL67" s="38" t="s">
        <v>168</v>
      </c>
    </row>
    <row r="68" spans="1:38" s="2" customFormat="1" ht="26.25" customHeight="1" thickBot="1" x14ac:dyDescent="0.25">
      <c r="A68" s="43" t="s">
        <v>52</v>
      </c>
      <c r="B68" s="56" t="s">
        <v>169</v>
      </c>
      <c r="C68" s="44" t="s">
        <v>170</v>
      </c>
      <c r="D68" s="45"/>
      <c r="E68" s="93" t="s">
        <v>388</v>
      </c>
      <c r="F68" s="93" t="s">
        <v>388</v>
      </c>
      <c r="G68" s="93" t="s">
        <v>388</v>
      </c>
      <c r="H68" s="93" t="s">
        <v>388</v>
      </c>
      <c r="I68" s="93" t="s">
        <v>387</v>
      </c>
      <c r="J68" s="93" t="s">
        <v>387</v>
      </c>
      <c r="K68" s="93" t="s">
        <v>387</v>
      </c>
      <c r="L68" s="93" t="s">
        <v>387</v>
      </c>
      <c r="M68" s="93" t="s">
        <v>388</v>
      </c>
      <c r="N68" s="93" t="s">
        <v>388</v>
      </c>
      <c r="O68" s="93" t="s">
        <v>388</v>
      </c>
      <c r="P68" s="93" t="s">
        <v>388</v>
      </c>
      <c r="Q68" s="93" t="s">
        <v>388</v>
      </c>
      <c r="R68" s="93" t="s">
        <v>388</v>
      </c>
      <c r="S68" s="93" t="s">
        <v>388</v>
      </c>
      <c r="T68" s="93" t="s">
        <v>388</v>
      </c>
      <c r="U68" s="93" t="s">
        <v>388</v>
      </c>
      <c r="V68" s="93" t="s">
        <v>388</v>
      </c>
      <c r="W68" s="93" t="s">
        <v>388</v>
      </c>
      <c r="X68" s="93" t="s">
        <v>388</v>
      </c>
      <c r="Y68" s="93" t="s">
        <v>388</v>
      </c>
      <c r="Z68" s="93" t="s">
        <v>388</v>
      </c>
      <c r="AA68" s="93" t="s">
        <v>388</v>
      </c>
      <c r="AB68" s="93" t="s">
        <v>388</v>
      </c>
      <c r="AC68" s="93" t="s">
        <v>388</v>
      </c>
      <c r="AD68" s="93" t="s">
        <v>388</v>
      </c>
      <c r="AE68" s="40"/>
      <c r="AF68" s="15" t="s">
        <v>388</v>
      </c>
      <c r="AG68" s="15" t="s">
        <v>388</v>
      </c>
      <c r="AH68" s="15" t="s">
        <v>388</v>
      </c>
      <c r="AI68" s="15" t="s">
        <v>388</v>
      </c>
      <c r="AJ68" s="15" t="s">
        <v>388</v>
      </c>
      <c r="AK68" s="15" t="s">
        <v>388</v>
      </c>
      <c r="AL68" s="38" t="s">
        <v>171</v>
      </c>
    </row>
    <row r="69" spans="1:38" s="2" customFormat="1" ht="26.25" customHeight="1" thickBot="1" x14ac:dyDescent="0.25">
      <c r="A69" s="43" t="s">
        <v>52</v>
      </c>
      <c r="B69" s="157" t="s">
        <v>172</v>
      </c>
      <c r="C69" s="44" t="s">
        <v>173</v>
      </c>
      <c r="D69" s="50"/>
      <c r="E69" s="93" t="s">
        <v>392</v>
      </c>
      <c r="F69" s="93" t="s">
        <v>392</v>
      </c>
      <c r="G69" s="93" t="s">
        <v>392</v>
      </c>
      <c r="H69" s="93" t="s">
        <v>392</v>
      </c>
      <c r="I69" s="93" t="s">
        <v>392</v>
      </c>
      <c r="J69" s="93" t="s">
        <v>392</v>
      </c>
      <c r="K69" s="93" t="s">
        <v>392</v>
      </c>
      <c r="L69" s="93" t="s">
        <v>392</v>
      </c>
      <c r="M69" s="93" t="s">
        <v>392</v>
      </c>
      <c r="N69" s="93" t="s">
        <v>392</v>
      </c>
      <c r="O69" s="93" t="s">
        <v>392</v>
      </c>
      <c r="P69" s="93" t="s">
        <v>392</v>
      </c>
      <c r="Q69" s="93" t="s">
        <v>392</v>
      </c>
      <c r="R69" s="93" t="s">
        <v>392</v>
      </c>
      <c r="S69" s="93" t="s">
        <v>392</v>
      </c>
      <c r="T69" s="93" t="s">
        <v>392</v>
      </c>
      <c r="U69" s="93" t="s">
        <v>392</v>
      </c>
      <c r="V69" s="93" t="s">
        <v>392</v>
      </c>
      <c r="W69" s="93" t="s">
        <v>392</v>
      </c>
      <c r="X69" s="93" t="s">
        <v>392</v>
      </c>
      <c r="Y69" s="93" t="s">
        <v>392</v>
      </c>
      <c r="Z69" s="93" t="s">
        <v>392</v>
      </c>
      <c r="AA69" s="93" t="s">
        <v>392</v>
      </c>
      <c r="AB69" s="93" t="s">
        <v>392</v>
      </c>
      <c r="AC69" s="93" t="s">
        <v>392</v>
      </c>
      <c r="AD69" s="93" t="s">
        <v>392</v>
      </c>
      <c r="AE69" s="40"/>
      <c r="AF69" s="15" t="s">
        <v>392</v>
      </c>
      <c r="AG69" s="15" t="s">
        <v>392</v>
      </c>
      <c r="AH69" s="15" t="s">
        <v>392</v>
      </c>
      <c r="AI69" s="15" t="s">
        <v>392</v>
      </c>
      <c r="AJ69" s="15" t="s">
        <v>392</v>
      </c>
      <c r="AK69" s="15" t="s">
        <v>392</v>
      </c>
      <c r="AL69" s="38" t="s">
        <v>174</v>
      </c>
    </row>
    <row r="70" spans="1:38" s="2" customFormat="1" ht="26.25" customHeight="1" thickBot="1" x14ac:dyDescent="0.25">
      <c r="A70" s="43" t="s">
        <v>52</v>
      </c>
      <c r="B70" s="157" t="s">
        <v>175</v>
      </c>
      <c r="C70" s="44" t="s">
        <v>408</v>
      </c>
      <c r="D70" s="50"/>
      <c r="E70" s="93" t="s">
        <v>389</v>
      </c>
      <c r="F70" s="93" t="s">
        <v>387</v>
      </c>
      <c r="G70" s="93" t="s">
        <v>388</v>
      </c>
      <c r="H70" s="93">
        <v>0.58199999999999996</v>
      </c>
      <c r="I70" s="93" t="s">
        <v>387</v>
      </c>
      <c r="J70" s="93" t="s">
        <v>387</v>
      </c>
      <c r="K70" s="93" t="s">
        <v>387</v>
      </c>
      <c r="L70" s="93" t="s">
        <v>387</v>
      </c>
      <c r="M70" s="93" t="s">
        <v>388</v>
      </c>
      <c r="N70" s="93" t="s">
        <v>387</v>
      </c>
      <c r="O70" s="93" t="s">
        <v>388</v>
      </c>
      <c r="P70" s="93" t="s">
        <v>387</v>
      </c>
      <c r="Q70" s="93" t="s">
        <v>388</v>
      </c>
      <c r="R70" s="93" t="s">
        <v>387</v>
      </c>
      <c r="S70" s="93" t="s">
        <v>387</v>
      </c>
      <c r="T70" s="93" t="s">
        <v>387</v>
      </c>
      <c r="U70" s="93" t="s">
        <v>388</v>
      </c>
      <c r="V70" s="93" t="s">
        <v>387</v>
      </c>
      <c r="W70" s="93" t="s">
        <v>387</v>
      </c>
      <c r="X70" s="93" t="s">
        <v>388</v>
      </c>
      <c r="Y70" s="93" t="s">
        <v>388</v>
      </c>
      <c r="Z70" s="93" t="s">
        <v>388</v>
      </c>
      <c r="AA70" s="93" t="s">
        <v>388</v>
      </c>
      <c r="AB70" s="93" t="s">
        <v>388</v>
      </c>
      <c r="AC70" s="93" t="s">
        <v>387</v>
      </c>
      <c r="AD70" s="93" t="s">
        <v>388</v>
      </c>
      <c r="AE70" s="40"/>
      <c r="AF70" s="15" t="s">
        <v>388</v>
      </c>
      <c r="AG70" s="15" t="s">
        <v>388</v>
      </c>
      <c r="AH70" s="15" t="s">
        <v>388</v>
      </c>
      <c r="AI70" s="15" t="s">
        <v>388</v>
      </c>
      <c r="AJ70" s="15" t="s">
        <v>388</v>
      </c>
      <c r="AK70" s="15" t="s">
        <v>388</v>
      </c>
      <c r="AL70" s="38" t="s">
        <v>407</v>
      </c>
    </row>
    <row r="71" spans="1:38" s="2" customFormat="1" ht="26.25" customHeight="1" thickBot="1" x14ac:dyDescent="0.25">
      <c r="A71" s="43" t="s">
        <v>52</v>
      </c>
      <c r="B71" s="157" t="s">
        <v>176</v>
      </c>
      <c r="C71" s="44" t="s">
        <v>177</v>
      </c>
      <c r="D71" s="50"/>
      <c r="E71" s="93" t="s">
        <v>388</v>
      </c>
      <c r="F71" s="93" t="s">
        <v>387</v>
      </c>
      <c r="G71" s="93" t="s">
        <v>388</v>
      </c>
      <c r="H71" s="93" t="s">
        <v>388</v>
      </c>
      <c r="I71" s="93" t="s">
        <v>387</v>
      </c>
      <c r="J71" s="93" t="s">
        <v>387</v>
      </c>
      <c r="K71" s="93" t="s">
        <v>387</v>
      </c>
      <c r="L71" s="93" t="s">
        <v>388</v>
      </c>
      <c r="M71" s="93" t="s">
        <v>388</v>
      </c>
      <c r="N71" s="93" t="s">
        <v>388</v>
      </c>
      <c r="O71" s="93" t="s">
        <v>388</v>
      </c>
      <c r="P71" s="93" t="s">
        <v>388</v>
      </c>
      <c r="Q71" s="93" t="s">
        <v>388</v>
      </c>
      <c r="R71" s="93" t="s">
        <v>388</v>
      </c>
      <c r="S71" s="93" t="s">
        <v>388</v>
      </c>
      <c r="T71" s="93" t="s">
        <v>388</v>
      </c>
      <c r="U71" s="93" t="s">
        <v>388</v>
      </c>
      <c r="V71" s="93" t="s">
        <v>388</v>
      </c>
      <c r="W71" s="93" t="s">
        <v>388</v>
      </c>
      <c r="X71" s="93" t="s">
        <v>388</v>
      </c>
      <c r="Y71" s="93" t="s">
        <v>388</v>
      </c>
      <c r="Z71" s="93" t="s">
        <v>388</v>
      </c>
      <c r="AA71" s="93" t="s">
        <v>388</v>
      </c>
      <c r="AB71" s="93" t="s">
        <v>388</v>
      </c>
      <c r="AC71" s="93" t="s">
        <v>388</v>
      </c>
      <c r="AD71" s="93" t="s">
        <v>388</v>
      </c>
      <c r="AE71" s="40"/>
      <c r="AF71" s="15" t="s">
        <v>388</v>
      </c>
      <c r="AG71" s="15" t="s">
        <v>388</v>
      </c>
      <c r="AH71" s="15" t="s">
        <v>388</v>
      </c>
      <c r="AI71" s="15" t="s">
        <v>388</v>
      </c>
      <c r="AJ71" s="15" t="s">
        <v>388</v>
      </c>
      <c r="AK71" s="15" t="s">
        <v>388</v>
      </c>
      <c r="AL71" s="38" t="s">
        <v>407</v>
      </c>
    </row>
    <row r="72" spans="1:38" s="2" customFormat="1" ht="26.25" customHeight="1" thickBot="1" x14ac:dyDescent="0.25">
      <c r="A72" s="43" t="s">
        <v>52</v>
      </c>
      <c r="B72" s="157" t="s">
        <v>178</v>
      </c>
      <c r="C72" s="44" t="s">
        <v>179</v>
      </c>
      <c r="D72" s="45"/>
      <c r="E72" s="93" t="s">
        <v>389</v>
      </c>
      <c r="F72" s="93" t="s">
        <v>387</v>
      </c>
      <c r="G72" s="93" t="s">
        <v>387</v>
      </c>
      <c r="H72" s="93">
        <v>3.0000000000000001E-3</v>
      </c>
      <c r="I72" s="93" t="s">
        <v>387</v>
      </c>
      <c r="J72" s="93" t="s">
        <v>387</v>
      </c>
      <c r="K72" s="93" t="s">
        <v>387</v>
      </c>
      <c r="L72" s="93" t="s">
        <v>387</v>
      </c>
      <c r="M72" s="93" t="s">
        <v>387</v>
      </c>
      <c r="N72" s="93" t="s">
        <v>387</v>
      </c>
      <c r="O72" s="93" t="s">
        <v>387</v>
      </c>
      <c r="P72" s="93" t="s">
        <v>387</v>
      </c>
      <c r="Q72" s="93" t="s">
        <v>387</v>
      </c>
      <c r="R72" s="93" t="s">
        <v>387</v>
      </c>
      <c r="S72" s="93" t="s">
        <v>387</v>
      </c>
      <c r="T72" s="93" t="s">
        <v>387</v>
      </c>
      <c r="U72" s="93" t="s">
        <v>387</v>
      </c>
      <c r="V72" s="93" t="s">
        <v>387</v>
      </c>
      <c r="W72" s="93" t="s">
        <v>387</v>
      </c>
      <c r="X72" s="93" t="s">
        <v>387</v>
      </c>
      <c r="Y72" s="93" t="s">
        <v>387</v>
      </c>
      <c r="Z72" s="93" t="s">
        <v>387</v>
      </c>
      <c r="AA72" s="93" t="s">
        <v>387</v>
      </c>
      <c r="AB72" s="93" t="s">
        <v>387</v>
      </c>
      <c r="AC72" s="93" t="s">
        <v>387</v>
      </c>
      <c r="AD72" s="93" t="s">
        <v>387</v>
      </c>
      <c r="AE72" s="40"/>
      <c r="AF72" s="15" t="s">
        <v>388</v>
      </c>
      <c r="AG72" s="15" t="s">
        <v>388</v>
      </c>
      <c r="AH72" s="15" t="s">
        <v>388</v>
      </c>
      <c r="AI72" s="15" t="s">
        <v>388</v>
      </c>
      <c r="AJ72" s="15" t="s">
        <v>388</v>
      </c>
      <c r="AK72" s="15" t="s">
        <v>388</v>
      </c>
      <c r="AL72" s="38" t="s">
        <v>180</v>
      </c>
    </row>
    <row r="73" spans="1:38" s="2" customFormat="1" ht="26.25" customHeight="1" thickBot="1" x14ac:dyDescent="0.25">
      <c r="A73" s="43" t="s">
        <v>52</v>
      </c>
      <c r="B73" s="157" t="s">
        <v>181</v>
      </c>
      <c r="C73" s="44" t="s">
        <v>182</v>
      </c>
      <c r="D73" s="45"/>
      <c r="E73" s="93" t="s">
        <v>388</v>
      </c>
      <c r="F73" s="93" t="s">
        <v>387</v>
      </c>
      <c r="G73" s="93" t="s">
        <v>389</v>
      </c>
      <c r="H73" s="93" t="s">
        <v>388</v>
      </c>
      <c r="I73" s="93" t="s">
        <v>387</v>
      </c>
      <c r="J73" s="93" t="s">
        <v>387</v>
      </c>
      <c r="K73" s="93" t="s">
        <v>387</v>
      </c>
      <c r="L73" s="93" t="s">
        <v>387</v>
      </c>
      <c r="M73" s="93" t="s">
        <v>388</v>
      </c>
      <c r="N73" s="93" t="s">
        <v>387</v>
      </c>
      <c r="O73" s="93" t="s">
        <v>387</v>
      </c>
      <c r="P73" s="93" t="s">
        <v>387</v>
      </c>
      <c r="Q73" s="93" t="s">
        <v>387</v>
      </c>
      <c r="R73" s="93" t="s">
        <v>387</v>
      </c>
      <c r="S73" s="93" t="s">
        <v>387</v>
      </c>
      <c r="T73" s="93" t="s">
        <v>387</v>
      </c>
      <c r="U73" s="93" t="s">
        <v>387</v>
      </c>
      <c r="V73" s="93" t="s">
        <v>387</v>
      </c>
      <c r="W73" s="93" t="s">
        <v>388</v>
      </c>
      <c r="X73" s="93" t="s">
        <v>388</v>
      </c>
      <c r="Y73" s="93" t="s">
        <v>388</v>
      </c>
      <c r="Z73" s="93" t="s">
        <v>388</v>
      </c>
      <c r="AA73" s="93" t="s">
        <v>388</v>
      </c>
      <c r="AB73" s="93" t="s">
        <v>388</v>
      </c>
      <c r="AC73" s="93" t="s">
        <v>388</v>
      </c>
      <c r="AD73" s="93" t="s">
        <v>388</v>
      </c>
      <c r="AE73" s="40"/>
      <c r="AF73" s="15" t="s">
        <v>388</v>
      </c>
      <c r="AG73" s="15" t="s">
        <v>388</v>
      </c>
      <c r="AH73" s="15" t="s">
        <v>388</v>
      </c>
      <c r="AI73" s="15" t="s">
        <v>388</v>
      </c>
      <c r="AJ73" s="15" t="s">
        <v>388</v>
      </c>
      <c r="AK73" s="15" t="s">
        <v>388</v>
      </c>
      <c r="AL73" s="38" t="s">
        <v>183</v>
      </c>
    </row>
    <row r="74" spans="1:38" s="2" customFormat="1" ht="26.25" customHeight="1" thickBot="1" x14ac:dyDescent="0.25">
      <c r="A74" s="43" t="s">
        <v>52</v>
      </c>
      <c r="B74" s="157" t="s">
        <v>184</v>
      </c>
      <c r="C74" s="44" t="s">
        <v>185</v>
      </c>
      <c r="D74" s="45"/>
      <c r="E74" s="93" t="s">
        <v>388</v>
      </c>
      <c r="F74" s="93" t="s">
        <v>388</v>
      </c>
      <c r="G74" s="93" t="s">
        <v>388</v>
      </c>
      <c r="H74" s="93" t="s">
        <v>388</v>
      </c>
      <c r="I74" s="93" t="s">
        <v>387</v>
      </c>
      <c r="J74" s="93" t="s">
        <v>387</v>
      </c>
      <c r="K74" s="93" t="s">
        <v>387</v>
      </c>
      <c r="L74" s="93" t="s">
        <v>388</v>
      </c>
      <c r="M74" s="93" t="s">
        <v>388</v>
      </c>
      <c r="N74" s="93" t="s">
        <v>388</v>
      </c>
      <c r="O74" s="93" t="s">
        <v>388</v>
      </c>
      <c r="P74" s="93" t="s">
        <v>388</v>
      </c>
      <c r="Q74" s="93" t="s">
        <v>388</v>
      </c>
      <c r="R74" s="93" t="s">
        <v>388</v>
      </c>
      <c r="S74" s="93" t="s">
        <v>388</v>
      </c>
      <c r="T74" s="93" t="s">
        <v>388</v>
      </c>
      <c r="U74" s="93" t="s">
        <v>388</v>
      </c>
      <c r="V74" s="93" t="s">
        <v>388</v>
      </c>
      <c r="W74" s="93" t="s">
        <v>388</v>
      </c>
      <c r="X74" s="93" t="s">
        <v>388</v>
      </c>
      <c r="Y74" s="93" t="s">
        <v>388</v>
      </c>
      <c r="Z74" s="93" t="s">
        <v>388</v>
      </c>
      <c r="AA74" s="93" t="s">
        <v>388</v>
      </c>
      <c r="AB74" s="93" t="s">
        <v>388</v>
      </c>
      <c r="AC74" s="93" t="s">
        <v>388</v>
      </c>
      <c r="AD74" s="93" t="s">
        <v>387</v>
      </c>
      <c r="AE74" s="40"/>
      <c r="AF74" s="15" t="s">
        <v>388</v>
      </c>
      <c r="AG74" s="15" t="s">
        <v>388</v>
      </c>
      <c r="AH74" s="15" t="s">
        <v>388</v>
      </c>
      <c r="AI74" s="15" t="s">
        <v>388</v>
      </c>
      <c r="AJ74" s="15" t="s">
        <v>388</v>
      </c>
      <c r="AK74" s="15" t="s">
        <v>388</v>
      </c>
      <c r="AL74" s="38" t="s">
        <v>186</v>
      </c>
    </row>
    <row r="75" spans="1:38" s="2" customFormat="1" ht="26.25" customHeight="1" thickBot="1" x14ac:dyDescent="0.25">
      <c r="A75" s="43" t="s">
        <v>52</v>
      </c>
      <c r="B75" s="157" t="s">
        <v>187</v>
      </c>
      <c r="C75" s="44" t="s">
        <v>188</v>
      </c>
      <c r="D75" s="50"/>
      <c r="E75" s="93" t="s">
        <v>392</v>
      </c>
      <c r="F75" s="93" t="s">
        <v>392</v>
      </c>
      <c r="G75" s="93" t="s">
        <v>392</v>
      </c>
      <c r="H75" s="93" t="s">
        <v>392</v>
      </c>
      <c r="I75" s="93" t="s">
        <v>392</v>
      </c>
      <c r="J75" s="93" t="s">
        <v>392</v>
      </c>
      <c r="K75" s="93" t="s">
        <v>392</v>
      </c>
      <c r="L75" s="93" t="s">
        <v>392</v>
      </c>
      <c r="M75" s="93" t="s">
        <v>392</v>
      </c>
      <c r="N75" s="93" t="s">
        <v>392</v>
      </c>
      <c r="O75" s="93" t="s">
        <v>392</v>
      </c>
      <c r="P75" s="93" t="s">
        <v>392</v>
      </c>
      <c r="Q75" s="93" t="s">
        <v>392</v>
      </c>
      <c r="R75" s="93" t="s">
        <v>392</v>
      </c>
      <c r="S75" s="93" t="s">
        <v>392</v>
      </c>
      <c r="T75" s="93" t="s">
        <v>392</v>
      </c>
      <c r="U75" s="93" t="s">
        <v>392</v>
      </c>
      <c r="V75" s="93" t="s">
        <v>392</v>
      </c>
      <c r="W75" s="93" t="s">
        <v>392</v>
      </c>
      <c r="X75" s="93" t="s">
        <v>392</v>
      </c>
      <c r="Y75" s="93" t="s">
        <v>392</v>
      </c>
      <c r="Z75" s="93" t="s">
        <v>392</v>
      </c>
      <c r="AA75" s="93" t="s">
        <v>392</v>
      </c>
      <c r="AB75" s="93" t="s">
        <v>392</v>
      </c>
      <c r="AC75" s="93" t="s">
        <v>392</v>
      </c>
      <c r="AD75" s="93" t="s">
        <v>392</v>
      </c>
      <c r="AE75" s="40"/>
      <c r="AF75" s="15" t="s">
        <v>392</v>
      </c>
      <c r="AG75" s="15" t="s">
        <v>392</v>
      </c>
      <c r="AH75" s="15" t="s">
        <v>392</v>
      </c>
      <c r="AI75" s="15" t="s">
        <v>392</v>
      </c>
      <c r="AJ75" s="15" t="s">
        <v>392</v>
      </c>
      <c r="AK75" s="15" t="s">
        <v>392</v>
      </c>
      <c r="AL75" s="38" t="s">
        <v>189</v>
      </c>
    </row>
    <row r="76" spans="1:38" s="2" customFormat="1" ht="26.25" customHeight="1" thickBot="1" x14ac:dyDescent="0.25">
      <c r="A76" s="43" t="s">
        <v>52</v>
      </c>
      <c r="B76" s="157" t="s">
        <v>190</v>
      </c>
      <c r="C76" s="44" t="s">
        <v>191</v>
      </c>
      <c r="D76" s="45"/>
      <c r="E76" s="93" t="s">
        <v>392</v>
      </c>
      <c r="F76" s="93" t="s">
        <v>392</v>
      </c>
      <c r="G76" s="93" t="s">
        <v>392</v>
      </c>
      <c r="H76" s="93" t="s">
        <v>392</v>
      </c>
      <c r="I76" s="93" t="s">
        <v>392</v>
      </c>
      <c r="J76" s="93" t="s">
        <v>392</v>
      </c>
      <c r="K76" s="93" t="s">
        <v>392</v>
      </c>
      <c r="L76" s="93" t="s">
        <v>392</v>
      </c>
      <c r="M76" s="93" t="s">
        <v>392</v>
      </c>
      <c r="N76" s="93" t="s">
        <v>392</v>
      </c>
      <c r="O76" s="93" t="s">
        <v>392</v>
      </c>
      <c r="P76" s="93" t="s">
        <v>392</v>
      </c>
      <c r="Q76" s="93" t="s">
        <v>392</v>
      </c>
      <c r="R76" s="93" t="s">
        <v>392</v>
      </c>
      <c r="S76" s="93" t="s">
        <v>392</v>
      </c>
      <c r="T76" s="93" t="s">
        <v>392</v>
      </c>
      <c r="U76" s="93" t="s">
        <v>392</v>
      </c>
      <c r="V76" s="93" t="s">
        <v>392</v>
      </c>
      <c r="W76" s="93" t="s">
        <v>392</v>
      </c>
      <c r="X76" s="93" t="s">
        <v>392</v>
      </c>
      <c r="Y76" s="93" t="s">
        <v>392</v>
      </c>
      <c r="Z76" s="93" t="s">
        <v>392</v>
      </c>
      <c r="AA76" s="93" t="s">
        <v>392</v>
      </c>
      <c r="AB76" s="93" t="s">
        <v>392</v>
      </c>
      <c r="AC76" s="93" t="s">
        <v>392</v>
      </c>
      <c r="AD76" s="93" t="s">
        <v>392</v>
      </c>
      <c r="AE76" s="40"/>
      <c r="AF76" s="15" t="s">
        <v>392</v>
      </c>
      <c r="AG76" s="15" t="s">
        <v>392</v>
      </c>
      <c r="AH76" s="15" t="s">
        <v>392</v>
      </c>
      <c r="AI76" s="15" t="s">
        <v>392</v>
      </c>
      <c r="AJ76" s="15" t="s">
        <v>392</v>
      </c>
      <c r="AK76" s="15" t="s">
        <v>392</v>
      </c>
      <c r="AL76" s="38" t="s">
        <v>192</v>
      </c>
    </row>
    <row r="77" spans="1:38" s="2" customFormat="1" ht="26.25" customHeight="1" thickBot="1" x14ac:dyDescent="0.25">
      <c r="A77" s="43" t="s">
        <v>52</v>
      </c>
      <c r="B77" s="157" t="s">
        <v>193</v>
      </c>
      <c r="C77" s="44" t="s">
        <v>194</v>
      </c>
      <c r="D77" s="45"/>
      <c r="E77" s="93" t="s">
        <v>388</v>
      </c>
      <c r="F77" s="93" t="s">
        <v>388</v>
      </c>
      <c r="G77" s="93" t="s">
        <v>388</v>
      </c>
      <c r="H77" s="93" t="s">
        <v>388</v>
      </c>
      <c r="I77" s="93" t="s">
        <v>387</v>
      </c>
      <c r="J77" s="93" t="s">
        <v>387</v>
      </c>
      <c r="K77" s="93" t="s">
        <v>387</v>
      </c>
      <c r="L77" s="93" t="s">
        <v>388</v>
      </c>
      <c r="M77" s="93" t="s">
        <v>388</v>
      </c>
      <c r="N77" s="93" t="s">
        <v>387</v>
      </c>
      <c r="O77" s="93" t="s">
        <v>387</v>
      </c>
      <c r="P77" s="93" t="s">
        <v>387</v>
      </c>
      <c r="Q77" s="93" t="s">
        <v>387</v>
      </c>
      <c r="R77" s="93" t="s">
        <v>388</v>
      </c>
      <c r="S77" s="93" t="s">
        <v>387</v>
      </c>
      <c r="T77" s="93" t="s">
        <v>387</v>
      </c>
      <c r="U77" s="93" t="s">
        <v>388</v>
      </c>
      <c r="V77" s="93" t="s">
        <v>387</v>
      </c>
      <c r="W77" s="93" t="s">
        <v>387</v>
      </c>
      <c r="X77" s="93" t="s">
        <v>388</v>
      </c>
      <c r="Y77" s="93" t="s">
        <v>388</v>
      </c>
      <c r="Z77" s="93" t="s">
        <v>388</v>
      </c>
      <c r="AA77" s="93" t="s">
        <v>388</v>
      </c>
      <c r="AB77" s="93" t="s">
        <v>388</v>
      </c>
      <c r="AC77" s="93" t="s">
        <v>388</v>
      </c>
      <c r="AD77" s="93" t="s">
        <v>388</v>
      </c>
      <c r="AE77" s="40"/>
      <c r="AF77" s="15" t="s">
        <v>388</v>
      </c>
      <c r="AG77" s="15" t="s">
        <v>388</v>
      </c>
      <c r="AH77" s="15" t="s">
        <v>388</v>
      </c>
      <c r="AI77" s="15" t="s">
        <v>388</v>
      </c>
      <c r="AJ77" s="15" t="s">
        <v>388</v>
      </c>
      <c r="AK77" s="15" t="s">
        <v>388</v>
      </c>
      <c r="AL77" s="38" t="s">
        <v>195</v>
      </c>
    </row>
    <row r="78" spans="1:38" s="2" customFormat="1" ht="26.25" customHeight="1" thickBot="1" x14ac:dyDescent="0.25">
      <c r="A78" s="43" t="s">
        <v>52</v>
      </c>
      <c r="B78" s="157" t="s">
        <v>196</v>
      </c>
      <c r="C78" s="44" t="s">
        <v>197</v>
      </c>
      <c r="D78" s="45"/>
      <c r="E78" s="93" t="s">
        <v>388</v>
      </c>
      <c r="F78" s="93" t="s">
        <v>387</v>
      </c>
      <c r="G78" s="93" t="s">
        <v>389</v>
      </c>
      <c r="H78" s="93" t="s">
        <v>388</v>
      </c>
      <c r="I78" s="93" t="s">
        <v>387</v>
      </c>
      <c r="J78" s="93" t="s">
        <v>387</v>
      </c>
      <c r="K78" s="93" t="s">
        <v>387</v>
      </c>
      <c r="L78" s="93" t="s">
        <v>387</v>
      </c>
      <c r="M78" s="93" t="s">
        <v>387</v>
      </c>
      <c r="N78" s="93" t="s">
        <v>387</v>
      </c>
      <c r="O78" s="93" t="s">
        <v>387</v>
      </c>
      <c r="P78" s="93" t="s">
        <v>387</v>
      </c>
      <c r="Q78" s="93" t="s">
        <v>387</v>
      </c>
      <c r="R78" s="93" t="s">
        <v>387</v>
      </c>
      <c r="S78" s="93" t="s">
        <v>387</v>
      </c>
      <c r="T78" s="93" t="s">
        <v>387</v>
      </c>
      <c r="U78" s="93" t="s">
        <v>387</v>
      </c>
      <c r="V78" s="93" t="s">
        <v>387</v>
      </c>
      <c r="W78" s="93" t="s">
        <v>388</v>
      </c>
      <c r="X78" s="93" t="s">
        <v>388</v>
      </c>
      <c r="Y78" s="93" t="s">
        <v>388</v>
      </c>
      <c r="Z78" s="93" t="s">
        <v>388</v>
      </c>
      <c r="AA78" s="93" t="s">
        <v>388</v>
      </c>
      <c r="AB78" s="93" t="s">
        <v>388</v>
      </c>
      <c r="AC78" s="93" t="s">
        <v>387</v>
      </c>
      <c r="AD78" s="93" t="s">
        <v>387</v>
      </c>
      <c r="AE78" s="40"/>
      <c r="AF78" s="15" t="s">
        <v>388</v>
      </c>
      <c r="AG78" s="15" t="s">
        <v>388</v>
      </c>
      <c r="AH78" s="15" t="s">
        <v>388</v>
      </c>
      <c r="AI78" s="15" t="s">
        <v>388</v>
      </c>
      <c r="AJ78" s="15" t="s">
        <v>388</v>
      </c>
      <c r="AK78" s="15" t="s">
        <v>388</v>
      </c>
      <c r="AL78" s="38" t="s">
        <v>198</v>
      </c>
    </row>
    <row r="79" spans="1:38" s="2" customFormat="1" ht="26.25" customHeight="1" thickBot="1" x14ac:dyDescent="0.25">
      <c r="A79" s="43" t="s">
        <v>52</v>
      </c>
      <c r="B79" s="157" t="s">
        <v>199</v>
      </c>
      <c r="C79" s="44" t="s">
        <v>200</v>
      </c>
      <c r="D79" s="45"/>
      <c r="E79" s="93" t="s">
        <v>388</v>
      </c>
      <c r="F79" s="93" t="s">
        <v>387</v>
      </c>
      <c r="G79" s="93" t="s">
        <v>388</v>
      </c>
      <c r="H79" s="93" t="s">
        <v>387</v>
      </c>
      <c r="I79" s="93" t="s">
        <v>387</v>
      </c>
      <c r="J79" s="93" t="s">
        <v>387</v>
      </c>
      <c r="K79" s="93" t="s">
        <v>387</v>
      </c>
      <c r="L79" s="93" t="s">
        <v>388</v>
      </c>
      <c r="M79" s="93" t="s">
        <v>388</v>
      </c>
      <c r="N79" s="93" t="s">
        <v>388</v>
      </c>
      <c r="O79" s="93" t="s">
        <v>388</v>
      </c>
      <c r="P79" s="93" t="s">
        <v>388</v>
      </c>
      <c r="Q79" s="93" t="s">
        <v>388</v>
      </c>
      <c r="R79" s="93" t="s">
        <v>388</v>
      </c>
      <c r="S79" s="93" t="s">
        <v>388</v>
      </c>
      <c r="T79" s="93" t="s">
        <v>387</v>
      </c>
      <c r="U79" s="93" t="s">
        <v>388</v>
      </c>
      <c r="V79" s="93" t="s">
        <v>388</v>
      </c>
      <c r="W79" s="93" t="s">
        <v>388</v>
      </c>
      <c r="X79" s="93" t="s">
        <v>388</v>
      </c>
      <c r="Y79" s="93" t="s">
        <v>388</v>
      </c>
      <c r="Z79" s="93" t="s">
        <v>388</v>
      </c>
      <c r="AA79" s="93" t="s">
        <v>388</v>
      </c>
      <c r="AB79" s="93" t="s">
        <v>388</v>
      </c>
      <c r="AC79" s="93" t="s">
        <v>388</v>
      </c>
      <c r="AD79" s="93" t="s">
        <v>388</v>
      </c>
      <c r="AE79" s="40"/>
      <c r="AF79" s="15" t="s">
        <v>388</v>
      </c>
      <c r="AG79" s="15" t="s">
        <v>388</v>
      </c>
      <c r="AH79" s="15" t="s">
        <v>388</v>
      </c>
      <c r="AI79" s="15" t="s">
        <v>388</v>
      </c>
      <c r="AJ79" s="15" t="s">
        <v>388</v>
      </c>
      <c r="AK79" s="15" t="s">
        <v>388</v>
      </c>
      <c r="AL79" s="38" t="s">
        <v>201</v>
      </c>
    </row>
    <row r="80" spans="1:38" s="2" customFormat="1" ht="26.25" customHeight="1" thickBot="1" x14ac:dyDescent="0.25">
      <c r="A80" s="43" t="s">
        <v>52</v>
      </c>
      <c r="B80" s="56" t="s">
        <v>202</v>
      </c>
      <c r="C80" s="49" t="s">
        <v>203</v>
      </c>
      <c r="D80" s="45"/>
      <c r="E80" s="93" t="s">
        <v>388</v>
      </c>
      <c r="F80" s="93" t="s">
        <v>387</v>
      </c>
      <c r="G80" s="93" t="s">
        <v>389</v>
      </c>
      <c r="H80" s="93" t="s">
        <v>387</v>
      </c>
      <c r="I80" s="93" t="s">
        <v>387</v>
      </c>
      <c r="J80" s="93" t="s">
        <v>387</v>
      </c>
      <c r="K80" s="93" t="s">
        <v>387</v>
      </c>
      <c r="L80" s="93" t="s">
        <v>388</v>
      </c>
      <c r="M80" s="93" t="s">
        <v>388</v>
      </c>
      <c r="N80" s="93" t="s">
        <v>387</v>
      </c>
      <c r="O80" s="93" t="s">
        <v>387</v>
      </c>
      <c r="P80" s="93" t="s">
        <v>387</v>
      </c>
      <c r="Q80" s="93" t="s">
        <v>387</v>
      </c>
      <c r="R80" s="93" t="s">
        <v>387</v>
      </c>
      <c r="S80" s="93" t="s">
        <v>387</v>
      </c>
      <c r="T80" s="93" t="s">
        <v>387</v>
      </c>
      <c r="U80" s="93" t="s">
        <v>387</v>
      </c>
      <c r="V80" s="93" t="s">
        <v>387</v>
      </c>
      <c r="W80" s="93" t="s">
        <v>387</v>
      </c>
      <c r="X80" s="93" t="s">
        <v>388</v>
      </c>
      <c r="Y80" s="93" t="s">
        <v>388</v>
      </c>
      <c r="Z80" s="93" t="s">
        <v>388</v>
      </c>
      <c r="AA80" s="93" t="s">
        <v>388</v>
      </c>
      <c r="AB80" s="93" t="s">
        <v>388</v>
      </c>
      <c r="AC80" s="93" t="s">
        <v>388</v>
      </c>
      <c r="AD80" s="93" t="s">
        <v>387</v>
      </c>
      <c r="AE80" s="40"/>
      <c r="AF80" s="15" t="s">
        <v>388</v>
      </c>
      <c r="AG80" s="15" t="s">
        <v>388</v>
      </c>
      <c r="AH80" s="15" t="s">
        <v>388</v>
      </c>
      <c r="AI80" s="15" t="s">
        <v>388</v>
      </c>
      <c r="AJ80" s="15" t="s">
        <v>388</v>
      </c>
      <c r="AK80" s="15" t="s">
        <v>388</v>
      </c>
      <c r="AL80" s="38" t="s">
        <v>407</v>
      </c>
    </row>
    <row r="81" spans="1:38" s="2" customFormat="1" ht="26.25" customHeight="1" thickBot="1" x14ac:dyDescent="0.25">
      <c r="A81" s="43" t="s">
        <v>52</v>
      </c>
      <c r="B81" s="56" t="s">
        <v>204</v>
      </c>
      <c r="C81" s="49" t="s">
        <v>205</v>
      </c>
      <c r="D81" s="45"/>
      <c r="E81" s="93" t="s">
        <v>388</v>
      </c>
      <c r="F81" s="93" t="s">
        <v>388</v>
      </c>
      <c r="G81" s="93" t="s">
        <v>388</v>
      </c>
      <c r="H81" s="93" t="s">
        <v>388</v>
      </c>
      <c r="I81" s="93" t="s">
        <v>387</v>
      </c>
      <c r="J81" s="93" t="s">
        <v>387</v>
      </c>
      <c r="K81" s="93" t="s">
        <v>387</v>
      </c>
      <c r="L81" s="93" t="s">
        <v>388</v>
      </c>
      <c r="M81" s="93" t="s">
        <v>388</v>
      </c>
      <c r="N81" s="93" t="s">
        <v>388</v>
      </c>
      <c r="O81" s="93" t="s">
        <v>388</v>
      </c>
      <c r="P81" s="93" t="s">
        <v>388</v>
      </c>
      <c r="Q81" s="93" t="s">
        <v>388</v>
      </c>
      <c r="R81" s="93" t="s">
        <v>388</v>
      </c>
      <c r="S81" s="93" t="s">
        <v>388</v>
      </c>
      <c r="T81" s="93" t="s">
        <v>388</v>
      </c>
      <c r="U81" s="93" t="s">
        <v>388</v>
      </c>
      <c r="V81" s="93" t="s">
        <v>388</v>
      </c>
      <c r="W81" s="93" t="s">
        <v>388</v>
      </c>
      <c r="X81" s="93" t="s">
        <v>388</v>
      </c>
      <c r="Y81" s="93" t="s">
        <v>388</v>
      </c>
      <c r="Z81" s="93" t="s">
        <v>388</v>
      </c>
      <c r="AA81" s="93" t="s">
        <v>388</v>
      </c>
      <c r="AB81" s="93" t="s">
        <v>388</v>
      </c>
      <c r="AC81" s="93" t="s">
        <v>388</v>
      </c>
      <c r="AD81" s="93" t="s">
        <v>388</v>
      </c>
      <c r="AE81" s="40"/>
      <c r="AF81" s="15" t="s">
        <v>388</v>
      </c>
      <c r="AG81" s="15" t="s">
        <v>388</v>
      </c>
      <c r="AH81" s="15" t="s">
        <v>388</v>
      </c>
      <c r="AI81" s="15" t="s">
        <v>388</v>
      </c>
      <c r="AJ81" s="15" t="s">
        <v>388</v>
      </c>
      <c r="AK81" s="15" t="s">
        <v>388</v>
      </c>
      <c r="AL81" s="38" t="s">
        <v>409</v>
      </c>
    </row>
    <row r="82" spans="1:38" s="2" customFormat="1" ht="26.25" customHeight="1" thickBot="1" x14ac:dyDescent="0.25">
      <c r="A82" s="43" t="s">
        <v>206</v>
      </c>
      <c r="B82" s="56" t="s">
        <v>207</v>
      </c>
      <c r="C82" s="53" t="s">
        <v>208</v>
      </c>
      <c r="D82" s="45"/>
      <c r="E82" s="93" t="s">
        <v>388</v>
      </c>
      <c r="F82" s="93" t="s">
        <v>387</v>
      </c>
      <c r="G82" s="93" t="s">
        <v>388</v>
      </c>
      <c r="H82" s="93" t="s">
        <v>388</v>
      </c>
      <c r="I82" s="93" t="s">
        <v>388</v>
      </c>
      <c r="J82" s="93" t="s">
        <v>388</v>
      </c>
      <c r="K82" s="93" t="s">
        <v>388</v>
      </c>
      <c r="L82" s="93" t="s">
        <v>388</v>
      </c>
      <c r="M82" s="93" t="s">
        <v>388</v>
      </c>
      <c r="N82" s="93" t="s">
        <v>388</v>
      </c>
      <c r="O82" s="93" t="s">
        <v>388</v>
      </c>
      <c r="P82" s="93" t="s">
        <v>388</v>
      </c>
      <c r="Q82" s="93" t="s">
        <v>388</v>
      </c>
      <c r="R82" s="93" t="s">
        <v>388</v>
      </c>
      <c r="S82" s="93" t="s">
        <v>388</v>
      </c>
      <c r="T82" s="93" t="s">
        <v>388</v>
      </c>
      <c r="U82" s="93" t="s">
        <v>388</v>
      </c>
      <c r="V82" s="93" t="s">
        <v>388</v>
      </c>
      <c r="W82" s="93" t="s">
        <v>388</v>
      </c>
      <c r="X82" s="93" t="s">
        <v>388</v>
      </c>
      <c r="Y82" s="93" t="s">
        <v>388</v>
      </c>
      <c r="Z82" s="93" t="s">
        <v>388</v>
      </c>
      <c r="AA82" s="93" t="s">
        <v>388</v>
      </c>
      <c r="AB82" s="93" t="s">
        <v>388</v>
      </c>
      <c r="AC82" s="93" t="s">
        <v>388</v>
      </c>
      <c r="AD82" s="93" t="s">
        <v>388</v>
      </c>
      <c r="AE82" s="40"/>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63" t="s">
        <v>209</v>
      </c>
      <c r="C83" s="55" t="s">
        <v>210</v>
      </c>
      <c r="D83" s="45"/>
      <c r="E83" s="93" t="s">
        <v>388</v>
      </c>
      <c r="F83" s="93" t="s">
        <v>387</v>
      </c>
      <c r="G83" s="93" t="s">
        <v>388</v>
      </c>
      <c r="H83" s="93" t="s">
        <v>388</v>
      </c>
      <c r="I83" s="93" t="s">
        <v>387</v>
      </c>
      <c r="J83" s="93" t="s">
        <v>387</v>
      </c>
      <c r="K83" s="93" t="s">
        <v>387</v>
      </c>
      <c r="L83" s="93" t="s">
        <v>387</v>
      </c>
      <c r="M83" s="93" t="s">
        <v>388</v>
      </c>
      <c r="N83" s="93" t="s">
        <v>388</v>
      </c>
      <c r="O83" s="93" t="s">
        <v>388</v>
      </c>
      <c r="P83" s="93" t="s">
        <v>388</v>
      </c>
      <c r="Q83" s="93" t="s">
        <v>388</v>
      </c>
      <c r="R83" s="93" t="s">
        <v>388</v>
      </c>
      <c r="S83" s="93" t="s">
        <v>388</v>
      </c>
      <c r="T83" s="93" t="s">
        <v>388</v>
      </c>
      <c r="U83" s="93" t="s">
        <v>388</v>
      </c>
      <c r="V83" s="93" t="s">
        <v>388</v>
      </c>
      <c r="W83" s="93" t="s">
        <v>387</v>
      </c>
      <c r="X83" s="93" t="s">
        <v>388</v>
      </c>
      <c r="Y83" s="93" t="s">
        <v>388</v>
      </c>
      <c r="Z83" s="93" t="s">
        <v>388</v>
      </c>
      <c r="AA83" s="93" t="s">
        <v>388</v>
      </c>
      <c r="AB83" s="93" t="s">
        <v>388</v>
      </c>
      <c r="AC83" s="93" t="s">
        <v>388</v>
      </c>
      <c r="AD83" s="93" t="s">
        <v>388</v>
      </c>
      <c r="AE83" s="40"/>
      <c r="AF83" s="15" t="s">
        <v>388</v>
      </c>
      <c r="AG83" s="15" t="s">
        <v>388</v>
      </c>
      <c r="AH83" s="15" t="s">
        <v>388</v>
      </c>
      <c r="AI83" s="15" t="s">
        <v>388</v>
      </c>
      <c r="AJ83" s="15" t="s">
        <v>388</v>
      </c>
      <c r="AK83" s="15" t="s">
        <v>388</v>
      </c>
      <c r="AL83" s="38" t="s">
        <v>401</v>
      </c>
    </row>
    <row r="84" spans="1:38" s="2" customFormat="1" ht="26.25" customHeight="1" thickBot="1" x14ac:dyDescent="0.25">
      <c r="A84" s="43" t="s">
        <v>52</v>
      </c>
      <c r="B84" s="163" t="s">
        <v>211</v>
      </c>
      <c r="C84" s="55" t="s">
        <v>212</v>
      </c>
      <c r="D84" s="45"/>
      <c r="E84" s="93" t="s">
        <v>388</v>
      </c>
      <c r="F84" s="93" t="s">
        <v>387</v>
      </c>
      <c r="G84" s="93" t="s">
        <v>388</v>
      </c>
      <c r="H84" s="93" t="s">
        <v>388</v>
      </c>
      <c r="I84" s="93" t="s">
        <v>388</v>
      </c>
      <c r="J84" s="93" t="s">
        <v>388</v>
      </c>
      <c r="K84" s="93" t="s">
        <v>388</v>
      </c>
      <c r="L84" s="93" t="s">
        <v>388</v>
      </c>
      <c r="M84" s="93" t="s">
        <v>388</v>
      </c>
      <c r="N84" s="93" t="s">
        <v>388</v>
      </c>
      <c r="O84" s="93" t="s">
        <v>388</v>
      </c>
      <c r="P84" s="93" t="s">
        <v>388</v>
      </c>
      <c r="Q84" s="93" t="s">
        <v>388</v>
      </c>
      <c r="R84" s="93" t="s">
        <v>388</v>
      </c>
      <c r="S84" s="93" t="s">
        <v>388</v>
      </c>
      <c r="T84" s="93" t="s">
        <v>388</v>
      </c>
      <c r="U84" s="93" t="s">
        <v>388</v>
      </c>
      <c r="V84" s="93" t="s">
        <v>388</v>
      </c>
      <c r="W84" s="93" t="s">
        <v>388</v>
      </c>
      <c r="X84" s="93" t="s">
        <v>388</v>
      </c>
      <c r="Y84" s="93" t="s">
        <v>388</v>
      </c>
      <c r="Z84" s="93" t="s">
        <v>388</v>
      </c>
      <c r="AA84" s="93" t="s">
        <v>388</v>
      </c>
      <c r="AB84" s="93" t="s">
        <v>388</v>
      </c>
      <c r="AC84" s="93" t="s">
        <v>388</v>
      </c>
      <c r="AD84" s="93" t="s">
        <v>388</v>
      </c>
      <c r="AE84" s="40"/>
      <c r="AF84" s="15" t="s">
        <v>388</v>
      </c>
      <c r="AG84" s="15" t="s">
        <v>388</v>
      </c>
      <c r="AH84" s="15" t="s">
        <v>388</v>
      </c>
      <c r="AI84" s="15" t="s">
        <v>388</v>
      </c>
      <c r="AJ84" s="15" t="s">
        <v>388</v>
      </c>
      <c r="AK84" s="15" t="s">
        <v>388</v>
      </c>
      <c r="AL84" s="38" t="s">
        <v>401</v>
      </c>
    </row>
    <row r="85" spans="1:38" s="2" customFormat="1" ht="26.25" customHeight="1" thickBot="1" x14ac:dyDescent="0.25">
      <c r="A85" s="43" t="s">
        <v>52</v>
      </c>
      <c r="B85" s="160" t="s">
        <v>213</v>
      </c>
      <c r="C85" s="55" t="s">
        <v>410</v>
      </c>
      <c r="D85" s="45"/>
      <c r="E85" s="93" t="s">
        <v>388</v>
      </c>
      <c r="F85" s="93" t="s">
        <v>387</v>
      </c>
      <c r="G85" s="93" t="s">
        <v>388</v>
      </c>
      <c r="H85" s="93" t="s">
        <v>388</v>
      </c>
      <c r="I85" s="93" t="s">
        <v>387</v>
      </c>
      <c r="J85" s="93" t="s">
        <v>387</v>
      </c>
      <c r="K85" s="93" t="s">
        <v>387</v>
      </c>
      <c r="L85" s="93" t="s">
        <v>388</v>
      </c>
      <c r="M85" s="93" t="s">
        <v>388</v>
      </c>
      <c r="N85" s="93" t="s">
        <v>388</v>
      </c>
      <c r="O85" s="93" t="s">
        <v>388</v>
      </c>
      <c r="P85" s="93" t="s">
        <v>388</v>
      </c>
      <c r="Q85" s="93" t="s">
        <v>388</v>
      </c>
      <c r="R85" s="93" t="s">
        <v>388</v>
      </c>
      <c r="S85" s="93" t="s">
        <v>388</v>
      </c>
      <c r="T85" s="93" t="s">
        <v>388</v>
      </c>
      <c r="U85" s="93" t="s">
        <v>388</v>
      </c>
      <c r="V85" s="93" t="s">
        <v>388</v>
      </c>
      <c r="W85" s="93" t="s">
        <v>388</v>
      </c>
      <c r="X85" s="93" t="s">
        <v>388</v>
      </c>
      <c r="Y85" s="93" t="s">
        <v>388</v>
      </c>
      <c r="Z85" s="93" t="s">
        <v>388</v>
      </c>
      <c r="AA85" s="93" t="s">
        <v>388</v>
      </c>
      <c r="AB85" s="93" t="s">
        <v>388</v>
      </c>
      <c r="AC85" s="93" t="s">
        <v>388</v>
      </c>
      <c r="AD85" s="93" t="s">
        <v>388</v>
      </c>
      <c r="AE85" s="40"/>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60" t="s">
        <v>215</v>
      </c>
      <c r="C86" s="53" t="s">
        <v>216</v>
      </c>
      <c r="D86" s="45"/>
      <c r="E86" s="93" t="s">
        <v>388</v>
      </c>
      <c r="F86" s="93" t="s">
        <v>387</v>
      </c>
      <c r="G86" s="93" t="s">
        <v>388</v>
      </c>
      <c r="H86" s="93" t="s">
        <v>388</v>
      </c>
      <c r="I86" s="93" t="s">
        <v>388</v>
      </c>
      <c r="J86" s="93" t="s">
        <v>388</v>
      </c>
      <c r="K86" s="93" t="s">
        <v>388</v>
      </c>
      <c r="L86" s="93" t="s">
        <v>388</v>
      </c>
      <c r="M86" s="93" t="s">
        <v>388</v>
      </c>
      <c r="N86" s="93" t="s">
        <v>388</v>
      </c>
      <c r="O86" s="93" t="s">
        <v>388</v>
      </c>
      <c r="P86" s="93" t="s">
        <v>388</v>
      </c>
      <c r="Q86" s="93" t="s">
        <v>388</v>
      </c>
      <c r="R86" s="93" t="s">
        <v>388</v>
      </c>
      <c r="S86" s="93" t="s">
        <v>388</v>
      </c>
      <c r="T86" s="93" t="s">
        <v>388</v>
      </c>
      <c r="U86" s="93" t="s">
        <v>388</v>
      </c>
      <c r="V86" s="93" t="s">
        <v>388</v>
      </c>
      <c r="W86" s="93" t="s">
        <v>388</v>
      </c>
      <c r="X86" s="93" t="s">
        <v>388</v>
      </c>
      <c r="Y86" s="93" t="s">
        <v>388</v>
      </c>
      <c r="Z86" s="93" t="s">
        <v>388</v>
      </c>
      <c r="AA86" s="93" t="s">
        <v>388</v>
      </c>
      <c r="AB86" s="93" t="s">
        <v>388</v>
      </c>
      <c r="AC86" s="93" t="s">
        <v>388</v>
      </c>
      <c r="AD86" s="93" t="s">
        <v>388</v>
      </c>
      <c r="AE86" s="40"/>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60" t="s">
        <v>218</v>
      </c>
      <c r="C87" s="53" t="s">
        <v>219</v>
      </c>
      <c r="D87" s="45"/>
      <c r="E87" s="93" t="s">
        <v>388</v>
      </c>
      <c r="F87" s="93" t="s">
        <v>387</v>
      </c>
      <c r="G87" s="93" t="s">
        <v>388</v>
      </c>
      <c r="H87" s="93" t="s">
        <v>388</v>
      </c>
      <c r="I87" s="93" t="s">
        <v>388</v>
      </c>
      <c r="J87" s="93" t="s">
        <v>388</v>
      </c>
      <c r="K87" s="93" t="s">
        <v>388</v>
      </c>
      <c r="L87" s="93" t="s">
        <v>388</v>
      </c>
      <c r="M87" s="93" t="s">
        <v>388</v>
      </c>
      <c r="N87" s="93" t="s">
        <v>388</v>
      </c>
      <c r="O87" s="93" t="s">
        <v>388</v>
      </c>
      <c r="P87" s="93" t="s">
        <v>388</v>
      </c>
      <c r="Q87" s="93" t="s">
        <v>388</v>
      </c>
      <c r="R87" s="93" t="s">
        <v>388</v>
      </c>
      <c r="S87" s="93" t="s">
        <v>388</v>
      </c>
      <c r="T87" s="93" t="s">
        <v>388</v>
      </c>
      <c r="U87" s="93" t="s">
        <v>388</v>
      </c>
      <c r="V87" s="93" t="s">
        <v>388</v>
      </c>
      <c r="W87" s="93" t="s">
        <v>388</v>
      </c>
      <c r="X87" s="93" t="s">
        <v>388</v>
      </c>
      <c r="Y87" s="93" t="s">
        <v>388</v>
      </c>
      <c r="Z87" s="93" t="s">
        <v>388</v>
      </c>
      <c r="AA87" s="93" t="s">
        <v>388</v>
      </c>
      <c r="AB87" s="93" t="s">
        <v>388</v>
      </c>
      <c r="AC87" s="93" t="s">
        <v>388</v>
      </c>
      <c r="AD87" s="93" t="s">
        <v>388</v>
      </c>
      <c r="AE87" s="40"/>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60" t="s">
        <v>220</v>
      </c>
      <c r="C88" s="53" t="s">
        <v>221</v>
      </c>
      <c r="D88" s="45"/>
      <c r="E88" s="93" t="s">
        <v>388</v>
      </c>
      <c r="F88" s="93">
        <v>50</v>
      </c>
      <c r="G88" s="93" t="s">
        <v>388</v>
      </c>
      <c r="H88" s="93">
        <v>0.02</v>
      </c>
      <c r="I88" s="93" t="s">
        <v>387</v>
      </c>
      <c r="J88" s="93" t="s">
        <v>387</v>
      </c>
      <c r="K88" s="93" t="s">
        <v>387</v>
      </c>
      <c r="L88" s="93" t="s">
        <v>388</v>
      </c>
      <c r="M88" s="93" t="s">
        <v>388</v>
      </c>
      <c r="N88" s="93" t="s">
        <v>388</v>
      </c>
      <c r="O88" s="93" t="s">
        <v>388</v>
      </c>
      <c r="P88" s="93" t="s">
        <v>388</v>
      </c>
      <c r="Q88" s="93" t="s">
        <v>388</v>
      </c>
      <c r="R88" s="93" t="s">
        <v>388</v>
      </c>
      <c r="S88" s="93" t="s">
        <v>388</v>
      </c>
      <c r="T88" s="93" t="s">
        <v>388</v>
      </c>
      <c r="U88" s="93" t="s">
        <v>388</v>
      </c>
      <c r="V88" s="93" t="s">
        <v>388</v>
      </c>
      <c r="W88" s="93" t="s">
        <v>388</v>
      </c>
      <c r="X88" s="93" t="s">
        <v>388</v>
      </c>
      <c r="Y88" s="93" t="s">
        <v>388</v>
      </c>
      <c r="Z88" s="93" t="s">
        <v>388</v>
      </c>
      <c r="AA88" s="93" t="s">
        <v>388</v>
      </c>
      <c r="AB88" s="93" t="s">
        <v>388</v>
      </c>
      <c r="AC88" s="93" t="s">
        <v>388</v>
      </c>
      <c r="AD88" s="93" t="s">
        <v>388</v>
      </c>
      <c r="AE88" s="40"/>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60" t="s">
        <v>222</v>
      </c>
      <c r="C89" s="53" t="s">
        <v>223</v>
      </c>
      <c r="D89" s="45"/>
      <c r="E89" s="93" t="s">
        <v>388</v>
      </c>
      <c r="F89" s="93" t="s">
        <v>387</v>
      </c>
      <c r="G89" s="93" t="s">
        <v>389</v>
      </c>
      <c r="H89" s="93" t="s">
        <v>388</v>
      </c>
      <c r="I89" s="93" t="s">
        <v>388</v>
      </c>
      <c r="J89" s="93" t="s">
        <v>388</v>
      </c>
      <c r="K89" s="93" t="s">
        <v>388</v>
      </c>
      <c r="L89" s="93" t="s">
        <v>388</v>
      </c>
      <c r="M89" s="93" t="s">
        <v>388</v>
      </c>
      <c r="N89" s="93" t="s">
        <v>388</v>
      </c>
      <c r="O89" s="93" t="s">
        <v>388</v>
      </c>
      <c r="P89" s="93" t="s">
        <v>388</v>
      </c>
      <c r="Q89" s="93" t="s">
        <v>388</v>
      </c>
      <c r="R89" s="93" t="s">
        <v>388</v>
      </c>
      <c r="S89" s="93" t="s">
        <v>388</v>
      </c>
      <c r="T89" s="93" t="s">
        <v>388</v>
      </c>
      <c r="U89" s="93" t="s">
        <v>388</v>
      </c>
      <c r="V89" s="93" t="s">
        <v>388</v>
      </c>
      <c r="W89" s="93" t="s">
        <v>388</v>
      </c>
      <c r="X89" s="93" t="s">
        <v>388</v>
      </c>
      <c r="Y89" s="93" t="s">
        <v>388</v>
      </c>
      <c r="Z89" s="93" t="s">
        <v>388</v>
      </c>
      <c r="AA89" s="93" t="s">
        <v>388</v>
      </c>
      <c r="AB89" s="93" t="s">
        <v>388</v>
      </c>
      <c r="AC89" s="93" t="s">
        <v>388</v>
      </c>
      <c r="AD89" s="93" t="s">
        <v>388</v>
      </c>
      <c r="AE89" s="40"/>
      <c r="AF89" s="15" t="s">
        <v>388</v>
      </c>
      <c r="AG89" s="15" t="s">
        <v>388</v>
      </c>
      <c r="AH89" s="15" t="s">
        <v>388</v>
      </c>
      <c r="AI89" s="15" t="s">
        <v>388</v>
      </c>
      <c r="AJ89" s="15" t="s">
        <v>388</v>
      </c>
      <c r="AK89" s="15" t="s">
        <v>388</v>
      </c>
      <c r="AL89" s="38" t="s">
        <v>388</v>
      </c>
    </row>
    <row r="90" spans="1:38" s="7" customFormat="1" ht="26.25" customHeight="1" thickBot="1" x14ac:dyDescent="0.25">
      <c r="A90" s="43" t="s">
        <v>206</v>
      </c>
      <c r="B90" s="160" t="s">
        <v>224</v>
      </c>
      <c r="C90" s="53" t="s">
        <v>225</v>
      </c>
      <c r="D90" s="45"/>
      <c r="E90" s="93" t="s">
        <v>388</v>
      </c>
      <c r="F90" s="93" t="s">
        <v>387</v>
      </c>
      <c r="G90" s="93" t="s">
        <v>389</v>
      </c>
      <c r="H90" s="93" t="s">
        <v>387</v>
      </c>
      <c r="I90" s="93" t="s">
        <v>387</v>
      </c>
      <c r="J90" s="93" t="s">
        <v>387</v>
      </c>
      <c r="K90" s="93" t="s">
        <v>387</v>
      </c>
      <c r="L90" s="93" t="s">
        <v>388</v>
      </c>
      <c r="M90" s="93" t="s">
        <v>388</v>
      </c>
      <c r="N90" s="93" t="s">
        <v>388</v>
      </c>
      <c r="O90" s="93" t="s">
        <v>388</v>
      </c>
      <c r="P90" s="93" t="s">
        <v>388</v>
      </c>
      <c r="Q90" s="93" t="s">
        <v>388</v>
      </c>
      <c r="R90" s="93" t="s">
        <v>388</v>
      </c>
      <c r="S90" s="93" t="s">
        <v>388</v>
      </c>
      <c r="T90" s="93" t="s">
        <v>388</v>
      </c>
      <c r="U90" s="93" t="s">
        <v>388</v>
      </c>
      <c r="V90" s="93" t="s">
        <v>388</v>
      </c>
      <c r="W90" s="93" t="s">
        <v>388</v>
      </c>
      <c r="X90" s="93" t="s">
        <v>387</v>
      </c>
      <c r="Y90" s="93" t="s">
        <v>387</v>
      </c>
      <c r="Z90" s="93" t="s">
        <v>387</v>
      </c>
      <c r="AA90" s="93" t="s">
        <v>387</v>
      </c>
      <c r="AB90" s="93" t="s">
        <v>387</v>
      </c>
      <c r="AC90" s="93" t="s">
        <v>387</v>
      </c>
      <c r="AD90" s="93" t="s">
        <v>388</v>
      </c>
      <c r="AE90" s="40"/>
      <c r="AF90" s="15" t="s">
        <v>388</v>
      </c>
      <c r="AG90" s="15" t="s">
        <v>388</v>
      </c>
      <c r="AH90" s="15" t="s">
        <v>388</v>
      </c>
      <c r="AI90" s="15" t="s">
        <v>388</v>
      </c>
      <c r="AJ90" s="15" t="s">
        <v>388</v>
      </c>
      <c r="AK90" s="15" t="s">
        <v>388</v>
      </c>
      <c r="AL90" s="38" t="s">
        <v>401</v>
      </c>
    </row>
    <row r="91" spans="1:38" s="2" customFormat="1" ht="26.25" customHeight="1" thickBot="1" x14ac:dyDescent="0.25">
      <c r="A91" s="43" t="s">
        <v>206</v>
      </c>
      <c r="B91" s="56" t="s">
        <v>383</v>
      </c>
      <c r="C91" s="49" t="s">
        <v>226</v>
      </c>
      <c r="D91" s="45"/>
      <c r="E91" s="93" t="s">
        <v>389</v>
      </c>
      <c r="F91" s="93" t="s">
        <v>387</v>
      </c>
      <c r="G91" s="93" t="s">
        <v>389</v>
      </c>
      <c r="H91" s="93">
        <v>0.24</v>
      </c>
      <c r="I91" s="93" t="s">
        <v>387</v>
      </c>
      <c r="J91" s="93" t="s">
        <v>387</v>
      </c>
      <c r="K91" s="93" t="s">
        <v>387</v>
      </c>
      <c r="L91" s="93" t="s">
        <v>387</v>
      </c>
      <c r="M91" s="93" t="s">
        <v>387</v>
      </c>
      <c r="N91" s="93" t="s">
        <v>387</v>
      </c>
      <c r="O91" s="93" t="s">
        <v>387</v>
      </c>
      <c r="P91" s="93" t="s">
        <v>387</v>
      </c>
      <c r="Q91" s="93" t="s">
        <v>387</v>
      </c>
      <c r="R91" s="93" t="s">
        <v>387</v>
      </c>
      <c r="S91" s="93" t="s">
        <v>387</v>
      </c>
      <c r="T91" s="93" t="s">
        <v>387</v>
      </c>
      <c r="U91" s="93" t="s">
        <v>387</v>
      </c>
      <c r="V91" s="93" t="s">
        <v>387</v>
      </c>
      <c r="W91" s="93" t="s">
        <v>387</v>
      </c>
      <c r="X91" s="93" t="s">
        <v>387</v>
      </c>
      <c r="Y91" s="93" t="s">
        <v>387</v>
      </c>
      <c r="Z91" s="93" t="s">
        <v>387</v>
      </c>
      <c r="AA91" s="93" t="s">
        <v>387</v>
      </c>
      <c r="AB91" s="93" t="s">
        <v>387</v>
      </c>
      <c r="AC91" s="93" t="s">
        <v>388</v>
      </c>
      <c r="AD91" s="93" t="s">
        <v>388</v>
      </c>
      <c r="AE91" s="40"/>
      <c r="AF91" s="15" t="s">
        <v>388</v>
      </c>
      <c r="AG91" s="15" t="s">
        <v>388</v>
      </c>
      <c r="AH91" s="15" t="s">
        <v>388</v>
      </c>
      <c r="AI91" s="15" t="s">
        <v>388</v>
      </c>
      <c r="AJ91" s="15" t="s">
        <v>388</v>
      </c>
      <c r="AK91" s="15" t="s">
        <v>388</v>
      </c>
      <c r="AL91" s="38" t="s">
        <v>407</v>
      </c>
    </row>
    <row r="92" spans="1:38" s="2" customFormat="1" ht="26.25" customHeight="1" thickBot="1" x14ac:dyDescent="0.25">
      <c r="A92" s="43" t="s">
        <v>52</v>
      </c>
      <c r="B92" s="157" t="s">
        <v>227</v>
      </c>
      <c r="C92" s="44" t="s">
        <v>228</v>
      </c>
      <c r="D92" s="50"/>
      <c r="E92" s="93" t="s">
        <v>388</v>
      </c>
      <c r="F92" s="93" t="s">
        <v>387</v>
      </c>
      <c r="G92" s="93" t="s">
        <v>389</v>
      </c>
      <c r="H92" s="93">
        <v>1.5</v>
      </c>
      <c r="I92" s="93" t="s">
        <v>387</v>
      </c>
      <c r="J92" s="93" t="s">
        <v>387</v>
      </c>
      <c r="K92" s="93" t="s">
        <v>387</v>
      </c>
      <c r="L92" s="93" t="s">
        <v>387</v>
      </c>
      <c r="M92" s="93" t="s">
        <v>388</v>
      </c>
      <c r="N92" s="93" t="s">
        <v>388</v>
      </c>
      <c r="O92" s="93" t="s">
        <v>388</v>
      </c>
      <c r="P92" s="93" t="s">
        <v>388</v>
      </c>
      <c r="Q92" s="93" t="s">
        <v>388</v>
      </c>
      <c r="R92" s="93" t="s">
        <v>388</v>
      </c>
      <c r="S92" s="93" t="s">
        <v>388</v>
      </c>
      <c r="T92" s="93" t="s">
        <v>388</v>
      </c>
      <c r="U92" s="93" t="s">
        <v>388</v>
      </c>
      <c r="V92" s="93" t="s">
        <v>388</v>
      </c>
      <c r="W92" s="93" t="s">
        <v>388</v>
      </c>
      <c r="X92" s="93" t="s">
        <v>388</v>
      </c>
      <c r="Y92" s="93" t="s">
        <v>388</v>
      </c>
      <c r="Z92" s="93" t="s">
        <v>388</v>
      </c>
      <c r="AA92" s="93" t="s">
        <v>388</v>
      </c>
      <c r="AB92" s="93" t="s">
        <v>388</v>
      </c>
      <c r="AC92" s="93" t="s">
        <v>387</v>
      </c>
      <c r="AD92" s="93" t="s">
        <v>387</v>
      </c>
      <c r="AE92" s="40"/>
      <c r="AF92" s="15" t="s">
        <v>388</v>
      </c>
      <c r="AG92" s="15" t="s">
        <v>388</v>
      </c>
      <c r="AH92" s="15" t="s">
        <v>388</v>
      </c>
      <c r="AI92" s="15" t="s">
        <v>388</v>
      </c>
      <c r="AJ92" s="15" t="s">
        <v>388</v>
      </c>
      <c r="AK92" s="15" t="s">
        <v>388</v>
      </c>
      <c r="AL92" s="38" t="s">
        <v>229</v>
      </c>
    </row>
    <row r="93" spans="1:38" s="2" customFormat="1" ht="26.25" customHeight="1" thickBot="1" x14ac:dyDescent="0.25">
      <c r="A93" s="43" t="s">
        <v>52</v>
      </c>
      <c r="B93" s="56" t="s">
        <v>230</v>
      </c>
      <c r="C93" s="44" t="s">
        <v>411</v>
      </c>
      <c r="D93" s="50"/>
      <c r="E93" s="93" t="s">
        <v>388</v>
      </c>
      <c r="F93" s="93" t="s">
        <v>387</v>
      </c>
      <c r="G93" s="93" t="s">
        <v>388</v>
      </c>
      <c r="H93" s="93" t="s">
        <v>388</v>
      </c>
      <c r="I93" s="93" t="s">
        <v>387</v>
      </c>
      <c r="J93" s="93" t="s">
        <v>387</v>
      </c>
      <c r="K93" s="93" t="s">
        <v>387</v>
      </c>
      <c r="L93" s="93" t="s">
        <v>388</v>
      </c>
      <c r="M93" s="93" t="s">
        <v>388</v>
      </c>
      <c r="N93" s="93" t="s">
        <v>388</v>
      </c>
      <c r="O93" s="93" t="s">
        <v>388</v>
      </c>
      <c r="P93" s="93" t="s">
        <v>388</v>
      </c>
      <c r="Q93" s="93" t="s">
        <v>388</v>
      </c>
      <c r="R93" s="93" t="s">
        <v>388</v>
      </c>
      <c r="S93" s="93" t="s">
        <v>388</v>
      </c>
      <c r="T93" s="93" t="s">
        <v>388</v>
      </c>
      <c r="U93" s="93" t="s">
        <v>388</v>
      </c>
      <c r="V93" s="93" t="s">
        <v>388</v>
      </c>
      <c r="W93" s="93" t="s">
        <v>388</v>
      </c>
      <c r="X93" s="93" t="s">
        <v>388</v>
      </c>
      <c r="Y93" s="93" t="s">
        <v>388</v>
      </c>
      <c r="Z93" s="93" t="s">
        <v>388</v>
      </c>
      <c r="AA93" s="93" t="s">
        <v>388</v>
      </c>
      <c r="AB93" s="93" t="s">
        <v>388</v>
      </c>
      <c r="AC93" s="93" t="s">
        <v>388</v>
      </c>
      <c r="AD93" s="93" t="s">
        <v>388</v>
      </c>
      <c r="AE93" s="40"/>
      <c r="AF93" s="15" t="s">
        <v>388</v>
      </c>
      <c r="AG93" s="15" t="s">
        <v>388</v>
      </c>
      <c r="AH93" s="15" t="s">
        <v>388</v>
      </c>
      <c r="AI93" s="15" t="s">
        <v>388</v>
      </c>
      <c r="AJ93" s="15" t="s">
        <v>388</v>
      </c>
      <c r="AK93" s="15" t="s">
        <v>388</v>
      </c>
      <c r="AL93" s="38" t="s">
        <v>231</v>
      </c>
    </row>
    <row r="94" spans="1:38" s="2" customFormat="1" ht="26.25" customHeight="1" thickBot="1" x14ac:dyDescent="0.25">
      <c r="A94" s="43" t="s">
        <v>52</v>
      </c>
      <c r="B94" s="56" t="s">
        <v>384</v>
      </c>
      <c r="C94" s="44" t="s">
        <v>232</v>
      </c>
      <c r="D94" s="45"/>
      <c r="E94" s="93" t="s">
        <v>392</v>
      </c>
      <c r="F94" s="93" t="s">
        <v>392</v>
      </c>
      <c r="G94" s="93" t="s">
        <v>392</v>
      </c>
      <c r="H94" s="93" t="s">
        <v>392</v>
      </c>
      <c r="I94" s="93" t="s">
        <v>392</v>
      </c>
      <c r="J94" s="93" t="s">
        <v>392</v>
      </c>
      <c r="K94" s="93" t="s">
        <v>392</v>
      </c>
      <c r="L94" s="93" t="s">
        <v>392</v>
      </c>
      <c r="M94" s="93" t="s">
        <v>392</v>
      </c>
      <c r="N94" s="93" t="s">
        <v>392</v>
      </c>
      <c r="O94" s="93" t="s">
        <v>392</v>
      </c>
      <c r="P94" s="93" t="s">
        <v>392</v>
      </c>
      <c r="Q94" s="93" t="s">
        <v>392</v>
      </c>
      <c r="R94" s="93" t="s">
        <v>392</v>
      </c>
      <c r="S94" s="93" t="s">
        <v>392</v>
      </c>
      <c r="T94" s="93" t="s">
        <v>392</v>
      </c>
      <c r="U94" s="93" t="s">
        <v>392</v>
      </c>
      <c r="V94" s="93" t="s">
        <v>392</v>
      </c>
      <c r="W94" s="93" t="s">
        <v>392</v>
      </c>
      <c r="X94" s="93" t="s">
        <v>392</v>
      </c>
      <c r="Y94" s="93" t="s">
        <v>392</v>
      </c>
      <c r="Z94" s="93" t="s">
        <v>392</v>
      </c>
      <c r="AA94" s="93" t="s">
        <v>392</v>
      </c>
      <c r="AB94" s="93" t="s">
        <v>392</v>
      </c>
      <c r="AC94" s="93" t="s">
        <v>392</v>
      </c>
      <c r="AD94" s="93" t="s">
        <v>392</v>
      </c>
      <c r="AE94" s="40"/>
      <c r="AF94" s="15" t="s">
        <v>392</v>
      </c>
      <c r="AG94" s="15" t="s">
        <v>392</v>
      </c>
      <c r="AH94" s="15" t="s">
        <v>392</v>
      </c>
      <c r="AI94" s="15" t="s">
        <v>392</v>
      </c>
      <c r="AJ94" s="15" t="s">
        <v>392</v>
      </c>
      <c r="AK94" s="15" t="s">
        <v>392</v>
      </c>
      <c r="AL94" s="38" t="s">
        <v>401</v>
      </c>
    </row>
    <row r="95" spans="1:38" s="2" customFormat="1" ht="26.25" customHeight="1" thickBot="1" x14ac:dyDescent="0.25">
      <c r="A95" s="43" t="s">
        <v>52</v>
      </c>
      <c r="B95" s="56" t="s">
        <v>233</v>
      </c>
      <c r="C95" s="44" t="s">
        <v>234</v>
      </c>
      <c r="D95" s="50"/>
      <c r="E95" s="93" t="s">
        <v>388</v>
      </c>
      <c r="F95" s="93" t="s">
        <v>387</v>
      </c>
      <c r="G95" s="93" t="s">
        <v>388</v>
      </c>
      <c r="H95" s="93" t="s">
        <v>388</v>
      </c>
      <c r="I95" s="93" t="s">
        <v>387</v>
      </c>
      <c r="J95" s="93" t="s">
        <v>387</v>
      </c>
      <c r="K95" s="93" t="s">
        <v>387</v>
      </c>
      <c r="L95" s="93" t="s">
        <v>388</v>
      </c>
      <c r="M95" s="93" t="s">
        <v>388</v>
      </c>
      <c r="N95" s="93" t="s">
        <v>388</v>
      </c>
      <c r="O95" s="93" t="s">
        <v>388</v>
      </c>
      <c r="P95" s="93" t="s">
        <v>388</v>
      </c>
      <c r="Q95" s="93" t="s">
        <v>388</v>
      </c>
      <c r="R95" s="93" t="s">
        <v>388</v>
      </c>
      <c r="S95" s="93" t="s">
        <v>388</v>
      </c>
      <c r="T95" s="93" t="s">
        <v>388</v>
      </c>
      <c r="U95" s="93" t="s">
        <v>388</v>
      </c>
      <c r="V95" s="93" t="s">
        <v>388</v>
      </c>
      <c r="W95" s="93" t="s">
        <v>388</v>
      </c>
      <c r="X95" s="93" t="s">
        <v>388</v>
      </c>
      <c r="Y95" s="93" t="s">
        <v>388</v>
      </c>
      <c r="Z95" s="93" t="s">
        <v>388</v>
      </c>
      <c r="AA95" s="93" t="s">
        <v>388</v>
      </c>
      <c r="AB95" s="93" t="s">
        <v>388</v>
      </c>
      <c r="AC95" s="93" t="s">
        <v>388</v>
      </c>
      <c r="AD95" s="93" t="s">
        <v>388</v>
      </c>
      <c r="AE95" s="40"/>
      <c r="AF95" s="15" t="s">
        <v>388</v>
      </c>
      <c r="AG95" s="15" t="s">
        <v>388</v>
      </c>
      <c r="AH95" s="15" t="s">
        <v>388</v>
      </c>
      <c r="AI95" s="15" t="s">
        <v>388</v>
      </c>
      <c r="AJ95" s="15" t="s">
        <v>388</v>
      </c>
      <c r="AK95" s="15" t="s">
        <v>388</v>
      </c>
      <c r="AL95" s="38" t="s">
        <v>407</v>
      </c>
    </row>
    <row r="96" spans="1:38" s="2" customFormat="1" ht="26.25" customHeight="1" thickBot="1" x14ac:dyDescent="0.25">
      <c r="A96" s="43" t="s">
        <v>52</v>
      </c>
      <c r="B96" s="56" t="s">
        <v>235</v>
      </c>
      <c r="C96" s="44" t="s">
        <v>236</v>
      </c>
      <c r="D96" s="57"/>
      <c r="E96" s="93" t="s">
        <v>392</v>
      </c>
      <c r="F96" s="93" t="s">
        <v>392</v>
      </c>
      <c r="G96" s="93" t="s">
        <v>392</v>
      </c>
      <c r="H96" s="93"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93" t="s">
        <v>392</v>
      </c>
      <c r="V96" s="93" t="s">
        <v>392</v>
      </c>
      <c r="W96" s="93" t="s">
        <v>392</v>
      </c>
      <c r="X96" s="93" t="s">
        <v>392</v>
      </c>
      <c r="Y96" s="93" t="s">
        <v>392</v>
      </c>
      <c r="Z96" s="93" t="s">
        <v>392</v>
      </c>
      <c r="AA96" s="93" t="s">
        <v>392</v>
      </c>
      <c r="AB96" s="93" t="s">
        <v>392</v>
      </c>
      <c r="AC96" s="93" t="s">
        <v>392</v>
      </c>
      <c r="AD96" s="93" t="s">
        <v>392</v>
      </c>
      <c r="AE96" s="40"/>
      <c r="AF96" s="15" t="s">
        <v>392</v>
      </c>
      <c r="AG96" s="15" t="s">
        <v>392</v>
      </c>
      <c r="AH96" s="15" t="s">
        <v>392</v>
      </c>
      <c r="AI96" s="15" t="s">
        <v>392</v>
      </c>
      <c r="AJ96" s="15" t="s">
        <v>392</v>
      </c>
      <c r="AK96" s="15" t="s">
        <v>392</v>
      </c>
      <c r="AL96" s="38" t="s">
        <v>392</v>
      </c>
    </row>
    <row r="97" spans="1:38" s="2" customFormat="1" ht="26.25" customHeight="1" thickBot="1" x14ac:dyDescent="0.25">
      <c r="A97" s="43" t="s">
        <v>52</v>
      </c>
      <c r="B97" s="56" t="s">
        <v>237</v>
      </c>
      <c r="C97" s="44" t="s">
        <v>238</v>
      </c>
      <c r="D97" s="57"/>
      <c r="E97" s="93" t="s">
        <v>392</v>
      </c>
      <c r="F97" s="93" t="s">
        <v>392</v>
      </c>
      <c r="G97" s="93" t="s">
        <v>392</v>
      </c>
      <c r="H97" s="93"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93" t="s">
        <v>392</v>
      </c>
      <c r="V97" s="93" t="s">
        <v>392</v>
      </c>
      <c r="W97" s="93" t="s">
        <v>392</v>
      </c>
      <c r="X97" s="93" t="s">
        <v>392</v>
      </c>
      <c r="Y97" s="93" t="s">
        <v>392</v>
      </c>
      <c r="Z97" s="93" t="s">
        <v>392</v>
      </c>
      <c r="AA97" s="93" t="s">
        <v>392</v>
      </c>
      <c r="AB97" s="93" t="s">
        <v>392</v>
      </c>
      <c r="AC97" s="93" t="s">
        <v>392</v>
      </c>
      <c r="AD97" s="93" t="s">
        <v>392</v>
      </c>
      <c r="AE97" s="40"/>
      <c r="AF97" s="15" t="s">
        <v>392</v>
      </c>
      <c r="AG97" s="15" t="s">
        <v>392</v>
      </c>
      <c r="AH97" s="15" t="s">
        <v>392</v>
      </c>
      <c r="AI97" s="15" t="s">
        <v>392</v>
      </c>
      <c r="AJ97" s="15" t="s">
        <v>392</v>
      </c>
      <c r="AK97" s="15" t="s">
        <v>392</v>
      </c>
      <c r="AL97" s="38" t="s">
        <v>392</v>
      </c>
    </row>
    <row r="98" spans="1:38" s="2" customFormat="1" ht="26.25" customHeight="1" thickBot="1" x14ac:dyDescent="0.25">
      <c r="A98" s="43" t="s">
        <v>52</v>
      </c>
      <c r="B98" s="56" t="s">
        <v>239</v>
      </c>
      <c r="C98" s="49" t="s">
        <v>240</v>
      </c>
      <c r="D98" s="57"/>
      <c r="E98" s="93" t="s">
        <v>388</v>
      </c>
      <c r="F98" s="93">
        <v>30</v>
      </c>
      <c r="G98" s="93" t="s">
        <v>388</v>
      </c>
      <c r="H98" s="93">
        <v>8.2000000000000003E-2</v>
      </c>
      <c r="I98" s="93" t="s">
        <v>387</v>
      </c>
      <c r="J98" s="93" t="s">
        <v>387</v>
      </c>
      <c r="K98" s="93" t="s">
        <v>387</v>
      </c>
      <c r="L98" s="93" t="s">
        <v>388</v>
      </c>
      <c r="M98" s="93" t="s">
        <v>388</v>
      </c>
      <c r="N98" s="93" t="s">
        <v>388</v>
      </c>
      <c r="O98" s="93" t="s">
        <v>388</v>
      </c>
      <c r="P98" s="93" t="s">
        <v>388</v>
      </c>
      <c r="Q98" s="93" t="s">
        <v>388</v>
      </c>
      <c r="R98" s="93" t="s">
        <v>388</v>
      </c>
      <c r="S98" s="93" t="s">
        <v>388</v>
      </c>
      <c r="T98" s="93" t="s">
        <v>388</v>
      </c>
      <c r="U98" s="93" t="s">
        <v>388</v>
      </c>
      <c r="V98" s="93" t="s">
        <v>388</v>
      </c>
      <c r="W98" s="93" t="s">
        <v>387</v>
      </c>
      <c r="X98" s="93" t="s">
        <v>388</v>
      </c>
      <c r="Y98" s="93" t="s">
        <v>388</v>
      </c>
      <c r="Z98" s="93" t="s">
        <v>388</v>
      </c>
      <c r="AA98" s="93" t="s">
        <v>388</v>
      </c>
      <c r="AB98" s="93" t="s">
        <v>388</v>
      </c>
      <c r="AC98" s="93" t="s">
        <v>388</v>
      </c>
      <c r="AD98" s="93" t="s">
        <v>388</v>
      </c>
      <c r="AE98" s="40"/>
      <c r="AF98" s="15" t="s">
        <v>388</v>
      </c>
      <c r="AG98" s="15" t="s">
        <v>388</v>
      </c>
      <c r="AH98" s="15" t="s">
        <v>388</v>
      </c>
      <c r="AI98" s="15" t="s">
        <v>388</v>
      </c>
      <c r="AJ98" s="15" t="s">
        <v>388</v>
      </c>
      <c r="AK98" s="15" t="s">
        <v>388</v>
      </c>
      <c r="AL98" s="38" t="s">
        <v>388</v>
      </c>
    </row>
    <row r="99" spans="1:38" s="2" customFormat="1" ht="26.25" customHeight="1" thickBot="1" x14ac:dyDescent="0.25">
      <c r="A99" s="43" t="s">
        <v>241</v>
      </c>
      <c r="B99" s="157" t="s">
        <v>242</v>
      </c>
      <c r="C99" s="44" t="s">
        <v>412</v>
      </c>
      <c r="D99" s="57"/>
      <c r="E99" s="93">
        <v>0.18928676481818935</v>
      </c>
      <c r="F99" s="93">
        <v>8.5361619732768936</v>
      </c>
      <c r="G99" s="93" t="s">
        <v>388</v>
      </c>
      <c r="H99" s="93">
        <v>6.5323695946850231</v>
      </c>
      <c r="I99" s="93">
        <v>0.1526491784</v>
      </c>
      <c r="J99" s="93">
        <v>0.23455849370000001</v>
      </c>
      <c r="K99" s="93">
        <v>0.51379479569999997</v>
      </c>
      <c r="L99" s="93" t="s">
        <v>388</v>
      </c>
      <c r="M99" s="93" t="s">
        <v>388</v>
      </c>
      <c r="N99" s="93" t="s">
        <v>388</v>
      </c>
      <c r="O99" s="93" t="s">
        <v>388</v>
      </c>
      <c r="P99" s="93" t="s">
        <v>388</v>
      </c>
      <c r="Q99" s="93" t="s">
        <v>388</v>
      </c>
      <c r="R99" s="93" t="s">
        <v>388</v>
      </c>
      <c r="S99" s="93" t="s">
        <v>388</v>
      </c>
      <c r="T99" s="93" t="s">
        <v>388</v>
      </c>
      <c r="U99" s="93" t="s">
        <v>388</v>
      </c>
      <c r="V99" s="93" t="s">
        <v>388</v>
      </c>
      <c r="W99" s="93" t="s">
        <v>388</v>
      </c>
      <c r="X99" s="93" t="s">
        <v>388</v>
      </c>
      <c r="Y99" s="93" t="s">
        <v>388</v>
      </c>
      <c r="Z99" s="93" t="s">
        <v>388</v>
      </c>
      <c r="AA99" s="93" t="s">
        <v>388</v>
      </c>
      <c r="AB99" s="93" t="s">
        <v>388</v>
      </c>
      <c r="AC99" s="93" t="s">
        <v>388</v>
      </c>
      <c r="AD99" s="93" t="s">
        <v>388</v>
      </c>
      <c r="AE99" s="40"/>
      <c r="AF99" s="15" t="s">
        <v>388</v>
      </c>
      <c r="AG99" s="15" t="s">
        <v>388</v>
      </c>
      <c r="AH99" s="15" t="s">
        <v>388</v>
      </c>
      <c r="AI99" s="15" t="s">
        <v>388</v>
      </c>
      <c r="AJ99" s="15" t="s">
        <v>388</v>
      </c>
      <c r="AK99" s="15">
        <v>589</v>
      </c>
      <c r="AL99" s="38" t="s">
        <v>243</v>
      </c>
    </row>
    <row r="100" spans="1:38" s="2" customFormat="1" ht="26.25" customHeight="1" thickBot="1" x14ac:dyDescent="0.25">
      <c r="A100" s="43" t="s">
        <v>241</v>
      </c>
      <c r="B100" s="157" t="s">
        <v>244</v>
      </c>
      <c r="C100" s="44" t="s">
        <v>413</v>
      </c>
      <c r="D100" s="57"/>
      <c r="E100" s="93">
        <v>0.15633651642256524</v>
      </c>
      <c r="F100" s="93">
        <v>3.805371110791909</v>
      </c>
      <c r="G100" s="93" t="s">
        <v>388</v>
      </c>
      <c r="H100" s="93">
        <v>4.9962455509009285</v>
      </c>
      <c r="I100" s="93">
        <v>8.0958929335000013E-2</v>
      </c>
      <c r="J100" s="93">
        <v>0.12549837568800001</v>
      </c>
      <c r="K100" s="93">
        <v>0.27032757933700002</v>
      </c>
      <c r="L100" s="93" t="s">
        <v>388</v>
      </c>
      <c r="M100" s="93" t="s">
        <v>388</v>
      </c>
      <c r="N100" s="93" t="s">
        <v>388</v>
      </c>
      <c r="O100" s="93" t="s">
        <v>388</v>
      </c>
      <c r="P100" s="93" t="s">
        <v>388</v>
      </c>
      <c r="Q100" s="93" t="s">
        <v>388</v>
      </c>
      <c r="R100" s="93" t="s">
        <v>388</v>
      </c>
      <c r="S100" s="93" t="s">
        <v>388</v>
      </c>
      <c r="T100" s="93" t="s">
        <v>388</v>
      </c>
      <c r="U100" s="93" t="s">
        <v>388</v>
      </c>
      <c r="V100" s="93" t="s">
        <v>388</v>
      </c>
      <c r="W100" s="93" t="s">
        <v>388</v>
      </c>
      <c r="X100" s="93" t="s">
        <v>388</v>
      </c>
      <c r="Y100" s="93" t="s">
        <v>388</v>
      </c>
      <c r="Z100" s="93" t="s">
        <v>388</v>
      </c>
      <c r="AA100" s="93" t="s">
        <v>388</v>
      </c>
      <c r="AB100" s="93" t="s">
        <v>388</v>
      </c>
      <c r="AC100" s="93" t="s">
        <v>388</v>
      </c>
      <c r="AD100" s="93" t="s">
        <v>388</v>
      </c>
      <c r="AE100" s="40"/>
      <c r="AF100" s="15" t="s">
        <v>388</v>
      </c>
      <c r="AG100" s="15" t="s">
        <v>388</v>
      </c>
      <c r="AH100" s="15" t="s">
        <v>388</v>
      </c>
      <c r="AI100" s="15" t="s">
        <v>388</v>
      </c>
      <c r="AJ100" s="15" t="s">
        <v>388</v>
      </c>
      <c r="AK100" s="15">
        <v>908.9</v>
      </c>
      <c r="AL100" s="38" t="s">
        <v>243</v>
      </c>
    </row>
    <row r="101" spans="1:38" s="2" customFormat="1" ht="26.25" customHeight="1" thickBot="1" x14ac:dyDescent="0.25">
      <c r="A101" s="43" t="s">
        <v>241</v>
      </c>
      <c r="B101" s="157" t="s">
        <v>245</v>
      </c>
      <c r="C101" s="44" t="s">
        <v>246</v>
      </c>
      <c r="D101" s="57"/>
      <c r="E101" s="93">
        <v>7.2942824013191515E-3</v>
      </c>
      <c r="F101" s="93">
        <v>0.13129187433637232</v>
      </c>
      <c r="G101" s="93" t="s">
        <v>388</v>
      </c>
      <c r="H101" s="93">
        <v>8.5965736184267935E-2</v>
      </c>
      <c r="I101" s="93">
        <v>1.8511821600000001E-3</v>
      </c>
      <c r="J101" s="93">
        <v>5.5535464820000002E-3</v>
      </c>
      <c r="K101" s="93">
        <v>1.2958275124E-2</v>
      </c>
      <c r="L101" s="93" t="s">
        <v>388</v>
      </c>
      <c r="M101" s="93" t="s">
        <v>388</v>
      </c>
      <c r="N101" s="93" t="s">
        <v>388</v>
      </c>
      <c r="O101" s="93" t="s">
        <v>388</v>
      </c>
      <c r="P101" s="93" t="s">
        <v>388</v>
      </c>
      <c r="Q101" s="93" t="s">
        <v>388</v>
      </c>
      <c r="R101" s="93" t="s">
        <v>388</v>
      </c>
      <c r="S101" s="93" t="s">
        <v>388</v>
      </c>
      <c r="T101" s="93" t="s">
        <v>388</v>
      </c>
      <c r="U101" s="93" t="s">
        <v>388</v>
      </c>
      <c r="V101" s="93" t="s">
        <v>388</v>
      </c>
      <c r="W101" s="93" t="s">
        <v>388</v>
      </c>
      <c r="X101" s="93" t="s">
        <v>388</v>
      </c>
      <c r="Y101" s="93" t="s">
        <v>388</v>
      </c>
      <c r="Z101" s="93" t="s">
        <v>388</v>
      </c>
      <c r="AA101" s="93" t="s">
        <v>388</v>
      </c>
      <c r="AB101" s="93" t="s">
        <v>388</v>
      </c>
      <c r="AC101" s="93" t="s">
        <v>388</v>
      </c>
      <c r="AD101" s="93" t="s">
        <v>388</v>
      </c>
      <c r="AE101" s="40"/>
      <c r="AF101" s="15" t="s">
        <v>388</v>
      </c>
      <c r="AG101" s="15" t="s">
        <v>388</v>
      </c>
      <c r="AH101" s="15" t="s">
        <v>388</v>
      </c>
      <c r="AI101" s="15" t="s">
        <v>388</v>
      </c>
      <c r="AJ101" s="15" t="s">
        <v>388</v>
      </c>
      <c r="AK101" s="15">
        <v>126.2</v>
      </c>
      <c r="AL101" s="38" t="s">
        <v>243</v>
      </c>
    </row>
    <row r="102" spans="1:38" s="2" customFormat="1" ht="26.25" customHeight="1" thickBot="1" x14ac:dyDescent="0.25">
      <c r="A102" s="43" t="s">
        <v>241</v>
      </c>
      <c r="B102" s="157" t="s">
        <v>247</v>
      </c>
      <c r="C102" s="44" t="s">
        <v>414</v>
      </c>
      <c r="D102" s="57"/>
      <c r="E102" s="93">
        <v>6.7229137392267685E-2</v>
      </c>
      <c r="F102" s="93">
        <v>0.39434701961768887</v>
      </c>
      <c r="G102" s="93" t="s">
        <v>388</v>
      </c>
      <c r="H102" s="93">
        <v>3.4611658298346706</v>
      </c>
      <c r="I102" s="93">
        <v>3.8419487899999994E-3</v>
      </c>
      <c r="J102" s="93">
        <v>8.0858125589000018E-2</v>
      </c>
      <c r="K102" s="93">
        <v>0.48514431094500005</v>
      </c>
      <c r="L102" s="93" t="s">
        <v>388</v>
      </c>
      <c r="M102" s="93" t="s">
        <v>388</v>
      </c>
      <c r="N102" s="93" t="s">
        <v>388</v>
      </c>
      <c r="O102" s="93" t="s">
        <v>388</v>
      </c>
      <c r="P102" s="93" t="s">
        <v>388</v>
      </c>
      <c r="Q102" s="93" t="s">
        <v>388</v>
      </c>
      <c r="R102" s="93" t="s">
        <v>388</v>
      </c>
      <c r="S102" s="93" t="s">
        <v>388</v>
      </c>
      <c r="T102" s="93" t="s">
        <v>388</v>
      </c>
      <c r="U102" s="93" t="s">
        <v>388</v>
      </c>
      <c r="V102" s="93" t="s">
        <v>388</v>
      </c>
      <c r="W102" s="93" t="s">
        <v>388</v>
      </c>
      <c r="X102" s="93" t="s">
        <v>388</v>
      </c>
      <c r="Y102" s="93" t="s">
        <v>388</v>
      </c>
      <c r="Z102" s="93" t="s">
        <v>388</v>
      </c>
      <c r="AA102" s="93" t="s">
        <v>388</v>
      </c>
      <c r="AB102" s="93" t="s">
        <v>388</v>
      </c>
      <c r="AC102" s="93" t="s">
        <v>388</v>
      </c>
      <c r="AD102" s="93" t="s">
        <v>388</v>
      </c>
      <c r="AE102" s="40"/>
      <c r="AF102" s="15" t="s">
        <v>388</v>
      </c>
      <c r="AG102" s="15" t="s">
        <v>388</v>
      </c>
      <c r="AH102" s="15" t="s">
        <v>388</v>
      </c>
      <c r="AI102" s="15" t="s">
        <v>388</v>
      </c>
      <c r="AJ102" s="15" t="s">
        <v>388</v>
      </c>
      <c r="AK102" s="15">
        <v>898.29300000000001</v>
      </c>
      <c r="AL102" s="38" t="s">
        <v>243</v>
      </c>
    </row>
    <row r="103" spans="1:38" s="2" customFormat="1" ht="26.25" customHeight="1" thickBot="1" x14ac:dyDescent="0.25">
      <c r="A103" s="43" t="s">
        <v>241</v>
      </c>
      <c r="B103" s="157" t="s">
        <v>248</v>
      </c>
      <c r="C103" s="44" t="s">
        <v>249</v>
      </c>
      <c r="D103" s="57"/>
      <c r="E103" s="93" t="s">
        <v>392</v>
      </c>
      <c r="F103" s="93" t="s">
        <v>392</v>
      </c>
      <c r="G103" s="93" t="s">
        <v>392</v>
      </c>
      <c r="H103" s="93" t="s">
        <v>392</v>
      </c>
      <c r="I103" s="93" t="s">
        <v>392</v>
      </c>
      <c r="J103" s="93" t="s">
        <v>392</v>
      </c>
      <c r="K103" s="93" t="s">
        <v>392</v>
      </c>
      <c r="L103" s="93" t="s">
        <v>392</v>
      </c>
      <c r="M103" s="93" t="s">
        <v>392</v>
      </c>
      <c r="N103" s="93" t="s">
        <v>392</v>
      </c>
      <c r="O103" s="93" t="s">
        <v>392</v>
      </c>
      <c r="P103" s="93" t="s">
        <v>392</v>
      </c>
      <c r="Q103" s="93" t="s">
        <v>392</v>
      </c>
      <c r="R103" s="93" t="s">
        <v>392</v>
      </c>
      <c r="S103" s="93" t="s">
        <v>392</v>
      </c>
      <c r="T103" s="93" t="s">
        <v>392</v>
      </c>
      <c r="U103" s="93" t="s">
        <v>392</v>
      </c>
      <c r="V103" s="93" t="s">
        <v>392</v>
      </c>
      <c r="W103" s="93" t="s">
        <v>392</v>
      </c>
      <c r="X103" s="93" t="s">
        <v>392</v>
      </c>
      <c r="Y103" s="93" t="s">
        <v>392</v>
      </c>
      <c r="Z103" s="93" t="s">
        <v>392</v>
      </c>
      <c r="AA103" s="93" t="s">
        <v>392</v>
      </c>
      <c r="AB103" s="93" t="s">
        <v>392</v>
      </c>
      <c r="AC103" s="93" t="s">
        <v>392</v>
      </c>
      <c r="AD103" s="93" t="s">
        <v>392</v>
      </c>
      <c r="AE103" s="40"/>
      <c r="AF103" s="15" t="s">
        <v>392</v>
      </c>
      <c r="AG103" s="15" t="s">
        <v>392</v>
      </c>
      <c r="AH103" s="15" t="s">
        <v>392</v>
      </c>
      <c r="AI103" s="15" t="s">
        <v>392</v>
      </c>
      <c r="AJ103" s="15" t="s">
        <v>392</v>
      </c>
      <c r="AK103" s="15" t="s">
        <v>392</v>
      </c>
      <c r="AL103" s="38" t="s">
        <v>415</v>
      </c>
    </row>
    <row r="104" spans="1:38" s="2" customFormat="1" ht="26.25" customHeight="1" thickBot="1" x14ac:dyDescent="0.25">
      <c r="A104" s="43" t="s">
        <v>241</v>
      </c>
      <c r="B104" s="157" t="s">
        <v>250</v>
      </c>
      <c r="C104" s="44" t="s">
        <v>251</v>
      </c>
      <c r="D104" s="57"/>
      <c r="E104" s="93">
        <v>5.09773254E-4</v>
      </c>
      <c r="F104" s="93">
        <v>4.6242818640000001E-3</v>
      </c>
      <c r="G104" s="93" t="s">
        <v>388</v>
      </c>
      <c r="H104" s="93">
        <v>6.0077209579999999E-3</v>
      </c>
      <c r="I104" s="93">
        <v>8.8011829999999999E-5</v>
      </c>
      <c r="J104" s="93">
        <v>2.6403548999999997E-4</v>
      </c>
      <c r="K104" s="93">
        <v>6.1608281000000002E-4</v>
      </c>
      <c r="L104" s="93" t="s">
        <v>388</v>
      </c>
      <c r="M104" s="93" t="s">
        <v>388</v>
      </c>
      <c r="N104" s="93" t="s">
        <v>388</v>
      </c>
      <c r="O104" s="93" t="s">
        <v>388</v>
      </c>
      <c r="P104" s="93" t="s">
        <v>388</v>
      </c>
      <c r="Q104" s="93" t="s">
        <v>388</v>
      </c>
      <c r="R104" s="93" t="s">
        <v>388</v>
      </c>
      <c r="S104" s="93" t="s">
        <v>388</v>
      </c>
      <c r="T104" s="93" t="s">
        <v>388</v>
      </c>
      <c r="U104" s="93" t="s">
        <v>388</v>
      </c>
      <c r="V104" s="93" t="s">
        <v>388</v>
      </c>
      <c r="W104" s="93" t="s">
        <v>388</v>
      </c>
      <c r="X104" s="93" t="s">
        <v>388</v>
      </c>
      <c r="Y104" s="93" t="s">
        <v>388</v>
      </c>
      <c r="Z104" s="93" t="s">
        <v>388</v>
      </c>
      <c r="AA104" s="93" t="s">
        <v>388</v>
      </c>
      <c r="AB104" s="93" t="s">
        <v>388</v>
      </c>
      <c r="AC104" s="93" t="s">
        <v>388</v>
      </c>
      <c r="AD104" s="93" t="s">
        <v>388</v>
      </c>
      <c r="AE104" s="40"/>
      <c r="AF104" s="15" t="s">
        <v>388</v>
      </c>
      <c r="AG104" s="15" t="s">
        <v>388</v>
      </c>
      <c r="AH104" s="15" t="s">
        <v>388</v>
      </c>
      <c r="AI104" s="15" t="s">
        <v>388</v>
      </c>
      <c r="AJ104" s="15" t="s">
        <v>388</v>
      </c>
      <c r="AK104" s="15">
        <v>6</v>
      </c>
      <c r="AL104" s="38" t="s">
        <v>243</v>
      </c>
    </row>
    <row r="105" spans="1:38" s="2" customFormat="1" ht="26.25" customHeight="1" thickBot="1" x14ac:dyDescent="0.25">
      <c r="A105" s="43" t="s">
        <v>241</v>
      </c>
      <c r="B105" s="157" t="s">
        <v>252</v>
      </c>
      <c r="C105" s="44" t="s">
        <v>253</v>
      </c>
      <c r="D105" s="57"/>
      <c r="E105" s="93">
        <v>1.3379291206E-2</v>
      </c>
      <c r="F105" s="93">
        <v>0.11961199595660316</v>
      </c>
      <c r="G105" s="93" t="s">
        <v>388</v>
      </c>
      <c r="H105" s="93">
        <v>0.2929609180477119</v>
      </c>
      <c r="I105" s="93">
        <v>2.9736552329999999E-3</v>
      </c>
      <c r="J105" s="93">
        <v>4.6728867950000001E-3</v>
      </c>
      <c r="K105" s="93">
        <v>1.0195389369999999E-2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40"/>
      <c r="AF105" s="15" t="s">
        <v>388</v>
      </c>
      <c r="AG105" s="15" t="s">
        <v>388</v>
      </c>
      <c r="AH105" s="15" t="s">
        <v>388</v>
      </c>
      <c r="AI105" s="15" t="s">
        <v>388</v>
      </c>
      <c r="AJ105" s="15" t="s">
        <v>388</v>
      </c>
      <c r="AK105" s="15">
        <v>35.550000000000004</v>
      </c>
      <c r="AL105" s="38" t="s">
        <v>243</v>
      </c>
    </row>
    <row r="106" spans="1:38" s="2" customFormat="1" ht="26.25" customHeight="1" thickBot="1" x14ac:dyDescent="0.25">
      <c r="A106" s="43" t="s">
        <v>241</v>
      </c>
      <c r="B106" s="157" t="s">
        <v>254</v>
      </c>
      <c r="C106" s="44" t="s">
        <v>255</v>
      </c>
      <c r="D106" s="57"/>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40"/>
      <c r="AF106" s="15" t="s">
        <v>415</v>
      </c>
      <c r="AG106" s="15" t="s">
        <v>415</v>
      </c>
      <c r="AH106" s="15" t="s">
        <v>415</v>
      </c>
      <c r="AI106" s="15" t="s">
        <v>415</v>
      </c>
      <c r="AJ106" s="15" t="s">
        <v>415</v>
      </c>
      <c r="AK106" s="15" t="s">
        <v>415</v>
      </c>
      <c r="AL106" s="38" t="s">
        <v>415</v>
      </c>
    </row>
    <row r="107" spans="1:38" s="2" customFormat="1" ht="26.25" customHeight="1" thickBot="1" x14ac:dyDescent="0.25">
      <c r="A107" s="43" t="s">
        <v>241</v>
      </c>
      <c r="B107" s="157" t="s">
        <v>256</v>
      </c>
      <c r="C107" s="44" t="s">
        <v>416</v>
      </c>
      <c r="D107" s="57"/>
      <c r="E107" s="93">
        <v>4.896603347850069E-2</v>
      </c>
      <c r="F107" s="93">
        <v>0.2783530189860362</v>
      </c>
      <c r="G107" s="93" t="s">
        <v>388</v>
      </c>
      <c r="H107" s="93">
        <v>0.61755444082565558</v>
      </c>
      <c r="I107" s="93">
        <v>1.3250185460000001E-2</v>
      </c>
      <c r="J107" s="93">
        <v>0.17666913940000001</v>
      </c>
      <c r="K107" s="93">
        <v>0.8391784122</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40"/>
      <c r="AF107" s="15" t="s">
        <v>388</v>
      </c>
      <c r="AG107" s="15" t="s">
        <v>388</v>
      </c>
      <c r="AH107" s="15" t="s">
        <v>388</v>
      </c>
      <c r="AI107" s="15" t="s">
        <v>388</v>
      </c>
      <c r="AJ107" s="15" t="s">
        <v>388</v>
      </c>
      <c r="AK107" s="15">
        <v>5391.6</v>
      </c>
      <c r="AL107" s="38" t="s">
        <v>243</v>
      </c>
    </row>
    <row r="108" spans="1:38" s="2" customFormat="1" ht="26.25" customHeight="1" thickBot="1" x14ac:dyDescent="0.25">
      <c r="A108" s="43" t="s">
        <v>241</v>
      </c>
      <c r="B108" s="157" t="s">
        <v>257</v>
      </c>
      <c r="C108" s="44" t="s">
        <v>417</v>
      </c>
      <c r="D108" s="57"/>
      <c r="E108" s="93">
        <v>2.9290767275575773E-2</v>
      </c>
      <c r="F108" s="93">
        <v>0.25008408751349481</v>
      </c>
      <c r="G108" s="93" t="s">
        <v>388</v>
      </c>
      <c r="H108" s="93">
        <v>0.21991309224556818</v>
      </c>
      <c r="I108" s="93">
        <v>3.3192499999999997E-3</v>
      </c>
      <c r="J108" s="93">
        <v>3.31925E-2</v>
      </c>
      <c r="K108" s="93">
        <v>6.6385E-2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40"/>
      <c r="AF108" s="15" t="s">
        <v>388</v>
      </c>
      <c r="AG108" s="15" t="s">
        <v>388</v>
      </c>
      <c r="AH108" s="15" t="s">
        <v>388</v>
      </c>
      <c r="AI108" s="15" t="s">
        <v>388</v>
      </c>
      <c r="AJ108" s="15" t="s">
        <v>388</v>
      </c>
      <c r="AK108" s="15">
        <v>3319.25</v>
      </c>
      <c r="AL108" s="38" t="s">
        <v>243</v>
      </c>
    </row>
    <row r="109" spans="1:38" s="2" customFormat="1" ht="26.25" customHeight="1" thickBot="1" x14ac:dyDescent="0.25">
      <c r="A109" s="43" t="s">
        <v>241</v>
      </c>
      <c r="B109" s="157" t="s">
        <v>258</v>
      </c>
      <c r="C109" s="44" t="s">
        <v>418</v>
      </c>
      <c r="D109" s="57"/>
      <c r="E109" s="93">
        <v>1.1583519639994284E-3</v>
      </c>
      <c r="F109" s="93">
        <v>6.0999709302945347E-3</v>
      </c>
      <c r="G109" s="93" t="s">
        <v>388</v>
      </c>
      <c r="H109" s="93">
        <v>1.273293767034514E-2</v>
      </c>
      <c r="I109" s="93">
        <v>5.9999999999999995E-4</v>
      </c>
      <c r="J109" s="93">
        <v>3.3E-3</v>
      </c>
      <c r="K109" s="93">
        <v>3.3E-3</v>
      </c>
      <c r="L109" s="93" t="s">
        <v>388</v>
      </c>
      <c r="M109" s="93" t="s">
        <v>388</v>
      </c>
      <c r="N109" s="93" t="s">
        <v>388</v>
      </c>
      <c r="O109" s="93" t="s">
        <v>388</v>
      </c>
      <c r="P109" s="93" t="s">
        <v>388</v>
      </c>
      <c r="Q109" s="93" t="s">
        <v>388</v>
      </c>
      <c r="R109" s="93" t="s">
        <v>388</v>
      </c>
      <c r="S109" s="93" t="s">
        <v>388</v>
      </c>
      <c r="T109" s="93" t="s">
        <v>388</v>
      </c>
      <c r="U109" s="93" t="s">
        <v>388</v>
      </c>
      <c r="V109" s="93" t="s">
        <v>388</v>
      </c>
      <c r="W109" s="93" t="s">
        <v>388</v>
      </c>
      <c r="X109" s="93" t="s">
        <v>388</v>
      </c>
      <c r="Y109" s="93" t="s">
        <v>388</v>
      </c>
      <c r="Z109" s="93" t="s">
        <v>388</v>
      </c>
      <c r="AA109" s="93" t="s">
        <v>388</v>
      </c>
      <c r="AB109" s="93" t="s">
        <v>388</v>
      </c>
      <c r="AC109" s="93" t="s">
        <v>388</v>
      </c>
      <c r="AD109" s="93" t="s">
        <v>388</v>
      </c>
      <c r="AE109" s="40"/>
      <c r="AF109" s="15" t="s">
        <v>388</v>
      </c>
      <c r="AG109" s="15" t="s">
        <v>388</v>
      </c>
      <c r="AH109" s="15" t="s">
        <v>388</v>
      </c>
      <c r="AI109" s="15" t="s">
        <v>388</v>
      </c>
      <c r="AJ109" s="15" t="s">
        <v>388</v>
      </c>
      <c r="AK109" s="15">
        <v>60</v>
      </c>
      <c r="AL109" s="38" t="s">
        <v>243</v>
      </c>
    </row>
    <row r="110" spans="1:38" s="2" customFormat="1" ht="26.25" customHeight="1" thickBot="1" x14ac:dyDescent="0.25">
      <c r="A110" s="43" t="s">
        <v>241</v>
      </c>
      <c r="B110" s="157" t="s">
        <v>259</v>
      </c>
      <c r="C110" s="44" t="s">
        <v>419</v>
      </c>
      <c r="D110" s="57"/>
      <c r="E110" s="93">
        <v>6.9578690525571394E-3</v>
      </c>
      <c r="F110" s="93">
        <v>3.7612127482755331E-2</v>
      </c>
      <c r="G110" s="93" t="s">
        <v>388</v>
      </c>
      <c r="H110" s="93">
        <v>8.8984858686028789E-2</v>
      </c>
      <c r="I110" s="93">
        <v>2.5897955E-2</v>
      </c>
      <c r="J110" s="93">
        <v>0.18221193500000002</v>
      </c>
      <c r="K110" s="93">
        <v>0.18952443500000002</v>
      </c>
      <c r="L110" s="93" t="s">
        <v>388</v>
      </c>
      <c r="M110" s="93" t="s">
        <v>388</v>
      </c>
      <c r="N110" s="93" t="s">
        <v>388</v>
      </c>
      <c r="O110" s="93" t="s">
        <v>388</v>
      </c>
      <c r="P110" s="93" t="s">
        <v>388</v>
      </c>
      <c r="Q110" s="93" t="s">
        <v>388</v>
      </c>
      <c r="R110" s="93" t="s">
        <v>388</v>
      </c>
      <c r="S110" s="93" t="s">
        <v>388</v>
      </c>
      <c r="T110" s="93" t="s">
        <v>388</v>
      </c>
      <c r="U110" s="93" t="s">
        <v>388</v>
      </c>
      <c r="V110" s="93" t="s">
        <v>388</v>
      </c>
      <c r="W110" s="93" t="s">
        <v>388</v>
      </c>
      <c r="X110" s="93" t="s">
        <v>388</v>
      </c>
      <c r="Y110" s="93" t="s">
        <v>388</v>
      </c>
      <c r="Z110" s="93" t="s">
        <v>388</v>
      </c>
      <c r="AA110" s="93" t="s">
        <v>388</v>
      </c>
      <c r="AB110" s="93" t="s">
        <v>388</v>
      </c>
      <c r="AC110" s="93" t="s">
        <v>388</v>
      </c>
      <c r="AD110" s="93" t="s">
        <v>388</v>
      </c>
      <c r="AE110" s="40"/>
      <c r="AF110" s="15" t="s">
        <v>388</v>
      </c>
      <c r="AG110" s="15" t="s">
        <v>388</v>
      </c>
      <c r="AH110" s="15" t="s">
        <v>388</v>
      </c>
      <c r="AI110" s="15" t="s">
        <v>388</v>
      </c>
      <c r="AJ110" s="15" t="s">
        <v>388</v>
      </c>
      <c r="AK110" s="15">
        <v>1469.1</v>
      </c>
      <c r="AL110" s="38" t="s">
        <v>243</v>
      </c>
    </row>
    <row r="111" spans="1:38" s="2" customFormat="1" ht="26.25" customHeight="1" thickBot="1" x14ac:dyDescent="0.25">
      <c r="A111" s="43" t="s">
        <v>241</v>
      </c>
      <c r="B111" s="157" t="s">
        <v>260</v>
      </c>
      <c r="C111" s="44" t="s">
        <v>420</v>
      </c>
      <c r="D111" s="57"/>
      <c r="E111" s="93">
        <v>8.9318290212351326E-2</v>
      </c>
      <c r="F111" s="93">
        <v>2.6367377447082294</v>
      </c>
      <c r="G111" s="93" t="s">
        <v>388</v>
      </c>
      <c r="H111" s="93">
        <v>4.0179641635951784</v>
      </c>
      <c r="I111" s="93">
        <v>5.2344024000000003E-2</v>
      </c>
      <c r="J111" s="93">
        <v>0.10468804800000001</v>
      </c>
      <c r="K111" s="93">
        <v>0.23554810799999998</v>
      </c>
      <c r="L111" s="93" t="s">
        <v>388</v>
      </c>
      <c r="M111" s="93" t="s">
        <v>388</v>
      </c>
      <c r="N111" s="93" t="s">
        <v>388</v>
      </c>
      <c r="O111" s="93" t="s">
        <v>388</v>
      </c>
      <c r="P111" s="93" t="s">
        <v>388</v>
      </c>
      <c r="Q111" s="93" t="s">
        <v>388</v>
      </c>
      <c r="R111" s="93" t="s">
        <v>388</v>
      </c>
      <c r="S111" s="93" t="s">
        <v>388</v>
      </c>
      <c r="T111" s="93" t="s">
        <v>388</v>
      </c>
      <c r="U111" s="93" t="s">
        <v>388</v>
      </c>
      <c r="V111" s="93" t="s">
        <v>388</v>
      </c>
      <c r="W111" s="93" t="s">
        <v>388</v>
      </c>
      <c r="X111" s="93" t="s">
        <v>388</v>
      </c>
      <c r="Y111" s="93" t="s">
        <v>388</v>
      </c>
      <c r="Z111" s="93" t="s">
        <v>388</v>
      </c>
      <c r="AA111" s="93" t="s">
        <v>388</v>
      </c>
      <c r="AB111" s="93" t="s">
        <v>388</v>
      </c>
      <c r="AC111" s="93" t="s">
        <v>388</v>
      </c>
      <c r="AD111" s="93" t="s">
        <v>388</v>
      </c>
      <c r="AE111" s="40"/>
      <c r="AF111" s="15" t="s">
        <v>388</v>
      </c>
      <c r="AG111" s="15" t="s">
        <v>388</v>
      </c>
      <c r="AH111" s="15" t="s">
        <v>388</v>
      </c>
      <c r="AI111" s="15" t="s">
        <v>388</v>
      </c>
      <c r="AJ111" s="15" t="s">
        <v>388</v>
      </c>
      <c r="AK111" s="15">
        <v>6772.45</v>
      </c>
      <c r="AL111" s="38" t="s">
        <v>243</v>
      </c>
    </row>
    <row r="112" spans="1:38" s="2" customFormat="1" ht="26.25" customHeight="1" thickBot="1" x14ac:dyDescent="0.25">
      <c r="A112" s="43" t="s">
        <v>261</v>
      </c>
      <c r="B112" s="157" t="s">
        <v>262</v>
      </c>
      <c r="C112" s="44" t="s">
        <v>263</v>
      </c>
      <c r="D112" s="45"/>
      <c r="E112" s="93">
        <v>8.1696565591331076</v>
      </c>
      <c r="F112" s="93" t="s">
        <v>388</v>
      </c>
      <c r="G112" s="93" t="s">
        <v>388</v>
      </c>
      <c r="H112" s="93">
        <v>5.3587302267544965</v>
      </c>
      <c r="I112" s="93" t="s">
        <v>387</v>
      </c>
      <c r="J112" s="93" t="s">
        <v>387</v>
      </c>
      <c r="K112" s="93" t="s">
        <v>387</v>
      </c>
      <c r="L112" s="93" t="s">
        <v>388</v>
      </c>
      <c r="M112" s="93" t="s">
        <v>388</v>
      </c>
      <c r="N112" s="93" t="s">
        <v>388</v>
      </c>
      <c r="O112" s="93" t="s">
        <v>388</v>
      </c>
      <c r="P112" s="93" t="s">
        <v>388</v>
      </c>
      <c r="Q112" s="93" t="s">
        <v>388</v>
      </c>
      <c r="R112" s="93" t="s">
        <v>388</v>
      </c>
      <c r="S112" s="93" t="s">
        <v>388</v>
      </c>
      <c r="T112" s="93" t="s">
        <v>388</v>
      </c>
      <c r="U112" s="93" t="s">
        <v>388</v>
      </c>
      <c r="V112" s="93" t="s">
        <v>388</v>
      </c>
      <c r="W112" s="93" t="s">
        <v>388</v>
      </c>
      <c r="X112" s="93" t="s">
        <v>388</v>
      </c>
      <c r="Y112" s="93" t="s">
        <v>388</v>
      </c>
      <c r="Z112" s="93" t="s">
        <v>388</v>
      </c>
      <c r="AA112" s="93" t="s">
        <v>388</v>
      </c>
      <c r="AB112" s="93" t="s">
        <v>388</v>
      </c>
      <c r="AC112" s="93" t="s">
        <v>388</v>
      </c>
      <c r="AD112" s="93" t="s">
        <v>388</v>
      </c>
      <c r="AE112" s="40"/>
      <c r="AF112" s="15" t="s">
        <v>388</v>
      </c>
      <c r="AG112" s="15" t="s">
        <v>388</v>
      </c>
      <c r="AH112" s="15" t="s">
        <v>388</v>
      </c>
      <c r="AI112" s="15" t="s">
        <v>388</v>
      </c>
      <c r="AJ112" s="15" t="s">
        <v>388</v>
      </c>
      <c r="AK112" s="15">
        <v>204.14</v>
      </c>
      <c r="AL112" s="38" t="s">
        <v>432</v>
      </c>
    </row>
    <row r="113" spans="1:38" s="2" customFormat="1" ht="26.25" customHeight="1" thickBot="1" x14ac:dyDescent="0.25">
      <c r="A113" s="43" t="s">
        <v>261</v>
      </c>
      <c r="B113" s="60" t="s">
        <v>264</v>
      </c>
      <c r="C113" s="59" t="s">
        <v>265</v>
      </c>
      <c r="D113" s="45"/>
      <c r="E113" s="93">
        <v>3.3304461635158216</v>
      </c>
      <c r="F113" s="93">
        <v>4.873793477423316</v>
      </c>
      <c r="G113" s="93" t="s">
        <v>388</v>
      </c>
      <c r="H113" s="93">
        <v>11.240055254167885</v>
      </c>
      <c r="I113" s="93" t="s">
        <v>388</v>
      </c>
      <c r="J113" s="93" t="s">
        <v>388</v>
      </c>
      <c r="K113" s="93" t="s">
        <v>388</v>
      </c>
      <c r="L113" s="93" t="s">
        <v>388</v>
      </c>
      <c r="M113" s="93" t="s">
        <v>388</v>
      </c>
      <c r="N113" s="93" t="s">
        <v>388</v>
      </c>
      <c r="O113" s="93" t="s">
        <v>388</v>
      </c>
      <c r="P113" s="93" t="s">
        <v>388</v>
      </c>
      <c r="Q113" s="93" t="s">
        <v>388</v>
      </c>
      <c r="R113" s="93" t="s">
        <v>388</v>
      </c>
      <c r="S113" s="93" t="s">
        <v>388</v>
      </c>
      <c r="T113" s="93" t="s">
        <v>388</v>
      </c>
      <c r="U113" s="93" t="s">
        <v>388</v>
      </c>
      <c r="V113" s="93" t="s">
        <v>388</v>
      </c>
      <c r="W113" s="93" t="s">
        <v>388</v>
      </c>
      <c r="X113" s="93" t="s">
        <v>388</v>
      </c>
      <c r="Y113" s="93" t="s">
        <v>388</v>
      </c>
      <c r="Z113" s="93" t="s">
        <v>388</v>
      </c>
      <c r="AA113" s="93" t="s">
        <v>388</v>
      </c>
      <c r="AB113" s="93" t="s">
        <v>388</v>
      </c>
      <c r="AC113" s="93" t="s">
        <v>388</v>
      </c>
      <c r="AD113" s="93" t="s">
        <v>388</v>
      </c>
      <c r="AE113" s="40"/>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60" t="s">
        <v>266</v>
      </c>
      <c r="C114" s="59" t="s">
        <v>421</v>
      </c>
      <c r="D114" s="45"/>
      <c r="E114" s="93" t="s">
        <v>387</v>
      </c>
      <c r="F114" s="93" t="s">
        <v>388</v>
      </c>
      <c r="G114" s="93" t="s">
        <v>388</v>
      </c>
      <c r="H114" s="93" t="s">
        <v>387</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40"/>
      <c r="AF114" s="15" t="s">
        <v>388</v>
      </c>
      <c r="AG114" s="15" t="s">
        <v>388</v>
      </c>
      <c r="AH114" s="15" t="s">
        <v>388</v>
      </c>
      <c r="AI114" s="15" t="s">
        <v>388</v>
      </c>
      <c r="AJ114" s="15" t="s">
        <v>388</v>
      </c>
      <c r="AK114" s="15" t="s">
        <v>388</v>
      </c>
      <c r="AL114" s="38" t="s">
        <v>441</v>
      </c>
    </row>
    <row r="115" spans="1:38" s="2" customFormat="1" ht="26.25" customHeight="1" thickBot="1" x14ac:dyDescent="0.25">
      <c r="A115" s="43" t="s">
        <v>261</v>
      </c>
      <c r="B115" s="60" t="s">
        <v>267</v>
      </c>
      <c r="C115" s="59" t="s">
        <v>268</v>
      </c>
      <c r="D115" s="45"/>
      <c r="E115" s="93">
        <v>9.9881370672726982E-2</v>
      </c>
      <c r="F115" s="93" t="s">
        <v>388</v>
      </c>
      <c r="G115" s="93" t="s">
        <v>388</v>
      </c>
      <c r="H115" s="93">
        <v>0.19976274134545396</v>
      </c>
      <c r="I115" s="93" t="s">
        <v>388</v>
      </c>
      <c r="J115" s="93" t="s">
        <v>388</v>
      </c>
      <c r="K115" s="93" t="s">
        <v>388</v>
      </c>
      <c r="L115" s="93" t="s">
        <v>388</v>
      </c>
      <c r="M115" s="93" t="s">
        <v>388</v>
      </c>
      <c r="N115" s="93" t="s">
        <v>388</v>
      </c>
      <c r="O115" s="93" t="s">
        <v>388</v>
      </c>
      <c r="P115" s="93" t="s">
        <v>388</v>
      </c>
      <c r="Q115" s="93" t="s">
        <v>388</v>
      </c>
      <c r="R115" s="93" t="s">
        <v>388</v>
      </c>
      <c r="S115" s="93" t="s">
        <v>388</v>
      </c>
      <c r="T115" s="93" t="s">
        <v>388</v>
      </c>
      <c r="U115" s="93" t="s">
        <v>388</v>
      </c>
      <c r="V115" s="93" t="s">
        <v>388</v>
      </c>
      <c r="W115" s="93" t="s">
        <v>388</v>
      </c>
      <c r="X115" s="93" t="s">
        <v>388</v>
      </c>
      <c r="Y115" s="93" t="s">
        <v>388</v>
      </c>
      <c r="Z115" s="93" t="s">
        <v>388</v>
      </c>
      <c r="AA115" s="93" t="s">
        <v>388</v>
      </c>
      <c r="AB115" s="93" t="s">
        <v>388</v>
      </c>
      <c r="AC115" s="93" t="s">
        <v>388</v>
      </c>
      <c r="AD115" s="93" t="s">
        <v>388</v>
      </c>
      <c r="AE115" s="40"/>
      <c r="AF115" s="15" t="s">
        <v>388</v>
      </c>
      <c r="AG115" s="15" t="s">
        <v>388</v>
      </c>
      <c r="AH115" s="15" t="s">
        <v>388</v>
      </c>
      <c r="AI115" s="15" t="s">
        <v>388</v>
      </c>
      <c r="AJ115" s="15" t="s">
        <v>388</v>
      </c>
      <c r="AK115" s="15" t="s">
        <v>388</v>
      </c>
      <c r="AL115" s="38" t="s">
        <v>401</v>
      </c>
    </row>
    <row r="116" spans="1:38" s="2" customFormat="1" ht="26.25" customHeight="1" thickBot="1" x14ac:dyDescent="0.25">
      <c r="A116" s="43" t="s">
        <v>261</v>
      </c>
      <c r="B116" s="157" t="s">
        <v>269</v>
      </c>
      <c r="C116" s="49" t="s">
        <v>422</v>
      </c>
      <c r="D116" s="45"/>
      <c r="E116" s="93">
        <v>0.94896017917123965</v>
      </c>
      <c r="F116" s="93">
        <v>0.13829313330317039</v>
      </c>
      <c r="G116" s="93" t="s">
        <v>388</v>
      </c>
      <c r="H116" s="93">
        <v>2.0809946635408449</v>
      </c>
      <c r="I116" s="93" t="s">
        <v>388</v>
      </c>
      <c r="J116" s="93" t="s">
        <v>388</v>
      </c>
      <c r="K116" s="93" t="s">
        <v>388</v>
      </c>
      <c r="L116" s="93" t="s">
        <v>388</v>
      </c>
      <c r="M116" s="93" t="s">
        <v>388</v>
      </c>
      <c r="N116" s="93" t="s">
        <v>388</v>
      </c>
      <c r="O116" s="93" t="s">
        <v>388</v>
      </c>
      <c r="P116" s="93" t="s">
        <v>388</v>
      </c>
      <c r="Q116" s="93" t="s">
        <v>388</v>
      </c>
      <c r="R116" s="93" t="s">
        <v>388</v>
      </c>
      <c r="S116" s="93" t="s">
        <v>388</v>
      </c>
      <c r="T116" s="93" t="s">
        <v>388</v>
      </c>
      <c r="U116" s="93" t="s">
        <v>388</v>
      </c>
      <c r="V116" s="93" t="s">
        <v>388</v>
      </c>
      <c r="W116" s="93" t="s">
        <v>388</v>
      </c>
      <c r="X116" s="93" t="s">
        <v>388</v>
      </c>
      <c r="Y116" s="93" t="s">
        <v>388</v>
      </c>
      <c r="Z116" s="93" t="s">
        <v>388</v>
      </c>
      <c r="AA116" s="93" t="s">
        <v>388</v>
      </c>
      <c r="AB116" s="93" t="s">
        <v>388</v>
      </c>
      <c r="AC116" s="93" t="s">
        <v>388</v>
      </c>
      <c r="AD116" s="93" t="s">
        <v>388</v>
      </c>
      <c r="AE116" s="40"/>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57" t="s">
        <v>270</v>
      </c>
      <c r="C117" s="49"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40"/>
      <c r="AF117" s="15" t="s">
        <v>388</v>
      </c>
      <c r="AG117" s="15" t="s">
        <v>388</v>
      </c>
      <c r="AH117" s="15" t="s">
        <v>388</v>
      </c>
      <c r="AI117" s="15" t="s">
        <v>388</v>
      </c>
      <c r="AJ117" s="15" t="s">
        <v>388</v>
      </c>
      <c r="AK117" s="15" t="s">
        <v>388</v>
      </c>
      <c r="AL117" s="38" t="s">
        <v>401</v>
      </c>
    </row>
    <row r="118" spans="1:38" s="2" customFormat="1" ht="26.25" customHeight="1" thickBot="1" x14ac:dyDescent="0.25">
      <c r="A118" s="43" t="s">
        <v>261</v>
      </c>
      <c r="B118" s="157" t="s">
        <v>272</v>
      </c>
      <c r="C118" s="49" t="s">
        <v>423</v>
      </c>
      <c r="D118" s="45"/>
      <c r="E118" s="93" t="s">
        <v>388</v>
      </c>
      <c r="F118" s="93" t="s">
        <v>388</v>
      </c>
      <c r="G118" s="93" t="s">
        <v>388</v>
      </c>
      <c r="H118" s="93" t="s">
        <v>388</v>
      </c>
      <c r="I118" s="93" t="s">
        <v>388</v>
      </c>
      <c r="J118" s="93" t="s">
        <v>388</v>
      </c>
      <c r="K118" s="93" t="s">
        <v>388</v>
      </c>
      <c r="L118" s="93" t="s">
        <v>388</v>
      </c>
      <c r="M118" s="93" t="s">
        <v>388</v>
      </c>
      <c r="N118" s="93" t="s">
        <v>388</v>
      </c>
      <c r="O118" s="93" t="s">
        <v>388</v>
      </c>
      <c r="P118" s="93" t="s">
        <v>388</v>
      </c>
      <c r="Q118" s="93" t="s">
        <v>388</v>
      </c>
      <c r="R118" s="93" t="s">
        <v>388</v>
      </c>
      <c r="S118" s="93" t="s">
        <v>388</v>
      </c>
      <c r="T118" s="93" t="s">
        <v>388</v>
      </c>
      <c r="U118" s="93" t="s">
        <v>388</v>
      </c>
      <c r="V118" s="93" t="s">
        <v>388</v>
      </c>
      <c r="W118" s="93" t="s">
        <v>388</v>
      </c>
      <c r="X118" s="93" t="s">
        <v>388</v>
      </c>
      <c r="Y118" s="93" t="s">
        <v>388</v>
      </c>
      <c r="Z118" s="93" t="s">
        <v>388</v>
      </c>
      <c r="AA118" s="93" t="s">
        <v>388</v>
      </c>
      <c r="AB118" s="93" t="s">
        <v>388</v>
      </c>
      <c r="AC118" s="93" t="s">
        <v>388</v>
      </c>
      <c r="AD118" s="93" t="s">
        <v>388</v>
      </c>
      <c r="AE118" s="40"/>
      <c r="AF118" s="15" t="s">
        <v>388</v>
      </c>
      <c r="AG118" s="15" t="s">
        <v>388</v>
      </c>
      <c r="AH118" s="15" t="s">
        <v>388</v>
      </c>
      <c r="AI118" s="15" t="s">
        <v>388</v>
      </c>
      <c r="AJ118" s="15" t="s">
        <v>388</v>
      </c>
      <c r="AK118" s="15" t="s">
        <v>388</v>
      </c>
      <c r="AL118" s="38" t="s">
        <v>401</v>
      </c>
    </row>
    <row r="119" spans="1:38" s="2" customFormat="1" ht="26.25" customHeight="1" thickBot="1" x14ac:dyDescent="0.25">
      <c r="A119" s="43" t="s">
        <v>261</v>
      </c>
      <c r="B119" s="157" t="s">
        <v>273</v>
      </c>
      <c r="C119" s="44" t="s">
        <v>274</v>
      </c>
      <c r="D119" s="45"/>
      <c r="E119" s="93" t="s">
        <v>388</v>
      </c>
      <c r="F119" s="93" t="s">
        <v>388</v>
      </c>
      <c r="G119" s="93" t="s">
        <v>388</v>
      </c>
      <c r="H119" s="93" t="s">
        <v>388</v>
      </c>
      <c r="I119" s="93">
        <v>0.27044354170000001</v>
      </c>
      <c r="J119" s="93">
        <v>4.9454724409999997</v>
      </c>
      <c r="K119" s="93">
        <v>4.9454724409999997</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40"/>
      <c r="AF119" s="15" t="s">
        <v>388</v>
      </c>
      <c r="AG119" s="15" t="s">
        <v>388</v>
      </c>
      <c r="AH119" s="15" t="s">
        <v>388</v>
      </c>
      <c r="AI119" s="15" t="s">
        <v>388</v>
      </c>
      <c r="AJ119" s="15" t="s">
        <v>388</v>
      </c>
      <c r="AK119" s="15">
        <v>1885.7314748457406</v>
      </c>
      <c r="AL119" s="38" t="s">
        <v>442</v>
      </c>
    </row>
    <row r="120" spans="1:38" s="2" customFormat="1" ht="26.25" customHeight="1" thickBot="1" x14ac:dyDescent="0.25">
      <c r="A120" s="43" t="s">
        <v>261</v>
      </c>
      <c r="B120" s="157" t="s">
        <v>275</v>
      </c>
      <c r="C120" s="44" t="s">
        <v>276</v>
      </c>
      <c r="D120" s="45"/>
      <c r="E120" s="93" t="s">
        <v>388</v>
      </c>
      <c r="F120" s="93" t="s">
        <v>388</v>
      </c>
      <c r="G120" s="93" t="s">
        <v>388</v>
      </c>
      <c r="H120" s="93" t="s">
        <v>388</v>
      </c>
      <c r="I120" s="93" t="s">
        <v>388</v>
      </c>
      <c r="J120" s="93" t="s">
        <v>388</v>
      </c>
      <c r="K120" s="93" t="s">
        <v>388</v>
      </c>
      <c r="L120" s="93" t="s">
        <v>388</v>
      </c>
      <c r="M120" s="93" t="s">
        <v>388</v>
      </c>
      <c r="N120" s="93" t="s">
        <v>388</v>
      </c>
      <c r="O120" s="93" t="s">
        <v>388</v>
      </c>
      <c r="P120" s="93" t="s">
        <v>388</v>
      </c>
      <c r="Q120" s="93" t="s">
        <v>388</v>
      </c>
      <c r="R120" s="93" t="s">
        <v>388</v>
      </c>
      <c r="S120" s="93" t="s">
        <v>388</v>
      </c>
      <c r="T120" s="93" t="s">
        <v>388</v>
      </c>
      <c r="U120" s="93" t="s">
        <v>388</v>
      </c>
      <c r="V120" s="93" t="s">
        <v>388</v>
      </c>
      <c r="W120" s="93" t="s">
        <v>388</v>
      </c>
      <c r="X120" s="93" t="s">
        <v>388</v>
      </c>
      <c r="Y120" s="93" t="s">
        <v>388</v>
      </c>
      <c r="Z120" s="93" t="s">
        <v>388</v>
      </c>
      <c r="AA120" s="93" t="s">
        <v>388</v>
      </c>
      <c r="AB120" s="93" t="s">
        <v>388</v>
      </c>
      <c r="AC120" s="93" t="s">
        <v>388</v>
      </c>
      <c r="AD120" s="93" t="s">
        <v>388</v>
      </c>
      <c r="AE120" s="40"/>
      <c r="AF120" s="15" t="s">
        <v>388</v>
      </c>
      <c r="AG120" s="15" t="s">
        <v>388</v>
      </c>
      <c r="AH120" s="15" t="s">
        <v>388</v>
      </c>
      <c r="AI120" s="15" t="s">
        <v>388</v>
      </c>
      <c r="AJ120" s="15" t="s">
        <v>388</v>
      </c>
      <c r="AK120" s="15" t="s">
        <v>388</v>
      </c>
      <c r="AL120" s="38" t="s">
        <v>401</v>
      </c>
    </row>
    <row r="121" spans="1:38" s="2" customFormat="1" ht="26.25" customHeight="1" thickBot="1" x14ac:dyDescent="0.25">
      <c r="A121" s="43" t="s">
        <v>261</v>
      </c>
      <c r="B121" s="157" t="s">
        <v>277</v>
      </c>
      <c r="C121" s="49" t="s">
        <v>278</v>
      </c>
      <c r="D121" s="46" t="s">
        <v>279</v>
      </c>
      <c r="E121" s="93" t="s">
        <v>388</v>
      </c>
      <c r="F121" s="93">
        <v>0.97647331596599973</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40"/>
      <c r="AF121" s="15" t="s">
        <v>388</v>
      </c>
      <c r="AG121" s="15" t="s">
        <v>388</v>
      </c>
      <c r="AH121" s="15" t="s">
        <v>388</v>
      </c>
      <c r="AI121" s="15" t="s">
        <v>388</v>
      </c>
      <c r="AJ121" s="15" t="s">
        <v>388</v>
      </c>
      <c r="AK121" s="15">
        <v>2280.9999999999995</v>
      </c>
      <c r="AL121" s="38" t="s">
        <v>443</v>
      </c>
    </row>
    <row r="122" spans="1:38" s="2" customFormat="1" ht="26.25" customHeight="1" thickBot="1" x14ac:dyDescent="0.25">
      <c r="A122" s="43" t="s">
        <v>261</v>
      </c>
      <c r="B122" s="60" t="s">
        <v>280</v>
      </c>
      <c r="C122" s="59" t="s">
        <v>281</v>
      </c>
      <c r="D122" s="45"/>
      <c r="E122" s="93" t="s">
        <v>388</v>
      </c>
      <c r="F122" s="93" t="s">
        <v>388</v>
      </c>
      <c r="G122" s="93" t="s">
        <v>388</v>
      </c>
      <c r="H122" s="93" t="s">
        <v>388</v>
      </c>
      <c r="I122" s="93" t="s">
        <v>388</v>
      </c>
      <c r="J122" s="93" t="s">
        <v>388</v>
      </c>
      <c r="K122" s="93" t="s">
        <v>388</v>
      </c>
      <c r="L122" s="93" t="s">
        <v>388</v>
      </c>
      <c r="M122" s="93" t="s">
        <v>388</v>
      </c>
      <c r="N122" s="93" t="s">
        <v>388</v>
      </c>
      <c r="O122" s="93" t="s">
        <v>388</v>
      </c>
      <c r="P122" s="93" t="s">
        <v>388</v>
      </c>
      <c r="Q122" s="93" t="s">
        <v>388</v>
      </c>
      <c r="R122" s="93" t="s">
        <v>388</v>
      </c>
      <c r="S122" s="93" t="s">
        <v>388</v>
      </c>
      <c r="T122" s="93" t="s">
        <v>388</v>
      </c>
      <c r="U122" s="93" t="s">
        <v>388</v>
      </c>
      <c r="V122" s="93" t="s">
        <v>388</v>
      </c>
      <c r="W122" s="93" t="s">
        <v>388</v>
      </c>
      <c r="X122" s="93" t="s">
        <v>388</v>
      </c>
      <c r="Y122" s="93" t="s">
        <v>388</v>
      </c>
      <c r="Z122" s="93" t="s">
        <v>388</v>
      </c>
      <c r="AA122" s="93" t="s">
        <v>388</v>
      </c>
      <c r="AB122" s="93" t="s">
        <v>388</v>
      </c>
      <c r="AC122" s="93" t="s">
        <v>387</v>
      </c>
      <c r="AD122" s="93" t="s">
        <v>388</v>
      </c>
      <c r="AE122" s="40"/>
      <c r="AF122" s="15" t="s">
        <v>388</v>
      </c>
      <c r="AG122" s="15" t="s">
        <v>388</v>
      </c>
      <c r="AH122" s="15" t="s">
        <v>388</v>
      </c>
      <c r="AI122" s="15" t="s">
        <v>388</v>
      </c>
      <c r="AJ122" s="15" t="s">
        <v>388</v>
      </c>
      <c r="AK122" s="15" t="s">
        <v>387</v>
      </c>
      <c r="AL122" s="38" t="s">
        <v>437</v>
      </c>
    </row>
    <row r="123" spans="1:38" s="2" customFormat="1" ht="26.25" customHeight="1" thickBot="1" x14ac:dyDescent="0.25">
      <c r="A123" s="43" t="s">
        <v>261</v>
      </c>
      <c r="B123" s="157" t="s">
        <v>282</v>
      </c>
      <c r="C123" s="44" t="s">
        <v>283</v>
      </c>
      <c r="D123" s="45"/>
      <c r="E123" s="93" t="s">
        <v>387</v>
      </c>
      <c r="F123" s="93" t="s">
        <v>387</v>
      </c>
      <c r="G123" s="93" t="s">
        <v>387</v>
      </c>
      <c r="H123" s="93" t="s">
        <v>387</v>
      </c>
      <c r="I123" s="93" t="s">
        <v>387</v>
      </c>
      <c r="J123" s="93" t="s">
        <v>387</v>
      </c>
      <c r="K123" s="93" t="s">
        <v>387</v>
      </c>
      <c r="L123" s="93" t="s">
        <v>387</v>
      </c>
      <c r="M123" s="93" t="s">
        <v>387</v>
      </c>
      <c r="N123" s="93" t="s">
        <v>387</v>
      </c>
      <c r="O123" s="93" t="s">
        <v>387</v>
      </c>
      <c r="P123" s="93" t="s">
        <v>387</v>
      </c>
      <c r="Q123" s="93" t="s">
        <v>387</v>
      </c>
      <c r="R123" s="93" t="s">
        <v>387</v>
      </c>
      <c r="S123" s="93" t="s">
        <v>387</v>
      </c>
      <c r="T123" s="93" t="s">
        <v>387</v>
      </c>
      <c r="U123" s="93" t="s">
        <v>387</v>
      </c>
      <c r="V123" s="93" t="s">
        <v>387</v>
      </c>
      <c r="W123" s="93" t="s">
        <v>388</v>
      </c>
      <c r="X123" s="93" t="s">
        <v>387</v>
      </c>
      <c r="Y123" s="93" t="s">
        <v>387</v>
      </c>
      <c r="Z123" s="93" t="s">
        <v>387</v>
      </c>
      <c r="AA123" s="93" t="s">
        <v>387</v>
      </c>
      <c r="AB123" s="93" t="s">
        <v>387</v>
      </c>
      <c r="AC123" s="93" t="s">
        <v>388</v>
      </c>
      <c r="AD123" s="93" t="s">
        <v>388</v>
      </c>
      <c r="AE123" s="40"/>
      <c r="AF123" s="15" t="s">
        <v>388</v>
      </c>
      <c r="AG123" s="15" t="s">
        <v>388</v>
      </c>
      <c r="AH123" s="15" t="s">
        <v>388</v>
      </c>
      <c r="AI123" s="15" t="s">
        <v>388</v>
      </c>
      <c r="AJ123" s="15" t="s">
        <v>388</v>
      </c>
      <c r="AK123" s="15" t="s">
        <v>387</v>
      </c>
      <c r="AL123" s="38" t="s">
        <v>436</v>
      </c>
    </row>
    <row r="124" spans="1:38" s="2" customFormat="1" ht="26.25" customHeight="1" thickBot="1" x14ac:dyDescent="0.25">
      <c r="A124" s="43" t="s">
        <v>261</v>
      </c>
      <c r="B124" s="60" t="s">
        <v>284</v>
      </c>
      <c r="C124" s="44"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93" t="s">
        <v>392</v>
      </c>
      <c r="AE124" s="40"/>
      <c r="AF124" s="15" t="s">
        <v>392</v>
      </c>
      <c r="AG124" s="15" t="s">
        <v>392</v>
      </c>
      <c r="AH124" s="15" t="s">
        <v>392</v>
      </c>
      <c r="AI124" s="15" t="s">
        <v>392</v>
      </c>
      <c r="AJ124" s="15" t="s">
        <v>392</v>
      </c>
      <c r="AK124" s="15" t="s">
        <v>392</v>
      </c>
      <c r="AL124" s="38" t="s">
        <v>392</v>
      </c>
    </row>
    <row r="125" spans="1:38" s="2" customFormat="1" ht="26.25" customHeight="1" thickBot="1" x14ac:dyDescent="0.25">
      <c r="A125" s="43" t="s">
        <v>286</v>
      </c>
      <c r="B125" s="157" t="s">
        <v>287</v>
      </c>
      <c r="C125" s="44" t="s">
        <v>288</v>
      </c>
      <c r="D125" s="45"/>
      <c r="E125" s="93" t="s">
        <v>388</v>
      </c>
      <c r="F125" s="93" t="s">
        <v>387</v>
      </c>
      <c r="G125" s="93" t="s">
        <v>388</v>
      </c>
      <c r="H125" s="93" t="s">
        <v>388</v>
      </c>
      <c r="I125" s="93" t="s">
        <v>387</v>
      </c>
      <c r="J125" s="93" t="s">
        <v>387</v>
      </c>
      <c r="K125" s="93" t="s">
        <v>387</v>
      </c>
      <c r="L125" s="93" t="s">
        <v>388</v>
      </c>
      <c r="M125" s="93" t="s">
        <v>388</v>
      </c>
      <c r="N125" s="93" t="s">
        <v>388</v>
      </c>
      <c r="O125" s="93" t="s">
        <v>388</v>
      </c>
      <c r="P125" s="93" t="s">
        <v>388</v>
      </c>
      <c r="Q125" s="93" t="s">
        <v>388</v>
      </c>
      <c r="R125" s="93" t="s">
        <v>388</v>
      </c>
      <c r="S125" s="93" t="s">
        <v>388</v>
      </c>
      <c r="T125" s="93" t="s">
        <v>388</v>
      </c>
      <c r="U125" s="93" t="s">
        <v>388</v>
      </c>
      <c r="V125" s="93" t="s">
        <v>388</v>
      </c>
      <c r="W125" s="93" t="s">
        <v>388</v>
      </c>
      <c r="X125" s="93" t="s">
        <v>388</v>
      </c>
      <c r="Y125" s="93" t="s">
        <v>388</v>
      </c>
      <c r="Z125" s="93" t="s">
        <v>388</v>
      </c>
      <c r="AA125" s="93" t="s">
        <v>388</v>
      </c>
      <c r="AB125" s="93" t="s">
        <v>388</v>
      </c>
      <c r="AC125" s="93" t="s">
        <v>388</v>
      </c>
      <c r="AD125" s="93" t="s">
        <v>388</v>
      </c>
      <c r="AE125" s="40"/>
      <c r="AF125" s="15" t="s">
        <v>388</v>
      </c>
      <c r="AG125" s="15" t="s">
        <v>388</v>
      </c>
      <c r="AH125" s="15" t="s">
        <v>388</v>
      </c>
      <c r="AI125" s="15" t="s">
        <v>388</v>
      </c>
      <c r="AJ125" s="15" t="s">
        <v>388</v>
      </c>
      <c r="AK125" s="15" t="s">
        <v>388</v>
      </c>
      <c r="AL125" s="38" t="s">
        <v>424</v>
      </c>
    </row>
    <row r="126" spans="1:38" s="2" customFormat="1" ht="26.25" customHeight="1" thickBot="1" x14ac:dyDescent="0.25">
      <c r="A126" s="43" t="s">
        <v>286</v>
      </c>
      <c r="B126" s="157" t="s">
        <v>289</v>
      </c>
      <c r="C126" s="44" t="s">
        <v>290</v>
      </c>
      <c r="D126" s="45"/>
      <c r="E126" s="93" t="s">
        <v>388</v>
      </c>
      <c r="F126" s="93" t="s">
        <v>388</v>
      </c>
      <c r="G126" s="93" t="s">
        <v>388</v>
      </c>
      <c r="H126" s="93">
        <v>3.5000000000000003E-2</v>
      </c>
      <c r="I126" s="93" t="s">
        <v>388</v>
      </c>
      <c r="J126" s="93" t="s">
        <v>388</v>
      </c>
      <c r="K126" s="93" t="s">
        <v>388</v>
      </c>
      <c r="L126" s="93" t="s">
        <v>388</v>
      </c>
      <c r="M126" s="93" t="s">
        <v>388</v>
      </c>
      <c r="N126" s="93" t="s">
        <v>388</v>
      </c>
      <c r="O126" s="93" t="s">
        <v>388</v>
      </c>
      <c r="P126" s="93" t="s">
        <v>388</v>
      </c>
      <c r="Q126" s="93" t="s">
        <v>388</v>
      </c>
      <c r="R126" s="93" t="s">
        <v>388</v>
      </c>
      <c r="S126" s="93" t="s">
        <v>388</v>
      </c>
      <c r="T126" s="93" t="s">
        <v>388</v>
      </c>
      <c r="U126" s="93" t="s">
        <v>388</v>
      </c>
      <c r="V126" s="93" t="s">
        <v>388</v>
      </c>
      <c r="W126" s="93" t="s">
        <v>388</v>
      </c>
      <c r="X126" s="93" t="s">
        <v>388</v>
      </c>
      <c r="Y126" s="93" t="s">
        <v>388</v>
      </c>
      <c r="Z126" s="93" t="s">
        <v>388</v>
      </c>
      <c r="AA126" s="93" t="s">
        <v>388</v>
      </c>
      <c r="AB126" s="93" t="s">
        <v>388</v>
      </c>
      <c r="AC126" s="93" t="s">
        <v>388</v>
      </c>
      <c r="AD126" s="93" t="s">
        <v>388</v>
      </c>
      <c r="AE126" s="40"/>
      <c r="AF126" s="15" t="s">
        <v>388</v>
      </c>
      <c r="AG126" s="15" t="s">
        <v>388</v>
      </c>
      <c r="AH126" s="15" t="s">
        <v>388</v>
      </c>
      <c r="AI126" s="15" t="s">
        <v>388</v>
      </c>
      <c r="AJ126" s="15" t="s">
        <v>388</v>
      </c>
      <c r="AK126" s="15">
        <v>145.83619999999999</v>
      </c>
      <c r="AL126" s="38" t="s">
        <v>439</v>
      </c>
    </row>
    <row r="127" spans="1:38" s="2" customFormat="1" ht="26.25" customHeight="1" thickBot="1" x14ac:dyDescent="0.25">
      <c r="A127" s="43" t="s">
        <v>286</v>
      </c>
      <c r="B127" s="157" t="s">
        <v>291</v>
      </c>
      <c r="C127" s="44" t="s">
        <v>292</v>
      </c>
      <c r="D127" s="45"/>
      <c r="E127" s="93" t="s">
        <v>388</v>
      </c>
      <c r="F127" s="93" t="s">
        <v>388</v>
      </c>
      <c r="G127" s="93" t="s">
        <v>388</v>
      </c>
      <c r="H127" s="93">
        <v>3.381026786E-3</v>
      </c>
      <c r="I127" s="93" t="s">
        <v>388</v>
      </c>
      <c r="J127" s="93" t="s">
        <v>388</v>
      </c>
      <c r="K127" s="93" t="s">
        <v>388</v>
      </c>
      <c r="L127" s="93" t="s">
        <v>388</v>
      </c>
      <c r="M127" s="93" t="s">
        <v>388</v>
      </c>
      <c r="N127" s="93" t="s">
        <v>388</v>
      </c>
      <c r="O127" s="93" t="s">
        <v>388</v>
      </c>
      <c r="P127" s="93" t="s">
        <v>388</v>
      </c>
      <c r="Q127" s="93" t="s">
        <v>388</v>
      </c>
      <c r="R127" s="93" t="s">
        <v>388</v>
      </c>
      <c r="S127" s="93" t="s">
        <v>388</v>
      </c>
      <c r="T127" s="93" t="s">
        <v>388</v>
      </c>
      <c r="U127" s="93" t="s">
        <v>388</v>
      </c>
      <c r="V127" s="93" t="s">
        <v>388</v>
      </c>
      <c r="W127" s="93" t="s">
        <v>388</v>
      </c>
      <c r="X127" s="93" t="s">
        <v>388</v>
      </c>
      <c r="Y127" s="93" t="s">
        <v>388</v>
      </c>
      <c r="Z127" s="93" t="s">
        <v>388</v>
      </c>
      <c r="AA127" s="93" t="s">
        <v>388</v>
      </c>
      <c r="AB127" s="93" t="s">
        <v>388</v>
      </c>
      <c r="AC127" s="93" t="s">
        <v>388</v>
      </c>
      <c r="AD127" s="93" t="s">
        <v>388</v>
      </c>
      <c r="AE127" s="40"/>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56" t="s">
        <v>293</v>
      </c>
      <c r="C128" s="49" t="s">
        <v>294</v>
      </c>
      <c r="D128" s="45" t="s">
        <v>295</v>
      </c>
      <c r="E128" s="93" t="s">
        <v>392</v>
      </c>
      <c r="F128" s="93" t="s">
        <v>392</v>
      </c>
      <c r="G128" s="93" t="s">
        <v>392</v>
      </c>
      <c r="H128" s="93" t="s">
        <v>392</v>
      </c>
      <c r="I128" s="93" t="s">
        <v>392</v>
      </c>
      <c r="J128" s="93" t="s">
        <v>392</v>
      </c>
      <c r="K128" s="93" t="s">
        <v>392</v>
      </c>
      <c r="L128" s="93" t="s">
        <v>392</v>
      </c>
      <c r="M128" s="93" t="s">
        <v>392</v>
      </c>
      <c r="N128" s="93" t="s">
        <v>392</v>
      </c>
      <c r="O128" s="93" t="s">
        <v>392</v>
      </c>
      <c r="P128" s="93" t="s">
        <v>392</v>
      </c>
      <c r="Q128" s="93" t="s">
        <v>392</v>
      </c>
      <c r="R128" s="93" t="s">
        <v>392</v>
      </c>
      <c r="S128" s="93" t="s">
        <v>392</v>
      </c>
      <c r="T128" s="93" t="s">
        <v>392</v>
      </c>
      <c r="U128" s="93" t="s">
        <v>392</v>
      </c>
      <c r="V128" s="93" t="s">
        <v>392</v>
      </c>
      <c r="W128" s="93" t="s">
        <v>392</v>
      </c>
      <c r="X128" s="93" t="s">
        <v>392</v>
      </c>
      <c r="Y128" s="93" t="s">
        <v>392</v>
      </c>
      <c r="Z128" s="93" t="s">
        <v>392</v>
      </c>
      <c r="AA128" s="93" t="s">
        <v>392</v>
      </c>
      <c r="AB128" s="93" t="s">
        <v>392</v>
      </c>
      <c r="AC128" s="93" t="s">
        <v>392</v>
      </c>
      <c r="AD128" s="93" t="s">
        <v>392</v>
      </c>
      <c r="AE128" s="40"/>
      <c r="AF128" s="15" t="s">
        <v>392</v>
      </c>
      <c r="AG128" s="15" t="s">
        <v>392</v>
      </c>
      <c r="AH128" s="15" t="s">
        <v>392</v>
      </c>
      <c r="AI128" s="15" t="s">
        <v>392</v>
      </c>
      <c r="AJ128" s="15" t="s">
        <v>392</v>
      </c>
      <c r="AK128" s="15" t="s">
        <v>392</v>
      </c>
      <c r="AL128" s="38" t="s">
        <v>426</v>
      </c>
    </row>
    <row r="129" spans="1:38" s="2" customFormat="1" ht="26.25" customHeight="1" thickBot="1" x14ac:dyDescent="0.25">
      <c r="A129" s="43" t="s">
        <v>286</v>
      </c>
      <c r="B129" s="56" t="s">
        <v>296</v>
      </c>
      <c r="C129" s="55" t="s">
        <v>297</v>
      </c>
      <c r="D129" s="45" t="s">
        <v>295</v>
      </c>
      <c r="E129" s="93" t="s">
        <v>392</v>
      </c>
      <c r="F129" s="93" t="s">
        <v>392</v>
      </c>
      <c r="G129" s="93" t="s">
        <v>392</v>
      </c>
      <c r="H129" s="93" t="s">
        <v>392</v>
      </c>
      <c r="I129" s="93" t="s">
        <v>392</v>
      </c>
      <c r="J129" s="93" t="s">
        <v>392</v>
      </c>
      <c r="K129" s="93" t="s">
        <v>392</v>
      </c>
      <c r="L129" s="93" t="s">
        <v>392</v>
      </c>
      <c r="M129" s="93" t="s">
        <v>392</v>
      </c>
      <c r="N129" s="93" t="s">
        <v>392</v>
      </c>
      <c r="O129" s="93" t="s">
        <v>392</v>
      </c>
      <c r="P129" s="93" t="s">
        <v>392</v>
      </c>
      <c r="Q129" s="93" t="s">
        <v>392</v>
      </c>
      <c r="R129" s="93" t="s">
        <v>392</v>
      </c>
      <c r="S129" s="93" t="s">
        <v>392</v>
      </c>
      <c r="T129" s="93" t="s">
        <v>392</v>
      </c>
      <c r="U129" s="93" t="s">
        <v>392</v>
      </c>
      <c r="V129" s="93" t="s">
        <v>392</v>
      </c>
      <c r="W129" s="93" t="s">
        <v>392</v>
      </c>
      <c r="X129" s="93" t="s">
        <v>392</v>
      </c>
      <c r="Y129" s="93" t="s">
        <v>392</v>
      </c>
      <c r="Z129" s="93" t="s">
        <v>392</v>
      </c>
      <c r="AA129" s="93" t="s">
        <v>392</v>
      </c>
      <c r="AB129" s="93" t="s">
        <v>392</v>
      </c>
      <c r="AC129" s="93" t="s">
        <v>392</v>
      </c>
      <c r="AD129" s="93" t="s">
        <v>392</v>
      </c>
      <c r="AE129" s="40"/>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56" t="s">
        <v>299</v>
      </c>
      <c r="C130" s="61" t="s">
        <v>300</v>
      </c>
      <c r="D130" s="45" t="s">
        <v>295</v>
      </c>
      <c r="E130" s="93" t="s">
        <v>389</v>
      </c>
      <c r="F130" s="93" t="s">
        <v>387</v>
      </c>
      <c r="G130" s="93" t="s">
        <v>389</v>
      </c>
      <c r="H130" s="93" t="s">
        <v>387</v>
      </c>
      <c r="I130" s="93" t="s">
        <v>387</v>
      </c>
      <c r="J130" s="93" t="s">
        <v>387</v>
      </c>
      <c r="K130" s="93" t="s">
        <v>387</v>
      </c>
      <c r="L130" s="93" t="s">
        <v>387</v>
      </c>
      <c r="M130" s="93" t="s">
        <v>387</v>
      </c>
      <c r="N130" s="93" t="s">
        <v>387</v>
      </c>
      <c r="O130" s="93" t="s">
        <v>387</v>
      </c>
      <c r="P130" s="93" t="s">
        <v>387</v>
      </c>
      <c r="Q130" s="93" t="s">
        <v>387</v>
      </c>
      <c r="R130" s="93" t="s">
        <v>387</v>
      </c>
      <c r="S130" s="93" t="s">
        <v>387</v>
      </c>
      <c r="T130" s="93" t="s">
        <v>387</v>
      </c>
      <c r="U130" s="93" t="s">
        <v>387</v>
      </c>
      <c r="V130" s="93" t="s">
        <v>387</v>
      </c>
      <c r="W130" s="93" t="s">
        <v>387</v>
      </c>
      <c r="X130" s="93" t="s">
        <v>387</v>
      </c>
      <c r="Y130" s="93" t="s">
        <v>387</v>
      </c>
      <c r="Z130" s="93" t="s">
        <v>387</v>
      </c>
      <c r="AA130" s="93" t="s">
        <v>387</v>
      </c>
      <c r="AB130" s="93" t="s">
        <v>387</v>
      </c>
      <c r="AC130" s="93" t="s">
        <v>387</v>
      </c>
      <c r="AD130" s="93" t="s">
        <v>387</v>
      </c>
      <c r="AE130" s="40"/>
      <c r="AF130" s="15" t="s">
        <v>388</v>
      </c>
      <c r="AG130" s="15" t="s">
        <v>388</v>
      </c>
      <c r="AH130" s="15" t="s">
        <v>388</v>
      </c>
      <c r="AI130" s="15" t="s">
        <v>388</v>
      </c>
      <c r="AJ130" s="15" t="s">
        <v>388</v>
      </c>
      <c r="AK130" s="15" t="s">
        <v>388</v>
      </c>
      <c r="AL130" s="38" t="s">
        <v>298</v>
      </c>
    </row>
    <row r="131" spans="1:38" s="2" customFormat="1" ht="26.25" customHeight="1" thickBot="1" x14ac:dyDescent="0.25">
      <c r="A131" s="43" t="s">
        <v>286</v>
      </c>
      <c r="B131" s="56" t="s">
        <v>301</v>
      </c>
      <c r="C131" s="55" t="s">
        <v>302</v>
      </c>
      <c r="D131" s="45" t="s">
        <v>295</v>
      </c>
      <c r="E131" s="93" t="s">
        <v>387</v>
      </c>
      <c r="F131" s="93" t="s">
        <v>387</v>
      </c>
      <c r="G131" s="93" t="s">
        <v>387</v>
      </c>
      <c r="H131" s="93" t="s">
        <v>387</v>
      </c>
      <c r="I131" s="93" t="s">
        <v>387</v>
      </c>
      <c r="J131" s="93" t="s">
        <v>387</v>
      </c>
      <c r="K131" s="93" t="s">
        <v>387</v>
      </c>
      <c r="L131" s="93" t="s">
        <v>387</v>
      </c>
      <c r="M131" s="93" t="s">
        <v>387</v>
      </c>
      <c r="N131" s="93" t="s">
        <v>387</v>
      </c>
      <c r="O131" s="93" t="s">
        <v>387</v>
      </c>
      <c r="P131" s="93" t="s">
        <v>387</v>
      </c>
      <c r="Q131" s="93" t="s">
        <v>387</v>
      </c>
      <c r="R131" s="93" t="s">
        <v>387</v>
      </c>
      <c r="S131" s="93" t="s">
        <v>387</v>
      </c>
      <c r="T131" s="93" t="s">
        <v>387</v>
      </c>
      <c r="U131" s="93" t="s">
        <v>387</v>
      </c>
      <c r="V131" s="93" t="s">
        <v>387</v>
      </c>
      <c r="W131" s="93" t="s">
        <v>387</v>
      </c>
      <c r="X131" s="93" t="s">
        <v>387</v>
      </c>
      <c r="Y131" s="93" t="s">
        <v>387</v>
      </c>
      <c r="Z131" s="93" t="s">
        <v>387</v>
      </c>
      <c r="AA131" s="93" t="s">
        <v>387</v>
      </c>
      <c r="AB131" s="93" t="s">
        <v>387</v>
      </c>
      <c r="AC131" s="93" t="s">
        <v>387</v>
      </c>
      <c r="AD131" s="93" t="s">
        <v>387</v>
      </c>
      <c r="AE131" s="40"/>
      <c r="AF131" s="15" t="s">
        <v>388</v>
      </c>
      <c r="AG131" s="15" t="s">
        <v>388</v>
      </c>
      <c r="AH131" s="15" t="s">
        <v>388</v>
      </c>
      <c r="AI131" s="15" t="s">
        <v>388</v>
      </c>
      <c r="AJ131" s="15" t="s">
        <v>388</v>
      </c>
      <c r="AK131" s="15" t="s">
        <v>388</v>
      </c>
      <c r="AL131" s="38" t="s">
        <v>298</v>
      </c>
    </row>
    <row r="132" spans="1:38" s="2" customFormat="1" ht="26.25" customHeight="1" thickBot="1" x14ac:dyDescent="0.25">
      <c r="A132" s="43" t="s">
        <v>286</v>
      </c>
      <c r="B132" s="56" t="s">
        <v>303</v>
      </c>
      <c r="C132" s="55" t="s">
        <v>304</v>
      </c>
      <c r="D132" s="45" t="s">
        <v>295</v>
      </c>
      <c r="E132" s="93" t="s">
        <v>392</v>
      </c>
      <c r="F132" s="93" t="s">
        <v>392</v>
      </c>
      <c r="G132" s="93" t="s">
        <v>392</v>
      </c>
      <c r="H132" s="93" t="s">
        <v>392</v>
      </c>
      <c r="I132" s="93" t="s">
        <v>392</v>
      </c>
      <c r="J132" s="93" t="s">
        <v>392</v>
      </c>
      <c r="K132" s="93" t="s">
        <v>392</v>
      </c>
      <c r="L132" s="93" t="s">
        <v>392</v>
      </c>
      <c r="M132" s="93" t="s">
        <v>392</v>
      </c>
      <c r="N132" s="93" t="s">
        <v>392</v>
      </c>
      <c r="O132" s="93" t="s">
        <v>392</v>
      </c>
      <c r="P132" s="93" t="s">
        <v>392</v>
      </c>
      <c r="Q132" s="93" t="s">
        <v>392</v>
      </c>
      <c r="R132" s="93" t="s">
        <v>392</v>
      </c>
      <c r="S132" s="93" t="s">
        <v>392</v>
      </c>
      <c r="T132" s="93" t="s">
        <v>392</v>
      </c>
      <c r="U132" s="93" t="s">
        <v>392</v>
      </c>
      <c r="V132" s="93" t="s">
        <v>392</v>
      </c>
      <c r="W132" s="93" t="s">
        <v>392</v>
      </c>
      <c r="X132" s="93" t="s">
        <v>392</v>
      </c>
      <c r="Y132" s="93" t="s">
        <v>392</v>
      </c>
      <c r="Z132" s="93" t="s">
        <v>392</v>
      </c>
      <c r="AA132" s="93" t="s">
        <v>392</v>
      </c>
      <c r="AB132" s="93" t="s">
        <v>392</v>
      </c>
      <c r="AC132" s="93" t="s">
        <v>392</v>
      </c>
      <c r="AD132" s="93" t="s">
        <v>392</v>
      </c>
      <c r="AE132" s="40"/>
      <c r="AF132" s="15" t="s">
        <v>392</v>
      </c>
      <c r="AG132" s="15" t="s">
        <v>392</v>
      </c>
      <c r="AH132" s="15" t="s">
        <v>392</v>
      </c>
      <c r="AI132" s="15" t="s">
        <v>392</v>
      </c>
      <c r="AJ132" s="15" t="s">
        <v>392</v>
      </c>
      <c r="AK132" s="15" t="s">
        <v>392</v>
      </c>
      <c r="AL132" s="38" t="s">
        <v>401</v>
      </c>
    </row>
    <row r="133" spans="1:38" s="2" customFormat="1" ht="26.25" customHeight="1" thickBot="1" x14ac:dyDescent="0.25">
      <c r="A133" s="43" t="s">
        <v>286</v>
      </c>
      <c r="B133" s="56" t="s">
        <v>305</v>
      </c>
      <c r="C133" s="55" t="s">
        <v>306</v>
      </c>
      <c r="D133" s="45" t="s">
        <v>295</v>
      </c>
      <c r="E133" s="93" t="s">
        <v>387</v>
      </c>
      <c r="F133" s="93" t="s">
        <v>387</v>
      </c>
      <c r="G133" s="93" t="s">
        <v>387</v>
      </c>
      <c r="H133" s="93" t="s">
        <v>388</v>
      </c>
      <c r="I133" s="93" t="s">
        <v>387</v>
      </c>
      <c r="J133" s="93" t="s">
        <v>387</v>
      </c>
      <c r="K133" s="93" t="s">
        <v>387</v>
      </c>
      <c r="L133" s="93" t="s">
        <v>387</v>
      </c>
      <c r="M133" s="93" t="s">
        <v>387</v>
      </c>
      <c r="N133" s="93" t="s">
        <v>387</v>
      </c>
      <c r="O133" s="93" t="s">
        <v>387</v>
      </c>
      <c r="P133" s="93" t="s">
        <v>387</v>
      </c>
      <c r="Q133" s="93" t="s">
        <v>387</v>
      </c>
      <c r="R133" s="93" t="s">
        <v>387</v>
      </c>
      <c r="S133" s="93" t="s">
        <v>387</v>
      </c>
      <c r="T133" s="93" t="s">
        <v>387</v>
      </c>
      <c r="U133" s="93" t="s">
        <v>387</v>
      </c>
      <c r="V133" s="93" t="s">
        <v>387</v>
      </c>
      <c r="W133" s="93" t="s">
        <v>387</v>
      </c>
      <c r="X133" s="93" t="s">
        <v>387</v>
      </c>
      <c r="Y133" s="93" t="s">
        <v>387</v>
      </c>
      <c r="Z133" s="93" t="s">
        <v>387</v>
      </c>
      <c r="AA133" s="93" t="s">
        <v>387</v>
      </c>
      <c r="AB133" s="93" t="s">
        <v>387</v>
      </c>
      <c r="AC133" s="93" t="s">
        <v>387</v>
      </c>
      <c r="AD133" s="93" t="s">
        <v>387</v>
      </c>
      <c r="AE133" s="40"/>
      <c r="AF133" s="15" t="s">
        <v>388</v>
      </c>
      <c r="AG133" s="15" t="s">
        <v>388</v>
      </c>
      <c r="AH133" s="15" t="s">
        <v>388</v>
      </c>
      <c r="AI133" s="15" t="s">
        <v>388</v>
      </c>
      <c r="AJ133" s="15" t="s">
        <v>388</v>
      </c>
      <c r="AK133" s="15" t="s">
        <v>388</v>
      </c>
      <c r="AL133" s="38" t="s">
        <v>427</v>
      </c>
    </row>
    <row r="134" spans="1:38" s="2" customFormat="1" ht="26.25" customHeight="1" thickBot="1" x14ac:dyDescent="0.25">
      <c r="A134" s="43" t="s">
        <v>286</v>
      </c>
      <c r="B134" s="56" t="s">
        <v>307</v>
      </c>
      <c r="C134" s="44" t="s">
        <v>308</v>
      </c>
      <c r="D134" s="45" t="s">
        <v>295</v>
      </c>
      <c r="E134" s="93" t="s">
        <v>392</v>
      </c>
      <c r="F134" s="93" t="s">
        <v>392</v>
      </c>
      <c r="G134" s="93" t="s">
        <v>392</v>
      </c>
      <c r="H134" s="93" t="s">
        <v>392</v>
      </c>
      <c r="I134" s="93" t="s">
        <v>392</v>
      </c>
      <c r="J134" s="93" t="s">
        <v>392</v>
      </c>
      <c r="K134" s="93" t="s">
        <v>392</v>
      </c>
      <c r="L134" s="93" t="s">
        <v>392</v>
      </c>
      <c r="M134" s="93" t="s">
        <v>392</v>
      </c>
      <c r="N134" s="93" t="s">
        <v>392</v>
      </c>
      <c r="O134" s="93" t="s">
        <v>392</v>
      </c>
      <c r="P134" s="93" t="s">
        <v>392</v>
      </c>
      <c r="Q134" s="93" t="s">
        <v>392</v>
      </c>
      <c r="R134" s="93" t="s">
        <v>392</v>
      </c>
      <c r="S134" s="93" t="s">
        <v>392</v>
      </c>
      <c r="T134" s="93" t="s">
        <v>392</v>
      </c>
      <c r="U134" s="93" t="s">
        <v>392</v>
      </c>
      <c r="V134" s="93" t="s">
        <v>392</v>
      </c>
      <c r="W134" s="93" t="s">
        <v>392</v>
      </c>
      <c r="X134" s="93" t="s">
        <v>392</v>
      </c>
      <c r="Y134" s="93" t="s">
        <v>392</v>
      </c>
      <c r="Z134" s="93" t="s">
        <v>392</v>
      </c>
      <c r="AA134" s="93" t="s">
        <v>392</v>
      </c>
      <c r="AB134" s="93" t="s">
        <v>392</v>
      </c>
      <c r="AC134" s="93" t="s">
        <v>392</v>
      </c>
      <c r="AD134" s="93" t="s">
        <v>392</v>
      </c>
      <c r="AE134" s="40"/>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57" t="s">
        <v>309</v>
      </c>
      <c r="C135" s="44" t="s">
        <v>310</v>
      </c>
      <c r="D135" s="45"/>
      <c r="E135" s="93" t="s">
        <v>392</v>
      </c>
      <c r="F135" s="93" t="s">
        <v>392</v>
      </c>
      <c r="G135" s="93" t="s">
        <v>392</v>
      </c>
      <c r="H135" s="93" t="s">
        <v>392</v>
      </c>
      <c r="I135" s="93" t="s">
        <v>392</v>
      </c>
      <c r="J135" s="93" t="s">
        <v>392</v>
      </c>
      <c r="K135" s="93" t="s">
        <v>392</v>
      </c>
      <c r="L135" s="93" t="s">
        <v>392</v>
      </c>
      <c r="M135" s="93" t="s">
        <v>392</v>
      </c>
      <c r="N135" s="93" t="s">
        <v>392</v>
      </c>
      <c r="O135" s="93" t="s">
        <v>392</v>
      </c>
      <c r="P135" s="93" t="s">
        <v>392</v>
      </c>
      <c r="Q135" s="93" t="s">
        <v>392</v>
      </c>
      <c r="R135" s="93" t="s">
        <v>392</v>
      </c>
      <c r="S135" s="93" t="s">
        <v>392</v>
      </c>
      <c r="T135" s="93" t="s">
        <v>392</v>
      </c>
      <c r="U135" s="93" t="s">
        <v>392</v>
      </c>
      <c r="V135" s="93" t="s">
        <v>392</v>
      </c>
      <c r="W135" s="93" t="s">
        <v>392</v>
      </c>
      <c r="X135" s="93" t="s">
        <v>392</v>
      </c>
      <c r="Y135" s="93" t="s">
        <v>392</v>
      </c>
      <c r="Z135" s="93" t="s">
        <v>392</v>
      </c>
      <c r="AA135" s="93" t="s">
        <v>392</v>
      </c>
      <c r="AB135" s="93" t="s">
        <v>392</v>
      </c>
      <c r="AC135" s="93" t="s">
        <v>392</v>
      </c>
      <c r="AD135" s="93" t="s">
        <v>392</v>
      </c>
      <c r="AE135" s="40"/>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57" t="s">
        <v>311</v>
      </c>
      <c r="C136" s="44" t="s">
        <v>312</v>
      </c>
      <c r="D136" s="45"/>
      <c r="E136" s="93" t="s">
        <v>388</v>
      </c>
      <c r="F136" s="93" t="s">
        <v>387</v>
      </c>
      <c r="G136" s="93" t="s">
        <v>388</v>
      </c>
      <c r="H136" s="93">
        <v>0.1879688533333333</v>
      </c>
      <c r="I136" s="93" t="s">
        <v>388</v>
      </c>
      <c r="J136" s="93" t="s">
        <v>388</v>
      </c>
      <c r="K136" s="93" t="s">
        <v>388</v>
      </c>
      <c r="L136" s="93" t="s">
        <v>388</v>
      </c>
      <c r="M136" s="93" t="s">
        <v>388</v>
      </c>
      <c r="N136" s="93" t="s">
        <v>388</v>
      </c>
      <c r="O136" s="93" t="s">
        <v>388</v>
      </c>
      <c r="P136" s="93" t="s">
        <v>388</v>
      </c>
      <c r="Q136" s="93" t="s">
        <v>388</v>
      </c>
      <c r="R136" s="93" t="s">
        <v>388</v>
      </c>
      <c r="S136" s="93" t="s">
        <v>388</v>
      </c>
      <c r="T136" s="93" t="s">
        <v>388</v>
      </c>
      <c r="U136" s="93" t="s">
        <v>388</v>
      </c>
      <c r="V136" s="93" t="s">
        <v>388</v>
      </c>
      <c r="W136" s="93" t="s">
        <v>388</v>
      </c>
      <c r="X136" s="93" t="s">
        <v>388</v>
      </c>
      <c r="Y136" s="93" t="s">
        <v>388</v>
      </c>
      <c r="Z136" s="93" t="s">
        <v>388</v>
      </c>
      <c r="AA136" s="93" t="s">
        <v>388</v>
      </c>
      <c r="AB136" s="93" t="s">
        <v>388</v>
      </c>
      <c r="AC136" s="93" t="s">
        <v>388</v>
      </c>
      <c r="AD136" s="93" t="s">
        <v>388</v>
      </c>
      <c r="AE136" s="40"/>
      <c r="AF136" s="15" t="s">
        <v>388</v>
      </c>
      <c r="AG136" s="15" t="s">
        <v>388</v>
      </c>
      <c r="AH136" s="15" t="s">
        <v>388</v>
      </c>
      <c r="AI136" s="15" t="s">
        <v>388</v>
      </c>
      <c r="AJ136" s="15" t="s">
        <v>388</v>
      </c>
      <c r="AK136" s="15" t="s">
        <v>388</v>
      </c>
      <c r="AL136" s="38" t="s">
        <v>440</v>
      </c>
    </row>
    <row r="137" spans="1:38" s="2" customFormat="1" ht="26.25" customHeight="1" thickBot="1" x14ac:dyDescent="0.25">
      <c r="A137" s="43" t="s">
        <v>286</v>
      </c>
      <c r="B137" s="157" t="s">
        <v>313</v>
      </c>
      <c r="C137" s="44" t="s">
        <v>314</v>
      </c>
      <c r="D137" s="45"/>
      <c r="E137" s="93" t="s">
        <v>388</v>
      </c>
      <c r="F137" s="93" t="s">
        <v>387</v>
      </c>
      <c r="G137" s="93" t="s">
        <v>388</v>
      </c>
      <c r="H137" s="93" t="s">
        <v>388</v>
      </c>
      <c r="I137" s="93" t="s">
        <v>388</v>
      </c>
      <c r="J137" s="93" t="s">
        <v>388</v>
      </c>
      <c r="K137" s="93" t="s">
        <v>388</v>
      </c>
      <c r="L137" s="93" t="s">
        <v>388</v>
      </c>
      <c r="M137" s="93" t="s">
        <v>388</v>
      </c>
      <c r="N137" s="93" t="s">
        <v>388</v>
      </c>
      <c r="O137" s="93" t="s">
        <v>388</v>
      </c>
      <c r="P137" s="93" t="s">
        <v>388</v>
      </c>
      <c r="Q137" s="93" t="s">
        <v>388</v>
      </c>
      <c r="R137" s="93" t="s">
        <v>388</v>
      </c>
      <c r="S137" s="93" t="s">
        <v>388</v>
      </c>
      <c r="T137" s="93" t="s">
        <v>388</v>
      </c>
      <c r="U137" s="93" t="s">
        <v>388</v>
      </c>
      <c r="V137" s="93" t="s">
        <v>388</v>
      </c>
      <c r="W137" s="93" t="s">
        <v>388</v>
      </c>
      <c r="X137" s="93" t="s">
        <v>388</v>
      </c>
      <c r="Y137" s="93" t="s">
        <v>388</v>
      </c>
      <c r="Z137" s="93" t="s">
        <v>388</v>
      </c>
      <c r="AA137" s="93" t="s">
        <v>388</v>
      </c>
      <c r="AB137" s="93" t="s">
        <v>388</v>
      </c>
      <c r="AC137" s="93" t="s">
        <v>388</v>
      </c>
      <c r="AD137" s="93" t="s">
        <v>388</v>
      </c>
      <c r="AE137" s="40"/>
      <c r="AF137" s="15" t="s">
        <v>388</v>
      </c>
      <c r="AG137" s="15" t="s">
        <v>388</v>
      </c>
      <c r="AH137" s="15" t="s">
        <v>388</v>
      </c>
      <c r="AI137" s="15" t="s">
        <v>388</v>
      </c>
      <c r="AJ137" s="15" t="s">
        <v>388</v>
      </c>
      <c r="AK137" s="15" t="s">
        <v>387</v>
      </c>
      <c r="AL137" s="38" t="s">
        <v>429</v>
      </c>
    </row>
    <row r="138" spans="1:38" s="2" customFormat="1" ht="26.25" customHeight="1" thickBot="1" x14ac:dyDescent="0.25">
      <c r="A138" s="47" t="s">
        <v>286</v>
      </c>
      <c r="B138" s="56" t="s">
        <v>315</v>
      </c>
      <c r="C138" s="49" t="s">
        <v>316</v>
      </c>
      <c r="D138" s="46"/>
      <c r="E138" s="93" t="s">
        <v>392</v>
      </c>
      <c r="F138" s="93" t="s">
        <v>392</v>
      </c>
      <c r="G138" s="93" t="s">
        <v>392</v>
      </c>
      <c r="H138" s="93" t="s">
        <v>392</v>
      </c>
      <c r="I138" s="93" t="s">
        <v>392</v>
      </c>
      <c r="J138" s="93" t="s">
        <v>392</v>
      </c>
      <c r="K138" s="93" t="s">
        <v>392</v>
      </c>
      <c r="L138" s="93" t="s">
        <v>392</v>
      </c>
      <c r="M138" s="93" t="s">
        <v>392</v>
      </c>
      <c r="N138" s="93" t="s">
        <v>392</v>
      </c>
      <c r="O138" s="93" t="s">
        <v>392</v>
      </c>
      <c r="P138" s="93" t="s">
        <v>392</v>
      </c>
      <c r="Q138" s="93" t="s">
        <v>392</v>
      </c>
      <c r="R138" s="93" t="s">
        <v>392</v>
      </c>
      <c r="S138" s="93" t="s">
        <v>392</v>
      </c>
      <c r="T138" s="93" t="s">
        <v>392</v>
      </c>
      <c r="U138" s="93" t="s">
        <v>392</v>
      </c>
      <c r="V138" s="93" t="s">
        <v>392</v>
      </c>
      <c r="W138" s="93" t="s">
        <v>392</v>
      </c>
      <c r="X138" s="93" t="s">
        <v>392</v>
      </c>
      <c r="Y138" s="93" t="s">
        <v>392</v>
      </c>
      <c r="Z138" s="93" t="s">
        <v>392</v>
      </c>
      <c r="AA138" s="93" t="s">
        <v>392</v>
      </c>
      <c r="AB138" s="93" t="s">
        <v>392</v>
      </c>
      <c r="AC138" s="93" t="s">
        <v>392</v>
      </c>
      <c r="AD138" s="93" t="s">
        <v>392</v>
      </c>
      <c r="AE138" s="40"/>
      <c r="AF138" s="15" t="s">
        <v>392</v>
      </c>
      <c r="AG138" s="15" t="s">
        <v>392</v>
      </c>
      <c r="AH138" s="15" t="s">
        <v>392</v>
      </c>
      <c r="AI138" s="15" t="s">
        <v>392</v>
      </c>
      <c r="AJ138" s="15" t="s">
        <v>392</v>
      </c>
      <c r="AK138" s="15" t="s">
        <v>392</v>
      </c>
      <c r="AL138" s="38" t="s">
        <v>428</v>
      </c>
    </row>
    <row r="139" spans="1:38" s="2" customFormat="1" ht="26.25" customHeight="1" thickBot="1" x14ac:dyDescent="0.25">
      <c r="A139" s="47" t="s">
        <v>286</v>
      </c>
      <c r="B139" s="56" t="s">
        <v>317</v>
      </c>
      <c r="C139" s="49" t="s">
        <v>430</v>
      </c>
      <c r="D139" s="46" t="s">
        <v>318</v>
      </c>
      <c r="E139" s="93" t="s">
        <v>388</v>
      </c>
      <c r="F139" s="93" t="s">
        <v>388</v>
      </c>
      <c r="G139" s="93" t="s">
        <v>388</v>
      </c>
      <c r="H139" s="93" t="s">
        <v>388</v>
      </c>
      <c r="I139" s="93" t="s">
        <v>387</v>
      </c>
      <c r="J139" s="93" t="s">
        <v>387</v>
      </c>
      <c r="K139" s="93" t="s">
        <v>387</v>
      </c>
      <c r="L139" s="93" t="s">
        <v>387</v>
      </c>
      <c r="M139" s="93" t="s">
        <v>388</v>
      </c>
      <c r="N139" s="93" t="s">
        <v>387</v>
      </c>
      <c r="O139" s="93" t="s">
        <v>387</v>
      </c>
      <c r="P139" s="93" t="s">
        <v>387</v>
      </c>
      <c r="Q139" s="93" t="s">
        <v>387</v>
      </c>
      <c r="R139" s="93" t="s">
        <v>387</v>
      </c>
      <c r="S139" s="93" t="s">
        <v>387</v>
      </c>
      <c r="T139" s="93" t="s">
        <v>388</v>
      </c>
      <c r="U139" s="93" t="s">
        <v>388</v>
      </c>
      <c r="V139" s="93" t="s">
        <v>388</v>
      </c>
      <c r="W139" s="93" t="s">
        <v>387</v>
      </c>
      <c r="X139" s="93" t="s">
        <v>388</v>
      </c>
      <c r="Y139" s="93" t="s">
        <v>388</v>
      </c>
      <c r="Z139" s="93" t="s">
        <v>388</v>
      </c>
      <c r="AA139" s="93" t="s">
        <v>388</v>
      </c>
      <c r="AB139" s="93" t="s">
        <v>388</v>
      </c>
      <c r="AC139" s="93" t="s">
        <v>388</v>
      </c>
      <c r="AD139" s="93" t="s">
        <v>388</v>
      </c>
      <c r="AE139" s="40"/>
      <c r="AF139" s="15" t="s">
        <v>388</v>
      </c>
      <c r="AG139" s="15" t="s">
        <v>388</v>
      </c>
      <c r="AH139" s="15" t="s">
        <v>388</v>
      </c>
      <c r="AI139" s="15" t="s">
        <v>388</v>
      </c>
      <c r="AJ139" s="15" t="s">
        <v>388</v>
      </c>
      <c r="AK139" s="15" t="s">
        <v>388</v>
      </c>
      <c r="AL139" s="38" t="s">
        <v>407</v>
      </c>
    </row>
    <row r="140" spans="1:38" s="2" customFormat="1" ht="26.25" customHeight="1" thickBot="1" x14ac:dyDescent="0.25">
      <c r="A140" s="43" t="s">
        <v>319</v>
      </c>
      <c r="B140" s="56" t="s">
        <v>320</v>
      </c>
      <c r="C140" s="44" t="s">
        <v>431</v>
      </c>
      <c r="D140" s="45"/>
      <c r="E140" s="93" t="s">
        <v>388</v>
      </c>
      <c r="F140" s="93" t="s">
        <v>388</v>
      </c>
      <c r="G140" s="93" t="s">
        <v>388</v>
      </c>
      <c r="H140" s="93">
        <v>0.37022155540000001</v>
      </c>
      <c r="I140" s="93" t="s">
        <v>388</v>
      </c>
      <c r="J140" s="93" t="s">
        <v>388</v>
      </c>
      <c r="K140" s="93" t="s">
        <v>388</v>
      </c>
      <c r="L140" s="93" t="s">
        <v>388</v>
      </c>
      <c r="M140" s="93" t="s">
        <v>388</v>
      </c>
      <c r="N140" s="93" t="s">
        <v>388</v>
      </c>
      <c r="O140" s="93" t="s">
        <v>388</v>
      </c>
      <c r="P140" s="93" t="s">
        <v>388</v>
      </c>
      <c r="Q140" s="93" t="s">
        <v>388</v>
      </c>
      <c r="R140" s="93" t="s">
        <v>388</v>
      </c>
      <c r="S140" s="93" t="s">
        <v>388</v>
      </c>
      <c r="T140" s="93" t="s">
        <v>388</v>
      </c>
      <c r="U140" s="93" t="s">
        <v>388</v>
      </c>
      <c r="V140" s="93" t="s">
        <v>388</v>
      </c>
      <c r="W140" s="93" t="s">
        <v>388</v>
      </c>
      <c r="X140" s="93" t="s">
        <v>388</v>
      </c>
      <c r="Y140" s="93" t="s">
        <v>388</v>
      </c>
      <c r="Z140" s="93" t="s">
        <v>388</v>
      </c>
      <c r="AA140" s="93" t="s">
        <v>388</v>
      </c>
      <c r="AB140" s="93" t="s">
        <v>388</v>
      </c>
      <c r="AC140" s="93" t="s">
        <v>388</v>
      </c>
      <c r="AD140" s="93" t="s">
        <v>388</v>
      </c>
      <c r="AE140" s="40"/>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96" t="s">
        <v>376</v>
      </c>
      <c r="D141" s="94" t="s">
        <v>141</v>
      </c>
      <c r="E141" s="94">
        <f>SUM(E14:E140)</f>
        <v>300.50424966106812</v>
      </c>
      <c r="F141" s="94">
        <f>SUM(F14:F139)</f>
        <v>229.30751489345229</v>
      </c>
      <c r="G141" s="94">
        <f t="shared" ref="G141:H141" si="0">SUM(G14:G140)</f>
        <v>328.69687188924928</v>
      </c>
      <c r="H141" s="94">
        <f t="shared" si="0"/>
        <v>42.317380073317636</v>
      </c>
      <c r="I141" s="94" t="s">
        <v>387</v>
      </c>
      <c r="J141" s="94" t="s">
        <v>387</v>
      </c>
      <c r="K141" s="94" t="s">
        <v>387</v>
      </c>
      <c r="L141" s="94" t="s">
        <v>387</v>
      </c>
      <c r="M141" s="94" t="s">
        <v>387</v>
      </c>
      <c r="N141" s="94" t="s">
        <v>387</v>
      </c>
      <c r="O141" s="94" t="s">
        <v>387</v>
      </c>
      <c r="P141" s="94" t="s">
        <v>387</v>
      </c>
      <c r="Q141" s="94" t="s">
        <v>387</v>
      </c>
      <c r="R141" s="94" t="s">
        <v>387</v>
      </c>
      <c r="S141" s="94" t="s">
        <v>387</v>
      </c>
      <c r="T141" s="94" t="s">
        <v>387</v>
      </c>
      <c r="U141" s="94" t="s">
        <v>387</v>
      </c>
      <c r="V141" s="94" t="s">
        <v>387</v>
      </c>
      <c r="W141" s="94" t="s">
        <v>387</v>
      </c>
      <c r="X141" s="94" t="s">
        <v>387</v>
      </c>
      <c r="Y141" s="94" t="s">
        <v>387</v>
      </c>
      <c r="Z141" s="94" t="s">
        <v>387</v>
      </c>
      <c r="AA141" s="94" t="s">
        <v>387</v>
      </c>
      <c r="AB141" s="94" t="s">
        <v>387</v>
      </c>
      <c r="AC141" s="94" t="s">
        <v>387</v>
      </c>
      <c r="AD141" s="94" t="s">
        <v>387</v>
      </c>
      <c r="AE141" s="97"/>
      <c r="AF141" s="94">
        <f>SUM(AF14:AF140)</f>
        <v>163657.39063730722</v>
      </c>
      <c r="AG141" s="94">
        <f t="shared" ref="AG141:AJ141" si="1">SUM(AG14:AG140)</f>
        <v>0</v>
      </c>
      <c r="AH141" s="94">
        <f t="shared" si="1"/>
        <v>0</v>
      </c>
      <c r="AI141" s="94">
        <f t="shared" si="1"/>
        <v>0</v>
      </c>
      <c r="AJ141" s="94">
        <f t="shared" si="1"/>
        <v>0</v>
      </c>
      <c r="AK141" s="94"/>
      <c r="AL141" s="98"/>
    </row>
    <row r="142" spans="1:38" s="109" customFormat="1" ht="15" customHeight="1" thickBot="1" x14ac:dyDescent="0.3">
      <c r="A142" s="100"/>
      <c r="B142" s="170"/>
      <c r="C142" s="102"/>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12"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12"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12"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12"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12"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12"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12"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17"/>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23"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27" t="s">
        <v>362</v>
      </c>
      <c r="D152" s="125" t="s">
        <v>295</v>
      </c>
      <c r="E152" s="125">
        <f>SUM(E$141, E$151, IF(AND(ISNUMBER(SEARCH($B$4,"AT|BE|CH|GB|IE|LT|LU|NL")),SUM(E$143:E$149)&gt;0),SUM(E$143:E$149)-SUM(E$27:E$33),0))</f>
        <v>300.50424966106812</v>
      </c>
      <c r="F152" s="125">
        <f t="shared" ref="F152:AD152" si="2">SUM(F$141, F$151, IF(AND(ISNUMBER(SEARCH($B$4,"AT|BE|CH|GB|IE|LT|LU|NL")),SUM(F$143:F$149)&gt;0),SUM(F$143:F$149)-SUM(F$27:F$33),0))</f>
        <v>229.30751489345229</v>
      </c>
      <c r="G152" s="125">
        <f t="shared" si="2"/>
        <v>328.69687188924928</v>
      </c>
      <c r="H152" s="125">
        <f t="shared" si="2"/>
        <v>42.317380073317636</v>
      </c>
      <c r="I152" s="125">
        <f t="shared" si="2"/>
        <v>0</v>
      </c>
      <c r="J152" s="125">
        <f t="shared" si="2"/>
        <v>0</v>
      </c>
      <c r="K152" s="125">
        <f t="shared" si="2"/>
        <v>0</v>
      </c>
      <c r="L152" s="125">
        <f t="shared" si="2"/>
        <v>0</v>
      </c>
      <c r="M152" s="125">
        <f t="shared" si="2"/>
        <v>0</v>
      </c>
      <c r="N152" s="125">
        <f t="shared" si="2"/>
        <v>0</v>
      </c>
      <c r="O152" s="125">
        <f t="shared" si="2"/>
        <v>0</v>
      </c>
      <c r="P152" s="125">
        <f t="shared" si="2"/>
        <v>0</v>
      </c>
      <c r="Q152" s="125">
        <f t="shared" si="2"/>
        <v>0</v>
      </c>
      <c r="R152" s="125">
        <f t="shared" si="2"/>
        <v>0</v>
      </c>
      <c r="S152" s="125">
        <f t="shared" si="2"/>
        <v>0</v>
      </c>
      <c r="T152" s="125">
        <f t="shared" si="2"/>
        <v>0</v>
      </c>
      <c r="U152" s="125">
        <f t="shared" si="2"/>
        <v>0</v>
      </c>
      <c r="V152" s="125">
        <f t="shared" si="2"/>
        <v>0</v>
      </c>
      <c r="W152" s="125">
        <f t="shared" si="2"/>
        <v>0</v>
      </c>
      <c r="X152" s="125">
        <f t="shared" si="2"/>
        <v>0</v>
      </c>
      <c r="Y152" s="125">
        <f t="shared" si="2"/>
        <v>0</v>
      </c>
      <c r="Z152" s="125">
        <f t="shared" si="2"/>
        <v>0</v>
      </c>
      <c r="AA152" s="125">
        <f t="shared" si="2"/>
        <v>0</v>
      </c>
      <c r="AB152" s="125">
        <f t="shared" si="2"/>
        <v>0</v>
      </c>
      <c r="AC152" s="125">
        <f t="shared" si="2"/>
        <v>0</v>
      </c>
      <c r="AD152" s="125">
        <f t="shared" si="2"/>
        <v>0</v>
      </c>
      <c r="AE152" s="114"/>
      <c r="AF152" s="125"/>
      <c r="AG152" s="125"/>
      <c r="AH152" s="125"/>
      <c r="AI152" s="125"/>
      <c r="AJ152" s="125"/>
      <c r="AK152" s="125"/>
      <c r="AL152" s="128"/>
    </row>
    <row r="153" spans="1:38" s="120" customFormat="1" ht="26.25" customHeight="1" thickBot="1" x14ac:dyDescent="0.25">
      <c r="A153" s="121"/>
      <c r="B153" s="178" t="s">
        <v>324</v>
      </c>
      <c r="C153" s="123"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27" t="s">
        <v>363</v>
      </c>
      <c r="D154" s="125" t="s">
        <v>322</v>
      </c>
      <c r="E154" s="125">
        <f>SUM(E$141, E$153, -1 * IF(OR($B$6=2005,$B$6&gt;=2020),SUM(E$99:E$122),0), IF(AND(ISNUMBER(SEARCH($B$4,"AT|BE|CH|GB|IE|LT|LU|NL")),SUM(E$143:E$149)&gt;0),SUM(E$143:E$149)-SUM(E$27:E$33),0))</f>
        <v>300.50424966106812</v>
      </c>
      <c r="F154" s="125">
        <f>SUM(F$141, F$153, -1 * IF(OR($B$6=2005,$B$6&gt;=2020),SUM(F$99:F$122),0), IF(AND(ISNUMBER(SEARCH($B$4,"AT|BE|CH|GB|IE|LT|LU|NL")),SUM(F$143:F$149)&gt;0),SUM(F$143:F$149)-SUM(F$27:F$33),0))</f>
        <v>229.30751489345229</v>
      </c>
      <c r="G154" s="125">
        <f>SUM(G$141, G$153, IF(AND(ISNUMBER(SEARCH($B$4,"AT|BE|CH|GB|IE|LT|LU|NL")),SUM(G$143:G$149)&gt;0),SUM(G$143:G$149)-SUM(G$27:G$33),0))</f>
        <v>328.69687188924928</v>
      </c>
      <c r="H154" s="125">
        <f>SUM(H$141, H$153, IF(AND(ISNUMBER(SEARCH($B$4,"AT|BE|CH|GB|IE|LT|LU|NL")),SUM(H$143:H$149)&gt;0),SUM(H$143:H$149)-SUM(H$27:H$33),0))</f>
        <v>42.317380073317636</v>
      </c>
      <c r="I154" s="125">
        <f t="shared" ref="I154:AD154" si="3">SUM(I$141, I$153, IF(AND(ISNUMBER(SEARCH($B$4,"AT|BE|CH|GB|IE|LT|LU|NL")),SUM(I$143:I$149)&gt;0),SUM(I$143:I$149)-SUM(I$27:I$33),0))</f>
        <v>0</v>
      </c>
      <c r="J154" s="125">
        <f t="shared" si="3"/>
        <v>0</v>
      </c>
      <c r="K154" s="125">
        <f t="shared" si="3"/>
        <v>0</v>
      </c>
      <c r="L154" s="125">
        <f t="shared" si="3"/>
        <v>0</v>
      </c>
      <c r="M154" s="125">
        <f t="shared" si="3"/>
        <v>0</v>
      </c>
      <c r="N154" s="125">
        <f t="shared" si="3"/>
        <v>0</v>
      </c>
      <c r="O154" s="125">
        <f t="shared" si="3"/>
        <v>0</v>
      </c>
      <c r="P154" s="125">
        <f t="shared" si="3"/>
        <v>0</v>
      </c>
      <c r="Q154" s="125">
        <f t="shared" si="3"/>
        <v>0</v>
      </c>
      <c r="R154" s="125">
        <f t="shared" si="3"/>
        <v>0</v>
      </c>
      <c r="S154" s="125">
        <f t="shared" si="3"/>
        <v>0</v>
      </c>
      <c r="T154" s="125">
        <f t="shared" si="3"/>
        <v>0</v>
      </c>
      <c r="U154" s="125">
        <f t="shared" si="3"/>
        <v>0</v>
      </c>
      <c r="V154" s="125">
        <f t="shared" si="3"/>
        <v>0</v>
      </c>
      <c r="W154" s="125">
        <f t="shared" si="3"/>
        <v>0</v>
      </c>
      <c r="X154" s="125">
        <f t="shared" si="3"/>
        <v>0</v>
      </c>
      <c r="Y154" s="125">
        <f t="shared" si="3"/>
        <v>0</v>
      </c>
      <c r="Z154" s="125">
        <f t="shared" si="3"/>
        <v>0</v>
      </c>
      <c r="AA154" s="125">
        <f t="shared" si="3"/>
        <v>0</v>
      </c>
      <c r="AB154" s="125">
        <f t="shared" si="3"/>
        <v>0</v>
      </c>
      <c r="AC154" s="125">
        <f t="shared" si="3"/>
        <v>0</v>
      </c>
      <c r="AD154" s="125">
        <f t="shared" si="3"/>
        <v>0</v>
      </c>
      <c r="AE154" s="129"/>
      <c r="AF154" s="125"/>
      <c r="AG154" s="125"/>
      <c r="AH154" s="125"/>
      <c r="AI154" s="125"/>
      <c r="AJ154" s="125"/>
      <c r="AK154" s="125"/>
      <c r="AL154" s="128"/>
    </row>
    <row r="155" spans="1:38" s="120" customFormat="1" ht="15" customHeight="1" thickBot="1" x14ac:dyDescent="0.3">
      <c r="A155" s="116"/>
      <c r="B155" s="176"/>
      <c r="C155" s="117"/>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35" t="s">
        <v>327</v>
      </c>
      <c r="D157" s="136"/>
      <c r="E157" s="136">
        <v>2.0474802655142934</v>
      </c>
      <c r="F157" s="136">
        <v>4.6799548926040997E-2</v>
      </c>
      <c r="G157" s="136">
        <v>0.14186113268206177</v>
      </c>
      <c r="H157" s="136" t="s">
        <v>388</v>
      </c>
      <c r="I157" s="136">
        <v>3.2411231912911967E-2</v>
      </c>
      <c r="J157" s="136">
        <v>3.2411231912911967E-2</v>
      </c>
      <c r="K157" s="136">
        <v>3.2411231912911967E-2</v>
      </c>
      <c r="L157" s="136">
        <v>1.6205615956455983E-2</v>
      </c>
      <c r="M157" s="136">
        <v>0.4409395000375424</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7312.4295196939047</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35" t="s">
        <v>329</v>
      </c>
      <c r="D158" s="136"/>
      <c r="E158" s="136">
        <v>0.65788942138628137</v>
      </c>
      <c r="F158" s="136">
        <v>7.4932724885559646E-2</v>
      </c>
      <c r="G158" s="136">
        <v>5.9885166856701713E-2</v>
      </c>
      <c r="H158" s="136" t="s">
        <v>388</v>
      </c>
      <c r="I158" s="136">
        <v>8.0594297103059112E-3</v>
      </c>
      <c r="J158" s="136">
        <v>8.0594297103059112E-3</v>
      </c>
      <c r="K158" s="136">
        <v>8.0594297103059112E-3</v>
      </c>
      <c r="L158" s="136">
        <v>4.0297148551529556E-3</v>
      </c>
      <c r="M158" s="136">
        <v>1.6476326639688392</v>
      </c>
      <c r="N158" s="136">
        <v>0.80655266051621766</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3144.0129940496868</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35" t="s">
        <v>435</v>
      </c>
      <c r="D159" s="136"/>
      <c r="E159" s="136">
        <v>43.201031999999991</v>
      </c>
      <c r="F159" s="136">
        <v>1.10777646</v>
      </c>
      <c r="G159" s="136">
        <v>21.06</v>
      </c>
      <c r="H159" s="136" t="s">
        <v>388</v>
      </c>
      <c r="I159" s="136">
        <v>0.97885267199999981</v>
      </c>
      <c r="J159" s="136">
        <v>1.07615496</v>
      </c>
      <c r="K159" s="136">
        <v>1.07615496</v>
      </c>
      <c r="L159" s="136" t="s">
        <v>388</v>
      </c>
      <c r="M159" s="136">
        <v>2.7192962399999998</v>
      </c>
      <c r="N159" s="136">
        <v>8.4839999999999999E-2</v>
      </c>
      <c r="O159" s="136">
        <v>9.0000000000000011E-3</v>
      </c>
      <c r="P159" s="136">
        <v>1.0919999999999999E-2</v>
      </c>
      <c r="Q159" s="136">
        <v>0.2772</v>
      </c>
      <c r="R159" s="136">
        <v>0.29424</v>
      </c>
      <c r="S159" s="136">
        <v>0.58698000000000006</v>
      </c>
      <c r="T159" s="136">
        <v>12.96</v>
      </c>
      <c r="U159" s="136">
        <v>9.4019999999999992E-2</v>
      </c>
      <c r="V159" s="136">
        <v>0.59760000000000002</v>
      </c>
      <c r="W159" s="136">
        <v>0.20141999999999999</v>
      </c>
      <c r="X159" s="136">
        <v>2.202E-3</v>
      </c>
      <c r="Y159" s="136">
        <v>1.3019999999999999E-2</v>
      </c>
      <c r="Z159" s="136">
        <v>8.9999999999999993E-3</v>
      </c>
      <c r="AA159" s="136">
        <v>3.7139999999999994E-3</v>
      </c>
      <c r="AB159" s="136">
        <v>2.7935999999999999E-2</v>
      </c>
      <c r="AC159" s="136">
        <v>6.3960000000000017E-2</v>
      </c>
      <c r="AD159" s="136">
        <v>0.23278799999999997</v>
      </c>
      <c r="AE159" s="114"/>
      <c r="AF159" s="136" t="s">
        <v>388</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35"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38"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41"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41"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87" t="s">
        <v>343</v>
      </c>
      <c r="C164" s="141"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189"/>
      <c r="C165" s="65"/>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F35F6-E4C9-4AEA-8DB8-C8D6166C36DE}">
  <sheetPr codeName="Tabelle12"/>
  <dimension ref="A1:AL170"/>
  <sheetViews>
    <sheetView zoomScale="70" zoomScaleNormal="70" workbookViewId="0">
      <pane xSplit="4" ySplit="13" topLeftCell="E127" activePane="bottomRight" state="frozen"/>
      <selection activeCell="A151" sqref="A151:XFD154"/>
      <selection pane="topRight" activeCell="A151" sqref="A151:XFD154"/>
      <selection pane="bottomLeft" activeCell="A151" sqref="A151:XFD154"/>
      <selection pane="bottomRight" activeCell="B5" sqref="B5"/>
    </sheetView>
  </sheetViews>
  <sheetFormatPr defaultColWidth="10.42578125" defaultRowHeight="12.75" x14ac:dyDescent="0.2"/>
  <cols>
    <col min="1" max="1" width="10.42578125" style="5"/>
    <col min="2" max="2" width="10.42578125" style="191"/>
    <col min="3" max="3" width="10.42578125" style="192"/>
    <col min="4" max="16384" width="10.42578125" style="5"/>
  </cols>
  <sheetData>
    <row r="1" spans="1:38" s="2" customFormat="1" ht="22.5" customHeight="1" x14ac:dyDescent="0.2">
      <c r="A1" s="16" t="s">
        <v>360</v>
      </c>
      <c r="B1" s="17"/>
      <c r="C1" s="150"/>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 customFormat="1" x14ac:dyDescent="0.2">
      <c r="A2" s="80" t="s">
        <v>359</v>
      </c>
      <c r="B2" s="17"/>
      <c r="C2" s="150"/>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row>
    <row r="3" spans="1:38" s="2" customFormat="1" x14ac:dyDescent="0.2">
      <c r="A3" s="19"/>
      <c r="B3" s="17"/>
      <c r="C3" s="150"/>
      <c r="D3" s="19"/>
      <c r="E3" s="19"/>
      <c r="F3" s="20"/>
      <c r="G3" s="19"/>
      <c r="H3" s="19"/>
      <c r="I3" s="19"/>
      <c r="J3" s="19"/>
      <c r="K3" s="19"/>
      <c r="L3" s="19"/>
      <c r="M3" s="19"/>
      <c r="N3" s="19"/>
      <c r="O3" s="19"/>
      <c r="P3" s="21"/>
      <c r="Q3" s="21"/>
      <c r="R3" s="22"/>
      <c r="S3" s="22"/>
      <c r="T3" s="22"/>
      <c r="U3" s="22"/>
      <c r="V3" s="22"/>
      <c r="W3" s="19"/>
      <c r="X3" s="19"/>
      <c r="Y3" s="19"/>
      <c r="Z3" s="19"/>
      <c r="AA3" s="19"/>
      <c r="AB3" s="19"/>
      <c r="AC3" s="19"/>
      <c r="AD3" s="19"/>
      <c r="AE3" s="19"/>
      <c r="AF3" s="19"/>
      <c r="AG3" s="19"/>
      <c r="AH3" s="19"/>
      <c r="AI3" s="19"/>
      <c r="AJ3" s="19"/>
      <c r="AK3" s="19"/>
      <c r="AL3" s="19"/>
    </row>
    <row r="4" spans="1:38" s="149" customFormat="1" x14ac:dyDescent="0.2">
      <c r="A4" s="23" t="s">
        <v>0</v>
      </c>
      <c r="B4" s="12" t="s">
        <v>433</v>
      </c>
      <c r="C4" s="144" t="s">
        <v>1</v>
      </c>
      <c r="D4" s="146"/>
      <c r="E4" s="146"/>
      <c r="F4" s="146"/>
      <c r="G4" s="146"/>
      <c r="H4" s="146"/>
      <c r="I4" s="146"/>
      <c r="J4" s="146"/>
      <c r="K4" s="146"/>
      <c r="L4" s="146"/>
      <c r="M4" s="146"/>
      <c r="N4" s="146"/>
      <c r="O4" s="146"/>
      <c r="P4" s="147"/>
      <c r="Q4" s="147"/>
      <c r="R4" s="148"/>
      <c r="S4" s="148"/>
      <c r="T4" s="148"/>
      <c r="U4" s="148"/>
      <c r="V4" s="148"/>
      <c r="W4" s="146"/>
      <c r="X4" s="146"/>
      <c r="Y4" s="146"/>
      <c r="Z4" s="146"/>
      <c r="AA4" s="146"/>
      <c r="AB4" s="146"/>
      <c r="AC4" s="146"/>
      <c r="AD4" s="146"/>
      <c r="AE4" s="146"/>
      <c r="AF4" s="146"/>
      <c r="AG4" s="146"/>
      <c r="AH4" s="146"/>
      <c r="AI4" s="146"/>
      <c r="AJ4" s="146"/>
      <c r="AK4" s="146"/>
      <c r="AL4" s="146"/>
    </row>
    <row r="5" spans="1:38" s="149" customFormat="1" x14ac:dyDescent="0.2">
      <c r="A5" s="23" t="s">
        <v>2</v>
      </c>
      <c r="B5" s="91">
        <v>45336</v>
      </c>
      <c r="C5" s="144" t="s">
        <v>3</v>
      </c>
      <c r="D5" s="146"/>
      <c r="E5" s="146"/>
      <c r="F5" s="146"/>
      <c r="G5" s="146"/>
      <c r="H5" s="146"/>
      <c r="I5" s="146"/>
      <c r="J5" s="146"/>
      <c r="K5" s="146"/>
      <c r="L5" s="146"/>
      <c r="M5" s="146"/>
      <c r="N5" s="146"/>
      <c r="O5" s="146"/>
      <c r="P5" s="147"/>
      <c r="Q5" s="147"/>
      <c r="R5" s="148"/>
      <c r="S5" s="148"/>
      <c r="T5" s="148"/>
      <c r="U5" s="148"/>
      <c r="V5" s="148"/>
      <c r="W5" s="146"/>
      <c r="X5" s="146"/>
      <c r="Y5" s="146"/>
      <c r="Z5" s="146"/>
      <c r="AA5" s="146"/>
      <c r="AB5" s="146"/>
      <c r="AC5" s="146"/>
      <c r="AD5" s="146"/>
      <c r="AE5" s="146"/>
      <c r="AF5" s="146"/>
      <c r="AG5" s="146"/>
      <c r="AH5" s="146"/>
      <c r="AI5" s="146"/>
      <c r="AJ5" s="146"/>
      <c r="AK5" s="146"/>
      <c r="AL5" s="146"/>
    </row>
    <row r="6" spans="1:38" s="149" customFormat="1" x14ac:dyDescent="0.2">
      <c r="A6" s="23" t="s">
        <v>4</v>
      </c>
      <c r="B6" s="12">
        <v>1988</v>
      </c>
      <c r="C6" s="144" t="s">
        <v>5</v>
      </c>
      <c r="D6" s="146"/>
      <c r="E6" s="146"/>
      <c r="F6" s="146"/>
      <c r="G6" s="146"/>
      <c r="H6" s="146"/>
      <c r="I6" s="146"/>
      <c r="J6" s="146"/>
      <c r="K6" s="146"/>
      <c r="L6" s="146"/>
      <c r="M6" s="146"/>
      <c r="N6" s="146"/>
      <c r="O6" s="146"/>
      <c r="P6" s="146"/>
      <c r="Q6" s="146"/>
      <c r="R6" s="147"/>
      <c r="S6" s="147"/>
      <c r="T6" s="147"/>
      <c r="U6" s="147"/>
      <c r="V6" s="147"/>
      <c r="W6" s="146"/>
      <c r="X6" s="146"/>
      <c r="Y6" s="146"/>
      <c r="Z6" s="146"/>
      <c r="AA6" s="146"/>
      <c r="AB6" s="146"/>
      <c r="AC6" s="146"/>
      <c r="AD6" s="146"/>
      <c r="AE6" s="146"/>
      <c r="AF6" s="146"/>
      <c r="AG6" s="146"/>
      <c r="AH6" s="146"/>
      <c r="AI6" s="146"/>
      <c r="AJ6" s="146"/>
      <c r="AK6" s="146"/>
      <c r="AL6" s="146"/>
    </row>
    <row r="7" spans="1:38" s="149" customFormat="1" x14ac:dyDescent="0.2">
      <c r="A7" s="23" t="s">
        <v>6</v>
      </c>
      <c r="B7" s="12" t="s">
        <v>445</v>
      </c>
      <c r="C7" s="145" t="s">
        <v>446</v>
      </c>
      <c r="D7" s="147"/>
      <c r="E7" s="147"/>
      <c r="F7" s="147"/>
      <c r="G7" s="147"/>
      <c r="H7" s="147"/>
      <c r="I7" s="147"/>
      <c r="J7" s="147"/>
      <c r="K7" s="147"/>
      <c r="L7" s="147"/>
      <c r="M7" s="147"/>
      <c r="N7" s="147"/>
      <c r="O7" s="147"/>
      <c r="P7" s="147"/>
      <c r="Q7" s="147"/>
      <c r="R7" s="148"/>
      <c r="S7" s="148"/>
      <c r="T7" s="148"/>
      <c r="U7" s="148"/>
      <c r="V7" s="148"/>
      <c r="W7" s="146"/>
      <c r="X7" s="146"/>
      <c r="Y7" s="146"/>
      <c r="Z7" s="146"/>
      <c r="AA7" s="146"/>
      <c r="AB7" s="146"/>
      <c r="AC7" s="146"/>
      <c r="AD7" s="147"/>
      <c r="AE7" s="146"/>
      <c r="AF7" s="146"/>
      <c r="AG7" s="147"/>
      <c r="AH7" s="147"/>
      <c r="AI7" s="147"/>
      <c r="AJ7" s="147"/>
      <c r="AK7" s="147"/>
      <c r="AL7" s="147"/>
    </row>
    <row r="8" spans="1:38" s="1" customFormat="1" x14ac:dyDescent="0.2">
      <c r="A8" s="76"/>
      <c r="B8" s="77"/>
      <c r="C8" s="152"/>
      <c r="D8" s="79"/>
      <c r="E8" s="79"/>
      <c r="F8" s="79"/>
      <c r="G8" s="79"/>
      <c r="H8" s="79"/>
      <c r="I8" s="79"/>
      <c r="J8" s="79"/>
      <c r="K8" s="79"/>
      <c r="L8" s="79"/>
      <c r="M8" s="79"/>
      <c r="N8" s="79"/>
      <c r="O8" s="79"/>
      <c r="P8" s="79"/>
      <c r="Q8" s="79"/>
      <c r="R8" s="22"/>
      <c r="S8" s="22"/>
      <c r="T8" s="22"/>
      <c r="U8" s="22"/>
      <c r="V8" s="22"/>
      <c r="W8" s="19"/>
      <c r="X8" s="19"/>
      <c r="Y8" s="19"/>
      <c r="Z8" s="19"/>
      <c r="AA8" s="19"/>
      <c r="AB8" s="19"/>
      <c r="AC8" s="19"/>
      <c r="AD8" s="19"/>
      <c r="AE8" s="19"/>
      <c r="AF8" s="25"/>
      <c r="AG8" s="21"/>
      <c r="AH8" s="21"/>
      <c r="AI8" s="21"/>
      <c r="AJ8" s="21"/>
      <c r="AK8" s="21"/>
      <c r="AL8" s="21"/>
    </row>
    <row r="9" spans="1:38" s="1" customFormat="1" ht="13.5" thickBot="1" x14ac:dyDescent="0.25">
      <c r="A9" s="27"/>
      <c r="B9" s="28"/>
      <c r="C9" s="154"/>
      <c r="D9" s="30"/>
      <c r="E9" s="30"/>
      <c r="F9" s="30"/>
      <c r="G9" s="30"/>
      <c r="H9" s="30"/>
      <c r="I9" s="30"/>
      <c r="J9" s="30"/>
      <c r="K9" s="30"/>
      <c r="L9" s="30"/>
      <c r="M9" s="30"/>
      <c r="N9" s="30"/>
      <c r="O9" s="30"/>
      <c r="P9" s="30"/>
      <c r="Q9" s="30"/>
      <c r="R9" s="22"/>
      <c r="S9" s="22"/>
      <c r="T9" s="22"/>
      <c r="U9" s="22"/>
      <c r="V9" s="22"/>
      <c r="W9" s="19"/>
      <c r="X9" s="19"/>
      <c r="Y9" s="19"/>
      <c r="Z9" s="19"/>
      <c r="AA9" s="19"/>
      <c r="AB9" s="19"/>
      <c r="AC9" s="19"/>
      <c r="AD9" s="19"/>
      <c r="AE9" s="19"/>
      <c r="AF9" s="25"/>
      <c r="AG9" s="21"/>
      <c r="AH9" s="21"/>
      <c r="AI9" s="21"/>
      <c r="AJ9" s="21"/>
      <c r="AK9" s="21"/>
      <c r="AL9" s="21"/>
    </row>
    <row r="10" spans="1:38" s="4" customFormat="1" ht="37.5" customHeight="1" thickBot="1" x14ac:dyDescent="0.25">
      <c r="A10" s="276" t="str">
        <f>B4&amp;": "&amp;B5&amp;": "&amp;B6</f>
        <v>FI: 45336: 1988</v>
      </c>
      <c r="B10" s="278" t="s">
        <v>7</v>
      </c>
      <c r="C10" s="279"/>
      <c r="D10" s="280"/>
      <c r="E10" s="267" t="s">
        <v>8</v>
      </c>
      <c r="F10" s="268"/>
      <c r="G10" s="268"/>
      <c r="H10" s="269"/>
      <c r="I10" s="267" t="s">
        <v>9</v>
      </c>
      <c r="J10" s="268"/>
      <c r="K10" s="268"/>
      <c r="L10" s="269"/>
      <c r="M10" s="284" t="s">
        <v>10</v>
      </c>
      <c r="N10" s="267" t="s">
        <v>11</v>
      </c>
      <c r="O10" s="268"/>
      <c r="P10" s="269"/>
      <c r="Q10" s="267" t="s">
        <v>12</v>
      </c>
      <c r="R10" s="268"/>
      <c r="S10" s="268"/>
      <c r="T10" s="268"/>
      <c r="U10" s="268"/>
      <c r="V10" s="269"/>
      <c r="W10" s="267" t="s">
        <v>364</v>
      </c>
      <c r="X10" s="268"/>
      <c r="Y10" s="268"/>
      <c r="Z10" s="268"/>
      <c r="AA10" s="268"/>
      <c r="AB10" s="268"/>
      <c r="AC10" s="268"/>
      <c r="AD10" s="269"/>
      <c r="AE10" s="31"/>
      <c r="AF10" s="267" t="s">
        <v>374</v>
      </c>
      <c r="AG10" s="268"/>
      <c r="AH10" s="268"/>
      <c r="AI10" s="268"/>
      <c r="AJ10" s="268"/>
      <c r="AK10" s="268"/>
      <c r="AL10" s="269"/>
    </row>
    <row r="11" spans="1:38" s="1" customFormat="1" ht="15" customHeight="1" thickBot="1" x14ac:dyDescent="0.25">
      <c r="A11" s="277"/>
      <c r="B11" s="281"/>
      <c r="C11" s="282"/>
      <c r="D11" s="283"/>
      <c r="E11" s="270"/>
      <c r="F11" s="271"/>
      <c r="G11" s="271"/>
      <c r="H11" s="272"/>
      <c r="I11" s="270"/>
      <c r="J11" s="271"/>
      <c r="K11" s="271"/>
      <c r="L11" s="272"/>
      <c r="M11" s="285"/>
      <c r="N11" s="270"/>
      <c r="O11" s="271"/>
      <c r="P11" s="272"/>
      <c r="Q11" s="270"/>
      <c r="R11" s="271"/>
      <c r="S11" s="271"/>
      <c r="T11" s="271"/>
      <c r="U11" s="271"/>
      <c r="V11" s="272"/>
      <c r="W11" s="73"/>
      <c r="X11" s="273" t="s">
        <v>30</v>
      </c>
      <c r="Y11" s="274"/>
      <c r="Z11" s="274"/>
      <c r="AA11" s="274"/>
      <c r="AB11" s="275"/>
      <c r="AC11" s="74"/>
      <c r="AD11" s="75"/>
      <c r="AE11" s="32"/>
      <c r="AF11" s="270"/>
      <c r="AG11" s="271"/>
      <c r="AH11" s="271"/>
      <c r="AI11" s="271"/>
      <c r="AJ11" s="271"/>
      <c r="AK11" s="271"/>
      <c r="AL11" s="272"/>
    </row>
    <row r="12" spans="1:38" s="1" customFormat="1" ht="52.5" customHeight="1" thickBot="1" x14ac:dyDescent="0.25">
      <c r="A12" s="277"/>
      <c r="B12" s="281"/>
      <c r="C12" s="282"/>
      <c r="D12" s="283"/>
      <c r="E12" s="68" t="s">
        <v>375</v>
      </c>
      <c r="F12" s="68" t="s">
        <v>13</v>
      </c>
      <c r="G12" s="68" t="s">
        <v>14</v>
      </c>
      <c r="H12" s="68" t="s">
        <v>15</v>
      </c>
      <c r="I12" s="68" t="s">
        <v>16</v>
      </c>
      <c r="J12" s="69" t="s">
        <v>17</v>
      </c>
      <c r="K12" s="69" t="s">
        <v>18</v>
      </c>
      <c r="L12" s="70" t="s">
        <v>378</v>
      </c>
      <c r="M12" s="71" t="s">
        <v>19</v>
      </c>
      <c r="N12" s="69" t="s">
        <v>20</v>
      </c>
      <c r="O12" s="69" t="s">
        <v>21</v>
      </c>
      <c r="P12" s="69" t="s">
        <v>22</v>
      </c>
      <c r="Q12" s="69" t="s">
        <v>23</v>
      </c>
      <c r="R12" s="69" t="s">
        <v>24</v>
      </c>
      <c r="S12" s="69" t="s">
        <v>25</v>
      </c>
      <c r="T12" s="69" t="s">
        <v>26</v>
      </c>
      <c r="U12" s="69" t="s">
        <v>27</v>
      </c>
      <c r="V12" s="69" t="s">
        <v>28</v>
      </c>
      <c r="W12" s="71" t="s">
        <v>29</v>
      </c>
      <c r="X12" s="68" t="s">
        <v>379</v>
      </c>
      <c r="Y12" s="68" t="s">
        <v>380</v>
      </c>
      <c r="Z12" s="68" t="s">
        <v>381</v>
      </c>
      <c r="AA12" s="68" t="s">
        <v>382</v>
      </c>
      <c r="AB12" s="68" t="s">
        <v>40</v>
      </c>
      <c r="AC12" s="69" t="s">
        <v>31</v>
      </c>
      <c r="AD12" s="69" t="s">
        <v>32</v>
      </c>
      <c r="AE12" s="33"/>
      <c r="AF12" s="71" t="s">
        <v>33</v>
      </c>
      <c r="AG12" s="71" t="s">
        <v>34</v>
      </c>
      <c r="AH12" s="71" t="s">
        <v>35</v>
      </c>
      <c r="AI12" s="71" t="s">
        <v>36</v>
      </c>
      <c r="AJ12" s="71" t="s">
        <v>37</v>
      </c>
      <c r="AK12" s="71" t="s">
        <v>38</v>
      </c>
      <c r="AL12" s="72" t="s">
        <v>39</v>
      </c>
    </row>
    <row r="13" spans="1:38" ht="37.5" customHeight="1" thickBot="1" x14ac:dyDescent="0.25">
      <c r="A13" s="34" t="s">
        <v>41</v>
      </c>
      <c r="B13" s="155" t="s">
        <v>42</v>
      </c>
      <c r="C13" s="156" t="s">
        <v>386</v>
      </c>
      <c r="D13" s="34" t="s">
        <v>43</v>
      </c>
      <c r="E13" s="34" t="s">
        <v>44</v>
      </c>
      <c r="F13" s="34" t="s">
        <v>44</v>
      </c>
      <c r="G13" s="34" t="s">
        <v>44</v>
      </c>
      <c r="H13" s="34" t="s">
        <v>44</v>
      </c>
      <c r="I13" s="34" t="s">
        <v>44</v>
      </c>
      <c r="J13" s="34" t="s">
        <v>44</v>
      </c>
      <c r="K13" s="34" t="s">
        <v>44</v>
      </c>
      <c r="L13" s="34" t="s">
        <v>44</v>
      </c>
      <c r="M13" s="34" t="s">
        <v>44</v>
      </c>
      <c r="N13" s="34" t="s">
        <v>45</v>
      </c>
      <c r="O13" s="34" t="s">
        <v>45</v>
      </c>
      <c r="P13" s="34" t="s">
        <v>45</v>
      </c>
      <c r="Q13" s="34" t="s">
        <v>45</v>
      </c>
      <c r="R13" s="34" t="s">
        <v>45</v>
      </c>
      <c r="S13" s="34" t="s">
        <v>45</v>
      </c>
      <c r="T13" s="34" t="s">
        <v>45</v>
      </c>
      <c r="U13" s="34" t="s">
        <v>45</v>
      </c>
      <c r="V13" s="34" t="s">
        <v>45</v>
      </c>
      <c r="W13" s="34" t="s">
        <v>46</v>
      </c>
      <c r="X13" s="34" t="s">
        <v>45</v>
      </c>
      <c r="Y13" s="34" t="s">
        <v>45</v>
      </c>
      <c r="Z13" s="34" t="s">
        <v>45</v>
      </c>
      <c r="AA13" s="34" t="s">
        <v>45</v>
      </c>
      <c r="AB13" s="34" t="s">
        <v>45</v>
      </c>
      <c r="AC13" s="34" t="s">
        <v>47</v>
      </c>
      <c r="AD13" s="34" t="s">
        <v>47</v>
      </c>
      <c r="AE13" s="36"/>
      <c r="AF13" s="34" t="s">
        <v>48</v>
      </c>
      <c r="AG13" s="34" t="s">
        <v>48</v>
      </c>
      <c r="AH13" s="34" t="s">
        <v>48</v>
      </c>
      <c r="AI13" s="34" t="s">
        <v>48</v>
      </c>
      <c r="AJ13" s="34" t="s">
        <v>48</v>
      </c>
      <c r="AK13" s="34"/>
      <c r="AL13" s="37"/>
    </row>
    <row r="14" spans="1:38" s="1" customFormat="1" ht="26.25" customHeight="1" thickBot="1" x14ac:dyDescent="0.25">
      <c r="A14" s="43" t="s">
        <v>49</v>
      </c>
      <c r="B14" s="157" t="s">
        <v>50</v>
      </c>
      <c r="C14" s="158" t="s">
        <v>51</v>
      </c>
      <c r="D14" s="45"/>
      <c r="E14" s="93">
        <v>113.04300000000001</v>
      </c>
      <c r="F14" s="93">
        <v>0.6</v>
      </c>
      <c r="G14" s="93">
        <v>291.82900000000001</v>
      </c>
      <c r="H14" s="93">
        <v>1E-3</v>
      </c>
      <c r="I14" s="93" t="s">
        <v>387</v>
      </c>
      <c r="J14" s="93" t="s">
        <v>387</v>
      </c>
      <c r="K14" s="93" t="s">
        <v>387</v>
      </c>
      <c r="L14" s="93" t="s">
        <v>387</v>
      </c>
      <c r="M14" s="93" t="s">
        <v>387</v>
      </c>
      <c r="N14" s="93" t="s">
        <v>387</v>
      </c>
      <c r="O14" s="93" t="s">
        <v>387</v>
      </c>
      <c r="P14" s="93" t="s">
        <v>387</v>
      </c>
      <c r="Q14" s="93" t="s">
        <v>387</v>
      </c>
      <c r="R14" s="93" t="s">
        <v>387</v>
      </c>
      <c r="S14" s="93" t="s">
        <v>387</v>
      </c>
      <c r="T14" s="93" t="s">
        <v>387</v>
      </c>
      <c r="U14" s="93" t="s">
        <v>387</v>
      </c>
      <c r="V14" s="93" t="s">
        <v>387</v>
      </c>
      <c r="W14" s="93" t="s">
        <v>387</v>
      </c>
      <c r="X14" s="93" t="s">
        <v>387</v>
      </c>
      <c r="Y14" s="93" t="s">
        <v>387</v>
      </c>
      <c r="Z14" s="93" t="s">
        <v>387</v>
      </c>
      <c r="AA14" s="93" t="s">
        <v>387</v>
      </c>
      <c r="AB14" s="93" t="s">
        <v>387</v>
      </c>
      <c r="AC14" s="93" t="s">
        <v>387</v>
      </c>
      <c r="AD14" s="93" t="s">
        <v>387</v>
      </c>
      <c r="AE14" s="40"/>
      <c r="AF14" s="15" t="s">
        <v>388</v>
      </c>
      <c r="AG14" s="15" t="s">
        <v>388</v>
      </c>
      <c r="AH14" s="15" t="s">
        <v>388</v>
      </c>
      <c r="AI14" s="15" t="s">
        <v>388</v>
      </c>
      <c r="AJ14" s="15" t="s">
        <v>388</v>
      </c>
      <c r="AK14" s="15" t="s">
        <v>388</v>
      </c>
      <c r="AL14" s="38" t="s">
        <v>48</v>
      </c>
    </row>
    <row r="15" spans="1:38" s="1" customFormat="1" ht="26.25" customHeight="1" thickBot="1" x14ac:dyDescent="0.25">
      <c r="A15" s="43" t="s">
        <v>52</v>
      </c>
      <c r="B15" s="157" t="s">
        <v>53</v>
      </c>
      <c r="C15" s="158" t="s">
        <v>54</v>
      </c>
      <c r="D15" s="45"/>
      <c r="E15" s="93" t="s">
        <v>389</v>
      </c>
      <c r="F15" s="93">
        <v>1.2999999999999999E-2</v>
      </c>
      <c r="G15" s="93" t="s">
        <v>389</v>
      </c>
      <c r="H15" s="93" t="s">
        <v>388</v>
      </c>
      <c r="I15" s="93" t="s">
        <v>387</v>
      </c>
      <c r="J15" s="93" t="s">
        <v>387</v>
      </c>
      <c r="K15" s="93" t="s">
        <v>387</v>
      </c>
      <c r="L15" s="93" t="s">
        <v>387</v>
      </c>
      <c r="M15" s="93" t="s">
        <v>387</v>
      </c>
      <c r="N15" s="93" t="s">
        <v>387</v>
      </c>
      <c r="O15" s="93" t="s">
        <v>387</v>
      </c>
      <c r="P15" s="93" t="s">
        <v>387</v>
      </c>
      <c r="Q15" s="93" t="s">
        <v>387</v>
      </c>
      <c r="R15" s="93" t="s">
        <v>387</v>
      </c>
      <c r="S15" s="93" t="s">
        <v>387</v>
      </c>
      <c r="T15" s="93" t="s">
        <v>387</v>
      </c>
      <c r="U15" s="93" t="s">
        <v>387</v>
      </c>
      <c r="V15" s="93" t="s">
        <v>387</v>
      </c>
      <c r="W15" s="93" t="s">
        <v>387</v>
      </c>
      <c r="X15" s="93" t="s">
        <v>387</v>
      </c>
      <c r="Y15" s="93" t="s">
        <v>387</v>
      </c>
      <c r="Z15" s="93" t="s">
        <v>387</v>
      </c>
      <c r="AA15" s="93" t="s">
        <v>387</v>
      </c>
      <c r="AB15" s="93" t="s">
        <v>387</v>
      </c>
      <c r="AC15" s="93" t="s">
        <v>388</v>
      </c>
      <c r="AD15" s="93" t="s">
        <v>388</v>
      </c>
      <c r="AE15" s="40"/>
      <c r="AF15" s="15" t="s">
        <v>388</v>
      </c>
      <c r="AG15" s="15" t="s">
        <v>388</v>
      </c>
      <c r="AH15" s="15" t="s">
        <v>388</v>
      </c>
      <c r="AI15" s="15" t="s">
        <v>388</v>
      </c>
      <c r="AJ15" s="15" t="s">
        <v>388</v>
      </c>
      <c r="AK15" s="15" t="s">
        <v>388</v>
      </c>
      <c r="AL15" s="38" t="s">
        <v>48</v>
      </c>
    </row>
    <row r="16" spans="1:38" s="1" customFormat="1" ht="26.25" customHeight="1" thickBot="1" x14ac:dyDescent="0.25">
      <c r="A16" s="43" t="s">
        <v>52</v>
      </c>
      <c r="B16" s="157" t="s">
        <v>55</v>
      </c>
      <c r="C16" s="158" t="s">
        <v>56</v>
      </c>
      <c r="D16" s="45"/>
      <c r="E16" s="93" t="s">
        <v>389</v>
      </c>
      <c r="F16" s="93" t="s">
        <v>389</v>
      </c>
      <c r="G16" s="93" t="s">
        <v>389</v>
      </c>
      <c r="H16" s="93" t="s">
        <v>388</v>
      </c>
      <c r="I16" s="93" t="s">
        <v>387</v>
      </c>
      <c r="J16" s="93" t="s">
        <v>387</v>
      </c>
      <c r="K16" s="93" t="s">
        <v>387</v>
      </c>
      <c r="L16" s="93" t="s">
        <v>387</v>
      </c>
      <c r="M16" s="93" t="s">
        <v>387</v>
      </c>
      <c r="N16" s="93" t="s">
        <v>387</v>
      </c>
      <c r="O16" s="93" t="s">
        <v>387</v>
      </c>
      <c r="P16" s="93" t="s">
        <v>387</v>
      </c>
      <c r="Q16" s="93" t="s">
        <v>387</v>
      </c>
      <c r="R16" s="93" t="s">
        <v>387</v>
      </c>
      <c r="S16" s="93" t="s">
        <v>387</v>
      </c>
      <c r="T16" s="93" t="s">
        <v>387</v>
      </c>
      <c r="U16" s="93" t="s">
        <v>387</v>
      </c>
      <c r="V16" s="93" t="s">
        <v>387</v>
      </c>
      <c r="W16" s="93" t="s">
        <v>387</v>
      </c>
      <c r="X16" s="93" t="s">
        <v>387</v>
      </c>
      <c r="Y16" s="93" t="s">
        <v>387</v>
      </c>
      <c r="Z16" s="93" t="s">
        <v>387</v>
      </c>
      <c r="AA16" s="93" t="s">
        <v>387</v>
      </c>
      <c r="AB16" s="93" t="s">
        <v>387</v>
      </c>
      <c r="AC16" s="93" t="s">
        <v>388</v>
      </c>
      <c r="AD16" s="93" t="s">
        <v>388</v>
      </c>
      <c r="AE16" s="40"/>
      <c r="AF16" s="15" t="s">
        <v>387</v>
      </c>
      <c r="AG16" s="15" t="s">
        <v>387</v>
      </c>
      <c r="AH16" s="15" t="s">
        <v>387</v>
      </c>
      <c r="AI16" s="15" t="s">
        <v>387</v>
      </c>
      <c r="AJ16" s="15" t="s">
        <v>387</v>
      </c>
      <c r="AK16" s="15" t="s">
        <v>387</v>
      </c>
      <c r="AL16" s="38" t="s">
        <v>48</v>
      </c>
    </row>
    <row r="17" spans="1:38" s="2" customFormat="1" ht="26.25" customHeight="1" thickBot="1" x14ac:dyDescent="0.25">
      <c r="A17" s="43" t="s">
        <v>52</v>
      </c>
      <c r="B17" s="157" t="s">
        <v>57</v>
      </c>
      <c r="C17" s="158" t="s">
        <v>58</v>
      </c>
      <c r="D17" s="45"/>
      <c r="E17" s="93" t="s">
        <v>389</v>
      </c>
      <c r="F17" s="93">
        <v>0.13</v>
      </c>
      <c r="G17" s="93" t="s">
        <v>389</v>
      </c>
      <c r="H17" s="93" t="s">
        <v>388</v>
      </c>
      <c r="I17" s="93" t="s">
        <v>387</v>
      </c>
      <c r="J17" s="93" t="s">
        <v>387</v>
      </c>
      <c r="K17" s="93" t="s">
        <v>387</v>
      </c>
      <c r="L17" s="93" t="s">
        <v>387</v>
      </c>
      <c r="M17" s="93" t="s">
        <v>387</v>
      </c>
      <c r="N17" s="93" t="s">
        <v>387</v>
      </c>
      <c r="O17" s="93" t="s">
        <v>387</v>
      </c>
      <c r="P17" s="93" t="s">
        <v>387</v>
      </c>
      <c r="Q17" s="93" t="s">
        <v>387</v>
      </c>
      <c r="R17" s="93" t="s">
        <v>387</v>
      </c>
      <c r="S17" s="93" t="s">
        <v>387</v>
      </c>
      <c r="T17" s="93" t="s">
        <v>387</v>
      </c>
      <c r="U17" s="93" t="s">
        <v>387</v>
      </c>
      <c r="V17" s="93" t="s">
        <v>387</v>
      </c>
      <c r="W17" s="93" t="s">
        <v>387</v>
      </c>
      <c r="X17" s="93" t="s">
        <v>387</v>
      </c>
      <c r="Y17" s="93" t="s">
        <v>387</v>
      </c>
      <c r="Z17" s="93" t="s">
        <v>387</v>
      </c>
      <c r="AA17" s="93" t="s">
        <v>387</v>
      </c>
      <c r="AB17" s="93" t="s">
        <v>387</v>
      </c>
      <c r="AC17" s="93" t="s">
        <v>387</v>
      </c>
      <c r="AD17" s="93" t="s">
        <v>388</v>
      </c>
      <c r="AE17" s="40"/>
      <c r="AF17" s="15" t="s">
        <v>388</v>
      </c>
      <c r="AG17" s="15" t="s">
        <v>388</v>
      </c>
      <c r="AH17" s="15" t="s">
        <v>388</v>
      </c>
      <c r="AI17" s="15" t="s">
        <v>388</v>
      </c>
      <c r="AJ17" s="15" t="s">
        <v>388</v>
      </c>
      <c r="AK17" s="15" t="s">
        <v>388</v>
      </c>
      <c r="AL17" s="38" t="s">
        <v>48</v>
      </c>
    </row>
    <row r="18" spans="1:38" s="2" customFormat="1" ht="26.25" customHeight="1" thickBot="1" x14ac:dyDescent="0.25">
      <c r="A18" s="43" t="s">
        <v>52</v>
      </c>
      <c r="B18" s="157" t="s">
        <v>59</v>
      </c>
      <c r="C18" s="158" t="s">
        <v>60</v>
      </c>
      <c r="D18" s="45"/>
      <c r="E18" s="93" t="s">
        <v>389</v>
      </c>
      <c r="F18" s="93">
        <v>4.0000000000000001E-3</v>
      </c>
      <c r="G18" s="93" t="s">
        <v>389</v>
      </c>
      <c r="H18" s="93" t="s">
        <v>388</v>
      </c>
      <c r="I18" s="93" t="s">
        <v>387</v>
      </c>
      <c r="J18" s="93" t="s">
        <v>387</v>
      </c>
      <c r="K18" s="93" t="s">
        <v>387</v>
      </c>
      <c r="L18" s="93" t="s">
        <v>387</v>
      </c>
      <c r="M18" s="93" t="s">
        <v>387</v>
      </c>
      <c r="N18" s="93" t="s">
        <v>387</v>
      </c>
      <c r="O18" s="93" t="s">
        <v>387</v>
      </c>
      <c r="P18" s="93" t="s">
        <v>387</v>
      </c>
      <c r="Q18" s="93" t="s">
        <v>387</v>
      </c>
      <c r="R18" s="93" t="s">
        <v>387</v>
      </c>
      <c r="S18" s="93" t="s">
        <v>387</v>
      </c>
      <c r="T18" s="93" t="s">
        <v>387</v>
      </c>
      <c r="U18" s="93" t="s">
        <v>387</v>
      </c>
      <c r="V18" s="93" t="s">
        <v>387</v>
      </c>
      <c r="W18" s="93" t="s">
        <v>387</v>
      </c>
      <c r="X18" s="93" t="s">
        <v>387</v>
      </c>
      <c r="Y18" s="93" t="s">
        <v>387</v>
      </c>
      <c r="Z18" s="93" t="s">
        <v>387</v>
      </c>
      <c r="AA18" s="93" t="s">
        <v>387</v>
      </c>
      <c r="AB18" s="93" t="s">
        <v>387</v>
      </c>
      <c r="AC18" s="93" t="s">
        <v>387</v>
      </c>
      <c r="AD18" s="93" t="s">
        <v>387</v>
      </c>
      <c r="AE18" s="40"/>
      <c r="AF18" s="15" t="s">
        <v>388</v>
      </c>
      <c r="AG18" s="15" t="s">
        <v>388</v>
      </c>
      <c r="AH18" s="15" t="s">
        <v>388</v>
      </c>
      <c r="AI18" s="15" t="s">
        <v>388</v>
      </c>
      <c r="AJ18" s="15" t="s">
        <v>388</v>
      </c>
      <c r="AK18" s="15" t="s">
        <v>388</v>
      </c>
      <c r="AL18" s="38" t="s">
        <v>48</v>
      </c>
    </row>
    <row r="19" spans="1:38" s="2" customFormat="1" ht="26.25" customHeight="1" thickBot="1" x14ac:dyDescent="0.25">
      <c r="A19" s="43" t="s">
        <v>52</v>
      </c>
      <c r="B19" s="157" t="s">
        <v>61</v>
      </c>
      <c r="C19" s="158" t="s">
        <v>62</v>
      </c>
      <c r="D19" s="45"/>
      <c r="E19" s="93" t="s">
        <v>389</v>
      </c>
      <c r="F19" s="93">
        <v>0.03</v>
      </c>
      <c r="G19" s="93" t="s">
        <v>389</v>
      </c>
      <c r="H19" s="93" t="s">
        <v>388</v>
      </c>
      <c r="I19" s="93" t="s">
        <v>387</v>
      </c>
      <c r="J19" s="93" t="s">
        <v>387</v>
      </c>
      <c r="K19" s="93" t="s">
        <v>387</v>
      </c>
      <c r="L19" s="93" t="s">
        <v>387</v>
      </c>
      <c r="M19" s="93" t="s">
        <v>387</v>
      </c>
      <c r="N19" s="93" t="s">
        <v>387</v>
      </c>
      <c r="O19" s="93" t="s">
        <v>387</v>
      </c>
      <c r="P19" s="93" t="s">
        <v>387</v>
      </c>
      <c r="Q19" s="93" t="s">
        <v>387</v>
      </c>
      <c r="R19" s="93" t="s">
        <v>387</v>
      </c>
      <c r="S19" s="93" t="s">
        <v>387</v>
      </c>
      <c r="T19" s="93" t="s">
        <v>387</v>
      </c>
      <c r="U19" s="93" t="s">
        <v>387</v>
      </c>
      <c r="V19" s="93" t="s">
        <v>387</v>
      </c>
      <c r="W19" s="93" t="s">
        <v>387</v>
      </c>
      <c r="X19" s="93" t="s">
        <v>387</v>
      </c>
      <c r="Y19" s="93" t="s">
        <v>387</v>
      </c>
      <c r="Z19" s="93" t="s">
        <v>387</v>
      </c>
      <c r="AA19" s="93" t="s">
        <v>387</v>
      </c>
      <c r="AB19" s="93" t="s">
        <v>387</v>
      </c>
      <c r="AC19" s="93" t="s">
        <v>388</v>
      </c>
      <c r="AD19" s="93" t="s">
        <v>388</v>
      </c>
      <c r="AE19" s="40"/>
      <c r="AF19" s="15" t="s">
        <v>388</v>
      </c>
      <c r="AG19" s="15" t="s">
        <v>388</v>
      </c>
      <c r="AH19" s="15" t="s">
        <v>388</v>
      </c>
      <c r="AI19" s="15" t="s">
        <v>388</v>
      </c>
      <c r="AJ19" s="15" t="s">
        <v>388</v>
      </c>
      <c r="AK19" s="15" t="s">
        <v>388</v>
      </c>
      <c r="AL19" s="38" t="s">
        <v>48</v>
      </c>
    </row>
    <row r="20" spans="1:38" s="2" customFormat="1" ht="26.25" customHeight="1" thickBot="1" x14ac:dyDescent="0.25">
      <c r="A20" s="43" t="s">
        <v>52</v>
      </c>
      <c r="B20" s="157" t="s">
        <v>63</v>
      </c>
      <c r="C20" s="158" t="s">
        <v>64</v>
      </c>
      <c r="D20" s="45"/>
      <c r="E20" s="93" t="s">
        <v>389</v>
      </c>
      <c r="F20" s="93">
        <v>0.75</v>
      </c>
      <c r="G20" s="93" t="s">
        <v>389</v>
      </c>
      <c r="H20" s="93" t="s">
        <v>388</v>
      </c>
      <c r="I20" s="93" t="s">
        <v>387</v>
      </c>
      <c r="J20" s="93" t="s">
        <v>387</v>
      </c>
      <c r="K20" s="93" t="s">
        <v>387</v>
      </c>
      <c r="L20" s="93" t="s">
        <v>387</v>
      </c>
      <c r="M20" s="93" t="s">
        <v>387</v>
      </c>
      <c r="N20" s="93" t="s">
        <v>387</v>
      </c>
      <c r="O20" s="93" t="s">
        <v>387</v>
      </c>
      <c r="P20" s="93" t="s">
        <v>387</v>
      </c>
      <c r="Q20" s="93" t="s">
        <v>387</v>
      </c>
      <c r="R20" s="93" t="s">
        <v>387</v>
      </c>
      <c r="S20" s="93" t="s">
        <v>387</v>
      </c>
      <c r="T20" s="93" t="s">
        <v>387</v>
      </c>
      <c r="U20" s="93" t="s">
        <v>387</v>
      </c>
      <c r="V20" s="93" t="s">
        <v>387</v>
      </c>
      <c r="W20" s="93" t="s">
        <v>387</v>
      </c>
      <c r="X20" s="93" t="s">
        <v>387</v>
      </c>
      <c r="Y20" s="93" t="s">
        <v>387</v>
      </c>
      <c r="Z20" s="93" t="s">
        <v>387</v>
      </c>
      <c r="AA20" s="93" t="s">
        <v>387</v>
      </c>
      <c r="AB20" s="93" t="s">
        <v>387</v>
      </c>
      <c r="AC20" s="93" t="s">
        <v>387</v>
      </c>
      <c r="AD20" s="93" t="s">
        <v>388</v>
      </c>
      <c r="AE20" s="40"/>
      <c r="AF20" s="15" t="s">
        <v>388</v>
      </c>
      <c r="AG20" s="15" t="s">
        <v>388</v>
      </c>
      <c r="AH20" s="15" t="s">
        <v>388</v>
      </c>
      <c r="AI20" s="15" t="s">
        <v>388</v>
      </c>
      <c r="AJ20" s="15" t="s">
        <v>388</v>
      </c>
      <c r="AK20" s="15" t="s">
        <v>388</v>
      </c>
      <c r="AL20" s="38" t="s">
        <v>48</v>
      </c>
    </row>
    <row r="21" spans="1:38" s="2" customFormat="1" ht="26.25" customHeight="1" thickBot="1" x14ac:dyDescent="0.25">
      <c r="A21" s="43" t="s">
        <v>52</v>
      </c>
      <c r="B21" s="157" t="s">
        <v>65</v>
      </c>
      <c r="C21" s="158" t="s">
        <v>66</v>
      </c>
      <c r="D21" s="45"/>
      <c r="E21" s="93" t="s">
        <v>389</v>
      </c>
      <c r="F21" s="93">
        <v>0.04</v>
      </c>
      <c r="G21" s="93" t="s">
        <v>389</v>
      </c>
      <c r="H21" s="93" t="s">
        <v>388</v>
      </c>
      <c r="I21" s="93" t="s">
        <v>387</v>
      </c>
      <c r="J21" s="93" t="s">
        <v>387</v>
      </c>
      <c r="K21" s="93" t="s">
        <v>387</v>
      </c>
      <c r="L21" s="93" t="s">
        <v>387</v>
      </c>
      <c r="M21" s="93" t="s">
        <v>387</v>
      </c>
      <c r="N21" s="93" t="s">
        <v>387</v>
      </c>
      <c r="O21" s="93" t="s">
        <v>387</v>
      </c>
      <c r="P21" s="93" t="s">
        <v>387</v>
      </c>
      <c r="Q21" s="93" t="s">
        <v>387</v>
      </c>
      <c r="R21" s="93" t="s">
        <v>387</v>
      </c>
      <c r="S21" s="93" t="s">
        <v>387</v>
      </c>
      <c r="T21" s="93" t="s">
        <v>387</v>
      </c>
      <c r="U21" s="93" t="s">
        <v>387</v>
      </c>
      <c r="V21" s="93" t="s">
        <v>387</v>
      </c>
      <c r="W21" s="93" t="s">
        <v>387</v>
      </c>
      <c r="X21" s="93" t="s">
        <v>387</v>
      </c>
      <c r="Y21" s="93" t="s">
        <v>387</v>
      </c>
      <c r="Z21" s="93" t="s">
        <v>387</v>
      </c>
      <c r="AA21" s="93" t="s">
        <v>387</v>
      </c>
      <c r="AB21" s="93" t="s">
        <v>387</v>
      </c>
      <c r="AC21" s="93" t="s">
        <v>387</v>
      </c>
      <c r="AD21" s="93" t="s">
        <v>388</v>
      </c>
      <c r="AE21" s="40"/>
      <c r="AF21" s="15" t="s">
        <v>388</v>
      </c>
      <c r="AG21" s="15" t="s">
        <v>388</v>
      </c>
      <c r="AH21" s="15" t="s">
        <v>388</v>
      </c>
      <c r="AI21" s="15" t="s">
        <v>388</v>
      </c>
      <c r="AJ21" s="15" t="s">
        <v>388</v>
      </c>
      <c r="AK21" s="15" t="s">
        <v>388</v>
      </c>
      <c r="AL21" s="38" t="s">
        <v>48</v>
      </c>
    </row>
    <row r="22" spans="1:38" s="2" customFormat="1" ht="26.25" customHeight="1" thickBot="1" x14ac:dyDescent="0.25">
      <c r="A22" s="43" t="s">
        <v>52</v>
      </c>
      <c r="B22" s="56" t="s">
        <v>67</v>
      </c>
      <c r="C22" s="158" t="s">
        <v>68</v>
      </c>
      <c r="D22" s="45"/>
      <c r="E22" s="93" t="s">
        <v>389</v>
      </c>
      <c r="F22" s="93">
        <v>1.6869411903999994E-2</v>
      </c>
      <c r="G22" s="93" t="s">
        <v>389</v>
      </c>
      <c r="H22" s="93" t="s">
        <v>388</v>
      </c>
      <c r="I22" s="93" t="s">
        <v>387</v>
      </c>
      <c r="J22" s="93" t="s">
        <v>387</v>
      </c>
      <c r="K22" s="93" t="s">
        <v>387</v>
      </c>
      <c r="L22" s="93" t="s">
        <v>387</v>
      </c>
      <c r="M22" s="93" t="s">
        <v>387</v>
      </c>
      <c r="N22" s="93" t="s">
        <v>387</v>
      </c>
      <c r="O22" s="93" t="s">
        <v>387</v>
      </c>
      <c r="P22" s="93" t="s">
        <v>387</v>
      </c>
      <c r="Q22" s="93" t="s">
        <v>387</v>
      </c>
      <c r="R22" s="93" t="s">
        <v>387</v>
      </c>
      <c r="S22" s="93" t="s">
        <v>387</v>
      </c>
      <c r="T22" s="93" t="s">
        <v>387</v>
      </c>
      <c r="U22" s="93" t="s">
        <v>387</v>
      </c>
      <c r="V22" s="93" t="s">
        <v>387</v>
      </c>
      <c r="W22" s="93" t="s">
        <v>387</v>
      </c>
      <c r="X22" s="93" t="s">
        <v>387</v>
      </c>
      <c r="Y22" s="93" t="s">
        <v>387</v>
      </c>
      <c r="Z22" s="93" t="s">
        <v>387</v>
      </c>
      <c r="AA22" s="93" t="s">
        <v>387</v>
      </c>
      <c r="AB22" s="93" t="s">
        <v>387</v>
      </c>
      <c r="AC22" s="93" t="s">
        <v>387</v>
      </c>
      <c r="AD22" s="93" t="s">
        <v>388</v>
      </c>
      <c r="AE22" s="40"/>
      <c r="AF22" s="15" t="s">
        <v>388</v>
      </c>
      <c r="AG22" s="15" t="s">
        <v>388</v>
      </c>
      <c r="AH22" s="15" t="s">
        <v>388</v>
      </c>
      <c r="AI22" s="15" t="s">
        <v>388</v>
      </c>
      <c r="AJ22" s="15" t="s">
        <v>388</v>
      </c>
      <c r="AK22" s="15" t="s">
        <v>388</v>
      </c>
      <c r="AL22" s="38" t="s">
        <v>48</v>
      </c>
    </row>
    <row r="23" spans="1:38" s="2" customFormat="1" ht="26.25" customHeight="1" thickBot="1" x14ac:dyDescent="0.25">
      <c r="A23" s="43" t="s">
        <v>69</v>
      </c>
      <c r="B23" s="56" t="s">
        <v>377</v>
      </c>
      <c r="C23" s="158" t="s">
        <v>390</v>
      </c>
      <c r="D23" s="67"/>
      <c r="E23" s="93">
        <v>11.185404222633965</v>
      </c>
      <c r="F23" s="93">
        <v>2.1357100230849606</v>
      </c>
      <c r="G23" s="93">
        <v>0.92292790727569518</v>
      </c>
      <c r="H23" s="93">
        <v>2.1261157284287644E-3</v>
      </c>
      <c r="I23" s="93">
        <v>1.2682541947880177</v>
      </c>
      <c r="J23" s="93">
        <v>1.2682541947880177</v>
      </c>
      <c r="K23" s="93">
        <v>1.2682541947880177</v>
      </c>
      <c r="L23" s="93">
        <v>0.78175244197554672</v>
      </c>
      <c r="M23" s="93">
        <v>7.6337426719662593</v>
      </c>
      <c r="N23" s="93" t="s">
        <v>388</v>
      </c>
      <c r="O23" s="93">
        <v>2.6540647224045965E-3</v>
      </c>
      <c r="P23" s="93" t="s">
        <v>388</v>
      </c>
      <c r="Q23" s="93" t="s">
        <v>388</v>
      </c>
      <c r="R23" s="93">
        <v>1.3270323612022983E-2</v>
      </c>
      <c r="S23" s="93">
        <v>0.45119100280878127</v>
      </c>
      <c r="T23" s="93">
        <v>1.857845305683218E-2</v>
      </c>
      <c r="U23" s="93">
        <v>2.6540647224045965E-3</v>
      </c>
      <c r="V23" s="93">
        <v>0.2654064722404596</v>
      </c>
      <c r="W23" s="93" t="s">
        <v>388</v>
      </c>
      <c r="X23" s="93">
        <v>8.0558833832117746E-3</v>
      </c>
      <c r="Y23" s="93">
        <v>1.3176634396024995E-2</v>
      </c>
      <c r="Z23" s="93" t="s">
        <v>388</v>
      </c>
      <c r="AA23" s="93" t="s">
        <v>388</v>
      </c>
      <c r="AB23" s="93">
        <v>2.1232517779236772E-2</v>
      </c>
      <c r="AC23" s="93" t="s">
        <v>388</v>
      </c>
      <c r="AD23" s="93" t="s">
        <v>388</v>
      </c>
      <c r="AE23" s="40"/>
      <c r="AF23" s="15">
        <v>11047.624569513177</v>
      </c>
      <c r="AG23" s="15" t="s">
        <v>388</v>
      </c>
      <c r="AH23" s="15" t="s">
        <v>388</v>
      </c>
      <c r="AI23" s="15" t="s">
        <v>388</v>
      </c>
      <c r="AJ23" s="15" t="s">
        <v>388</v>
      </c>
      <c r="AK23" s="15" t="s">
        <v>388</v>
      </c>
      <c r="AL23" s="38" t="s">
        <v>48</v>
      </c>
    </row>
    <row r="24" spans="1:38" s="2" customFormat="1" ht="26.25" customHeight="1" thickBot="1" x14ac:dyDescent="0.25">
      <c r="A24" s="48" t="s">
        <v>52</v>
      </c>
      <c r="B24" s="56" t="s">
        <v>70</v>
      </c>
      <c r="C24" s="158" t="s">
        <v>71</v>
      </c>
      <c r="D24" s="45"/>
      <c r="E24" s="93" t="s">
        <v>389</v>
      </c>
      <c r="F24" s="93">
        <v>0.52</v>
      </c>
      <c r="G24" s="93" t="s">
        <v>389</v>
      </c>
      <c r="H24" s="93" t="s">
        <v>388</v>
      </c>
      <c r="I24" s="93" t="s">
        <v>387</v>
      </c>
      <c r="J24" s="93" t="s">
        <v>387</v>
      </c>
      <c r="K24" s="93" t="s">
        <v>387</v>
      </c>
      <c r="L24" s="93" t="s">
        <v>387</v>
      </c>
      <c r="M24" s="93" t="s">
        <v>387</v>
      </c>
      <c r="N24" s="93" t="s">
        <v>387</v>
      </c>
      <c r="O24" s="93" t="s">
        <v>387</v>
      </c>
      <c r="P24" s="93" t="s">
        <v>387</v>
      </c>
      <c r="Q24" s="93" t="s">
        <v>387</v>
      </c>
      <c r="R24" s="93" t="s">
        <v>387</v>
      </c>
      <c r="S24" s="93" t="s">
        <v>387</v>
      </c>
      <c r="T24" s="93" t="s">
        <v>387</v>
      </c>
      <c r="U24" s="93" t="s">
        <v>387</v>
      </c>
      <c r="V24" s="93" t="s">
        <v>387</v>
      </c>
      <c r="W24" s="93" t="s">
        <v>387</v>
      </c>
      <c r="X24" s="93" t="s">
        <v>387</v>
      </c>
      <c r="Y24" s="93" t="s">
        <v>387</v>
      </c>
      <c r="Z24" s="93" t="s">
        <v>387</v>
      </c>
      <c r="AA24" s="93" t="s">
        <v>387</v>
      </c>
      <c r="AB24" s="93" t="s">
        <v>387</v>
      </c>
      <c r="AC24" s="93" t="s">
        <v>387</v>
      </c>
      <c r="AD24" s="93" t="s">
        <v>387</v>
      </c>
      <c r="AE24" s="40"/>
      <c r="AF24" s="15" t="s">
        <v>388</v>
      </c>
      <c r="AG24" s="15" t="s">
        <v>388</v>
      </c>
      <c r="AH24" s="15" t="s">
        <v>388</v>
      </c>
      <c r="AI24" s="15" t="s">
        <v>388</v>
      </c>
      <c r="AJ24" s="15" t="s">
        <v>388</v>
      </c>
      <c r="AK24" s="15" t="s">
        <v>388</v>
      </c>
      <c r="AL24" s="38" t="s">
        <v>48</v>
      </c>
    </row>
    <row r="25" spans="1:38" s="2" customFormat="1" ht="26.25" customHeight="1" thickBot="1" x14ac:dyDescent="0.25">
      <c r="A25" s="43" t="s">
        <v>72</v>
      </c>
      <c r="B25" s="56" t="s">
        <v>73</v>
      </c>
      <c r="C25" s="160" t="s">
        <v>74</v>
      </c>
      <c r="D25" s="45"/>
      <c r="E25" s="93">
        <v>0.18238303179404722</v>
      </c>
      <c r="F25" s="93">
        <v>4.0415250810929934E-2</v>
      </c>
      <c r="G25" s="93">
        <v>1.5405689853407824E-2</v>
      </c>
      <c r="H25" s="93" t="s">
        <v>388</v>
      </c>
      <c r="I25" s="93">
        <v>2.0864906648405557E-3</v>
      </c>
      <c r="J25" s="93">
        <v>2.0864906648405557E-3</v>
      </c>
      <c r="K25" s="93">
        <v>2.0864906648405557E-3</v>
      </c>
      <c r="L25" s="93">
        <v>1.0432453324202779E-3</v>
      </c>
      <c r="M25" s="93">
        <v>0.16781011498639031</v>
      </c>
      <c r="N25" s="93" t="s">
        <v>388</v>
      </c>
      <c r="O25" s="93" t="s">
        <v>388</v>
      </c>
      <c r="P25" s="93" t="s">
        <v>388</v>
      </c>
      <c r="Q25" s="93" t="s">
        <v>388</v>
      </c>
      <c r="R25" s="93" t="s">
        <v>388</v>
      </c>
      <c r="S25" s="93" t="s">
        <v>388</v>
      </c>
      <c r="T25" s="93" t="s">
        <v>388</v>
      </c>
      <c r="U25" s="93" t="s">
        <v>388</v>
      </c>
      <c r="V25" s="93" t="s">
        <v>388</v>
      </c>
      <c r="W25" s="93" t="s">
        <v>388</v>
      </c>
      <c r="X25" s="93" t="s">
        <v>388</v>
      </c>
      <c r="Y25" s="93" t="s">
        <v>388</v>
      </c>
      <c r="Z25" s="93" t="s">
        <v>388</v>
      </c>
      <c r="AA25" s="93" t="s">
        <v>388</v>
      </c>
      <c r="AB25" s="93" t="s">
        <v>388</v>
      </c>
      <c r="AC25" s="93" t="s">
        <v>388</v>
      </c>
      <c r="AD25" s="93" t="s">
        <v>388</v>
      </c>
      <c r="AE25" s="40"/>
      <c r="AF25" s="15">
        <v>794.10772440246512</v>
      </c>
      <c r="AG25" s="15" t="s">
        <v>388</v>
      </c>
      <c r="AH25" s="15" t="s">
        <v>388</v>
      </c>
      <c r="AI25" s="15" t="s">
        <v>388</v>
      </c>
      <c r="AJ25" s="15" t="s">
        <v>388</v>
      </c>
      <c r="AK25" s="15" t="s">
        <v>388</v>
      </c>
      <c r="AL25" s="38" t="s">
        <v>48</v>
      </c>
    </row>
    <row r="26" spans="1:38" s="2" customFormat="1" ht="26.25" customHeight="1" thickBot="1" x14ac:dyDescent="0.25">
      <c r="A26" s="43" t="s">
        <v>72</v>
      </c>
      <c r="B26" s="157" t="s">
        <v>75</v>
      </c>
      <c r="C26" s="158" t="s">
        <v>76</v>
      </c>
      <c r="D26" s="45"/>
      <c r="E26" s="93">
        <v>0.26566346812393121</v>
      </c>
      <c r="F26" s="93">
        <v>4.7631927525988937E-2</v>
      </c>
      <c r="G26" s="93">
        <v>1.797447919561538E-2</v>
      </c>
      <c r="H26" s="93" t="s">
        <v>388</v>
      </c>
      <c r="I26" s="93">
        <v>1.8857472250698951E-3</v>
      </c>
      <c r="J26" s="93">
        <v>1.8857472250698951E-3</v>
      </c>
      <c r="K26" s="93">
        <v>1.8857472250698951E-3</v>
      </c>
      <c r="L26" s="93">
        <v>9.4287361253494757E-4</v>
      </c>
      <c r="M26" s="93">
        <v>0.51960726989329231</v>
      </c>
      <c r="N26" s="93">
        <v>0.24085665804094011</v>
      </c>
      <c r="O26" s="93" t="s">
        <v>388</v>
      </c>
      <c r="P26" s="93" t="s">
        <v>388</v>
      </c>
      <c r="Q26" s="93" t="s">
        <v>388</v>
      </c>
      <c r="R26" s="93" t="s">
        <v>388</v>
      </c>
      <c r="S26" s="93" t="s">
        <v>388</v>
      </c>
      <c r="T26" s="93" t="s">
        <v>388</v>
      </c>
      <c r="U26" s="93" t="s">
        <v>388</v>
      </c>
      <c r="V26" s="93" t="s">
        <v>388</v>
      </c>
      <c r="W26" s="93" t="s">
        <v>388</v>
      </c>
      <c r="X26" s="93" t="s">
        <v>388</v>
      </c>
      <c r="Y26" s="93" t="s">
        <v>388</v>
      </c>
      <c r="Z26" s="93" t="s">
        <v>388</v>
      </c>
      <c r="AA26" s="93" t="s">
        <v>388</v>
      </c>
      <c r="AB26" s="93" t="s">
        <v>388</v>
      </c>
      <c r="AC26" s="93" t="s">
        <v>388</v>
      </c>
      <c r="AD26" s="93" t="s">
        <v>388</v>
      </c>
      <c r="AE26" s="40"/>
      <c r="AF26" s="15">
        <v>943.58557437140655</v>
      </c>
      <c r="AG26" s="15" t="s">
        <v>388</v>
      </c>
      <c r="AH26" s="15" t="s">
        <v>388</v>
      </c>
      <c r="AI26" s="15" t="s">
        <v>388</v>
      </c>
      <c r="AJ26" s="15" t="s">
        <v>388</v>
      </c>
      <c r="AK26" s="15" t="s">
        <v>388</v>
      </c>
      <c r="AL26" s="38" t="s">
        <v>48</v>
      </c>
    </row>
    <row r="27" spans="1:38" s="2" customFormat="1" ht="26.25" customHeight="1" thickBot="1" x14ac:dyDescent="0.25">
      <c r="A27" s="43" t="s">
        <v>77</v>
      </c>
      <c r="B27" s="157" t="s">
        <v>78</v>
      </c>
      <c r="C27" s="158" t="s">
        <v>79</v>
      </c>
      <c r="D27" s="45"/>
      <c r="E27" s="93">
        <v>65.961550302663738</v>
      </c>
      <c r="F27" s="93">
        <v>49.413062663261904</v>
      </c>
      <c r="G27" s="93">
        <v>2.1172816474635825</v>
      </c>
      <c r="H27" s="93">
        <v>8.1164243077819317E-2</v>
      </c>
      <c r="I27" s="93">
        <v>2.535758720288714</v>
      </c>
      <c r="J27" s="93">
        <v>2.535758720288714</v>
      </c>
      <c r="K27" s="93">
        <v>2.535758720288714</v>
      </c>
      <c r="L27" s="93">
        <v>1.370365924172982</v>
      </c>
      <c r="M27" s="93">
        <v>429.90589493722945</v>
      </c>
      <c r="N27" s="93">
        <v>340.00280377088444</v>
      </c>
      <c r="O27" s="93">
        <v>3.4656274882491475E-4</v>
      </c>
      <c r="P27" s="93">
        <v>1.6052632505948721E-2</v>
      </c>
      <c r="Q27" s="93">
        <v>5.2766134669389138E-4</v>
      </c>
      <c r="R27" s="93">
        <v>1.3082097485440706E-2</v>
      </c>
      <c r="S27" s="93">
        <v>9.2282137411036427E-3</v>
      </c>
      <c r="T27" s="93">
        <v>3.8682132596387264E-3</v>
      </c>
      <c r="U27" s="93">
        <v>3.6219719573795365E-4</v>
      </c>
      <c r="V27" s="93">
        <v>6.0231570704153511E-2</v>
      </c>
      <c r="W27" s="93">
        <v>0.88316584989821112</v>
      </c>
      <c r="X27" s="93">
        <v>1.5792071581357248E-2</v>
      </c>
      <c r="Y27" s="93">
        <v>2.0075900142560537E-2</v>
      </c>
      <c r="Z27" s="93">
        <v>1.0142831358758765E-2</v>
      </c>
      <c r="AA27" s="93">
        <v>2.1355314926206976E-2</v>
      </c>
      <c r="AB27" s="93">
        <v>6.7366118008883522E-2</v>
      </c>
      <c r="AC27" s="93">
        <v>0.11803982686920944</v>
      </c>
      <c r="AD27" s="93">
        <v>1.8546509955620196E-4</v>
      </c>
      <c r="AE27" s="40"/>
      <c r="AF27" s="15">
        <v>84139.205379050603</v>
      </c>
      <c r="AG27" s="15" t="s">
        <v>388</v>
      </c>
      <c r="AH27" s="15" t="s">
        <v>388</v>
      </c>
      <c r="AI27" s="15" t="s">
        <v>388</v>
      </c>
      <c r="AJ27" s="15" t="s">
        <v>388</v>
      </c>
      <c r="AK27" s="15" t="s">
        <v>388</v>
      </c>
      <c r="AL27" s="38" t="s">
        <v>48</v>
      </c>
    </row>
    <row r="28" spans="1:38" s="2" customFormat="1" ht="26.25" customHeight="1" thickBot="1" x14ac:dyDescent="0.25">
      <c r="A28" s="43" t="s">
        <v>77</v>
      </c>
      <c r="B28" s="157" t="s">
        <v>80</v>
      </c>
      <c r="C28" s="158" t="s">
        <v>81</v>
      </c>
      <c r="D28" s="45"/>
      <c r="E28" s="93">
        <v>5.5989925256326334</v>
      </c>
      <c r="F28" s="93">
        <v>2.3545553423809888</v>
      </c>
      <c r="G28" s="93">
        <v>0.87114548613435572</v>
      </c>
      <c r="H28" s="93">
        <v>4.6991854459667816E-3</v>
      </c>
      <c r="I28" s="93">
        <v>1.0513007804540648</v>
      </c>
      <c r="J28" s="93">
        <v>1.0513007804540648</v>
      </c>
      <c r="K28" s="93">
        <v>1.0513007804540648</v>
      </c>
      <c r="L28" s="93">
        <v>0.57560643330372618</v>
      </c>
      <c r="M28" s="93">
        <v>20.865507755052111</v>
      </c>
      <c r="N28" s="93">
        <v>11.000202407332869</v>
      </c>
      <c r="O28" s="93">
        <v>2.2384705265316055E-5</v>
      </c>
      <c r="P28" s="93">
        <v>1.70278751488839E-3</v>
      </c>
      <c r="Q28" s="93">
        <v>3.9409480584751216E-5</v>
      </c>
      <c r="R28" s="93">
        <v>2.3206993000947219E-3</v>
      </c>
      <c r="S28" s="93">
        <v>1.570989220149827E-3</v>
      </c>
      <c r="T28" s="93">
        <v>1.6993777024947759E-4</v>
      </c>
      <c r="U28" s="93">
        <v>3.4049550638870321E-5</v>
      </c>
      <c r="V28" s="93">
        <v>5.9681212166202311E-3</v>
      </c>
      <c r="W28" s="93">
        <v>2.349655841554802E-2</v>
      </c>
      <c r="X28" s="93">
        <v>3.9112081957701468E-3</v>
      </c>
      <c r="Y28" s="93">
        <v>4.199684390718752E-3</v>
      </c>
      <c r="Z28" s="93">
        <v>2.1904809933748696E-3</v>
      </c>
      <c r="AA28" s="93">
        <v>4.0559263043089301E-3</v>
      </c>
      <c r="AB28" s="93">
        <v>1.4357299884172697E-2</v>
      </c>
      <c r="AC28" s="93">
        <v>1.7213772415793659E-2</v>
      </c>
      <c r="AD28" s="93">
        <v>2.3496558415548021E-5</v>
      </c>
      <c r="AE28" s="40"/>
      <c r="AF28" s="15">
        <v>12232.498275105259</v>
      </c>
      <c r="AG28" s="15" t="s">
        <v>388</v>
      </c>
      <c r="AH28" s="15" t="s">
        <v>388</v>
      </c>
      <c r="AI28" s="15" t="s">
        <v>388</v>
      </c>
      <c r="AJ28" s="15" t="s">
        <v>388</v>
      </c>
      <c r="AK28" s="15" t="s">
        <v>388</v>
      </c>
      <c r="AL28" s="38" t="s">
        <v>48</v>
      </c>
    </row>
    <row r="29" spans="1:38" s="2" customFormat="1" ht="26.25" customHeight="1" thickBot="1" x14ac:dyDescent="0.25">
      <c r="A29" s="43" t="s">
        <v>77</v>
      </c>
      <c r="B29" s="157" t="s">
        <v>82</v>
      </c>
      <c r="C29" s="158" t="s">
        <v>83</v>
      </c>
      <c r="D29" s="45"/>
      <c r="E29" s="93">
        <v>61.161386606244854</v>
      </c>
      <c r="F29" s="93">
        <v>8.6320845444268439</v>
      </c>
      <c r="G29" s="93">
        <v>3.3354506806784476</v>
      </c>
      <c r="H29" s="93">
        <v>9.4540000000000006E-3</v>
      </c>
      <c r="I29" s="93">
        <v>4.6894759602400775</v>
      </c>
      <c r="J29" s="93">
        <v>4.6894759602400775</v>
      </c>
      <c r="K29" s="93">
        <v>4.6894759602400775</v>
      </c>
      <c r="L29" s="93">
        <v>2.4854222589272412</v>
      </c>
      <c r="M29" s="93">
        <v>16.379933690188953</v>
      </c>
      <c r="N29" s="93">
        <v>4.63744577134068E-4</v>
      </c>
      <c r="O29" s="93">
        <v>4.6374457713406802E-5</v>
      </c>
      <c r="P29" s="93">
        <v>4.9156925176211206E-3</v>
      </c>
      <c r="Q29" s="93">
        <v>9.2748915426813604E-5</v>
      </c>
      <c r="R29" s="93">
        <v>7.8836578112791555E-3</v>
      </c>
      <c r="S29" s="93">
        <v>5.2866881793283745E-3</v>
      </c>
      <c r="T29" s="93">
        <v>1.8549783085362721E-4</v>
      </c>
      <c r="U29" s="93">
        <v>9.2748915426813604E-5</v>
      </c>
      <c r="V29" s="93">
        <v>1.6694804776826444E-2</v>
      </c>
      <c r="W29" s="93">
        <v>0.20538000000000001</v>
      </c>
      <c r="X29" s="93">
        <v>4.7301946867674928E-3</v>
      </c>
      <c r="Y29" s="93">
        <v>2.8566665951458587E-2</v>
      </c>
      <c r="Z29" s="93">
        <v>3.1905626906823872E-2</v>
      </c>
      <c r="AA29" s="93">
        <v>7.3271643187182737E-3</v>
      </c>
      <c r="AB29" s="93">
        <v>7.2529651863768224E-2</v>
      </c>
      <c r="AC29" s="93">
        <v>5.5649349256088151E-2</v>
      </c>
      <c r="AD29" s="93">
        <v>3.5533999999999996E-5</v>
      </c>
      <c r="AE29" s="40"/>
      <c r="AF29" s="15">
        <v>39511.037971822589</v>
      </c>
      <c r="AG29" s="15" t="s">
        <v>388</v>
      </c>
      <c r="AH29" s="15" t="s">
        <v>388</v>
      </c>
      <c r="AI29" s="15" t="s">
        <v>388</v>
      </c>
      <c r="AJ29" s="15" t="s">
        <v>388</v>
      </c>
      <c r="AK29" s="15" t="s">
        <v>388</v>
      </c>
      <c r="AL29" s="38" t="s">
        <v>48</v>
      </c>
    </row>
    <row r="30" spans="1:38" s="2" customFormat="1" ht="26.25" customHeight="1" thickBot="1" x14ac:dyDescent="0.25">
      <c r="A30" s="43" t="s">
        <v>77</v>
      </c>
      <c r="B30" s="157" t="s">
        <v>84</v>
      </c>
      <c r="C30" s="158" t="s">
        <v>85</v>
      </c>
      <c r="D30" s="45"/>
      <c r="E30" s="93">
        <v>5.7553873520356402E-2</v>
      </c>
      <c r="F30" s="93">
        <v>2.7769466026710954</v>
      </c>
      <c r="G30" s="93">
        <v>8.0371914303515278E-3</v>
      </c>
      <c r="H30" s="93">
        <v>6.4375786000000004E-4</v>
      </c>
      <c r="I30" s="93">
        <v>5.7455852964800019E-2</v>
      </c>
      <c r="J30" s="93">
        <v>5.7455852964800019E-2</v>
      </c>
      <c r="K30" s="93">
        <v>5.7455852964800019E-2</v>
      </c>
      <c r="L30" s="93">
        <v>6.3201438261280014E-3</v>
      </c>
      <c r="M30" s="93">
        <v>7.4872096322084492</v>
      </c>
      <c r="N30" s="93">
        <v>2.500021432510481</v>
      </c>
      <c r="O30" s="93">
        <v>2.6790638101171753E-6</v>
      </c>
      <c r="P30" s="93">
        <v>1.1653927574009713E-4</v>
      </c>
      <c r="Q30" s="93">
        <v>4.0185957151757633E-6</v>
      </c>
      <c r="R30" s="93">
        <v>8.4390510018691027E-5</v>
      </c>
      <c r="S30" s="93">
        <v>6.0278935727636442E-5</v>
      </c>
      <c r="T30" s="93">
        <v>3.0809233816347519E-5</v>
      </c>
      <c r="U30" s="93">
        <v>2.6790638101171753E-6</v>
      </c>
      <c r="V30" s="93">
        <v>4.4204552866933402E-4</v>
      </c>
      <c r="W30" s="93">
        <v>1.35723105E-2</v>
      </c>
      <c r="X30" s="93">
        <v>1.1252068002492134E-4</v>
      </c>
      <c r="Y30" s="93">
        <v>1.2591599907550724E-4</v>
      </c>
      <c r="Z30" s="93">
        <v>9.1088169543983947E-5</v>
      </c>
      <c r="AA30" s="93">
        <v>1.3663225431597594E-4</v>
      </c>
      <c r="AB30" s="93">
        <v>4.6615710296038845E-4</v>
      </c>
      <c r="AC30" s="93">
        <v>8.0371914303515256E-4</v>
      </c>
      <c r="AD30" s="93">
        <v>1.3572310500000001E-5</v>
      </c>
      <c r="AE30" s="40"/>
      <c r="AF30" s="15">
        <v>571.53361282499736</v>
      </c>
      <c r="AG30" s="15" t="s">
        <v>388</v>
      </c>
      <c r="AH30" s="15" t="s">
        <v>388</v>
      </c>
      <c r="AI30" s="15" t="s">
        <v>388</v>
      </c>
      <c r="AJ30" s="15" t="s">
        <v>388</v>
      </c>
      <c r="AK30" s="15" t="s">
        <v>388</v>
      </c>
      <c r="AL30" s="38" t="s">
        <v>48</v>
      </c>
    </row>
    <row r="31" spans="1:38" s="2" customFormat="1" ht="26.25" customHeight="1" thickBot="1" x14ac:dyDescent="0.25">
      <c r="A31" s="43" t="s">
        <v>77</v>
      </c>
      <c r="B31" s="157" t="s">
        <v>86</v>
      </c>
      <c r="C31" s="158" t="s">
        <v>87</v>
      </c>
      <c r="D31" s="45"/>
      <c r="E31" s="93" t="s">
        <v>388</v>
      </c>
      <c r="F31" s="203">
        <v>15.6</v>
      </c>
      <c r="G31" s="93" t="s">
        <v>388</v>
      </c>
      <c r="H31" s="93" t="s">
        <v>388</v>
      </c>
      <c r="I31" s="93" t="s">
        <v>388</v>
      </c>
      <c r="J31" s="93" t="s">
        <v>388</v>
      </c>
      <c r="K31" s="93" t="s">
        <v>388</v>
      </c>
      <c r="L31" s="93" t="s">
        <v>388</v>
      </c>
      <c r="M31" s="93" t="s">
        <v>388</v>
      </c>
      <c r="N31" s="93" t="s">
        <v>388</v>
      </c>
      <c r="O31" s="93" t="s">
        <v>388</v>
      </c>
      <c r="P31" s="93" t="s">
        <v>388</v>
      </c>
      <c r="Q31" s="93" t="s">
        <v>388</v>
      </c>
      <c r="R31" s="93" t="s">
        <v>388</v>
      </c>
      <c r="S31" s="93" t="s">
        <v>388</v>
      </c>
      <c r="T31" s="93" t="s">
        <v>388</v>
      </c>
      <c r="U31" s="93" t="s">
        <v>388</v>
      </c>
      <c r="V31" s="93" t="s">
        <v>388</v>
      </c>
      <c r="W31" s="93" t="s">
        <v>388</v>
      </c>
      <c r="X31" s="93" t="s">
        <v>388</v>
      </c>
      <c r="Y31" s="93" t="s">
        <v>388</v>
      </c>
      <c r="Z31" s="93" t="s">
        <v>388</v>
      </c>
      <c r="AA31" s="93" t="s">
        <v>388</v>
      </c>
      <c r="AB31" s="93" t="s">
        <v>388</v>
      </c>
      <c r="AC31" s="93" t="s">
        <v>388</v>
      </c>
      <c r="AD31" s="93" t="s">
        <v>388</v>
      </c>
      <c r="AE31" s="40"/>
      <c r="AF31" s="15" t="s">
        <v>388</v>
      </c>
      <c r="AG31" s="15" t="s">
        <v>388</v>
      </c>
      <c r="AH31" s="15" t="s">
        <v>388</v>
      </c>
      <c r="AI31" s="15" t="s">
        <v>388</v>
      </c>
      <c r="AJ31" s="15" t="s">
        <v>388</v>
      </c>
      <c r="AK31" s="15" t="s">
        <v>388</v>
      </c>
      <c r="AL31" s="38" t="s">
        <v>48</v>
      </c>
    </row>
    <row r="32" spans="1:38" s="2" customFormat="1" ht="26.25" customHeight="1" thickBot="1" x14ac:dyDescent="0.25">
      <c r="A32" s="43" t="s">
        <v>77</v>
      </c>
      <c r="B32" s="157" t="s">
        <v>88</v>
      </c>
      <c r="C32" s="158" t="s">
        <v>89</v>
      </c>
      <c r="D32" s="45"/>
      <c r="E32" s="93" t="s">
        <v>388</v>
      </c>
      <c r="F32" s="93" t="s">
        <v>388</v>
      </c>
      <c r="G32" s="93" t="s">
        <v>388</v>
      </c>
      <c r="H32" s="93" t="s">
        <v>388</v>
      </c>
      <c r="I32" s="93">
        <v>0.50208438869986405</v>
      </c>
      <c r="J32" s="93">
        <v>0.91057779396780059</v>
      </c>
      <c r="K32" s="93">
        <v>1.2280934770550809</v>
      </c>
      <c r="L32" s="93">
        <v>0.12988439485379577</v>
      </c>
      <c r="M32" s="93" t="s">
        <v>388</v>
      </c>
      <c r="N32" s="93" t="s">
        <v>387</v>
      </c>
      <c r="O32" s="93" t="s">
        <v>387</v>
      </c>
      <c r="P32" s="93" t="s">
        <v>388</v>
      </c>
      <c r="Q32" s="93" t="s">
        <v>387</v>
      </c>
      <c r="R32" s="93" t="s">
        <v>387</v>
      </c>
      <c r="S32" s="93" t="s">
        <v>387</v>
      </c>
      <c r="T32" s="93" t="s">
        <v>387</v>
      </c>
      <c r="U32" s="93" t="s">
        <v>387</v>
      </c>
      <c r="V32" s="93" t="s">
        <v>387</v>
      </c>
      <c r="W32" s="93" t="s">
        <v>388</v>
      </c>
      <c r="X32" s="93" t="s">
        <v>388</v>
      </c>
      <c r="Y32" s="93" t="s">
        <v>388</v>
      </c>
      <c r="Z32" s="93" t="s">
        <v>388</v>
      </c>
      <c r="AA32" s="93" t="s">
        <v>388</v>
      </c>
      <c r="AB32" s="93" t="s">
        <v>388</v>
      </c>
      <c r="AC32" s="93" t="s">
        <v>388</v>
      </c>
      <c r="AD32" s="93" t="s">
        <v>388</v>
      </c>
      <c r="AE32" s="40"/>
      <c r="AF32" s="15" t="s">
        <v>388</v>
      </c>
      <c r="AG32" s="15" t="s">
        <v>388</v>
      </c>
      <c r="AH32" s="15" t="s">
        <v>388</v>
      </c>
      <c r="AI32" s="15" t="s">
        <v>388</v>
      </c>
      <c r="AJ32" s="15" t="s">
        <v>388</v>
      </c>
      <c r="AK32" s="15" t="s">
        <v>388</v>
      </c>
      <c r="AL32" s="38" t="s">
        <v>391</v>
      </c>
    </row>
    <row r="33" spans="1:38" s="2" customFormat="1" ht="26.25" customHeight="1" thickBot="1" x14ac:dyDescent="0.25">
      <c r="A33" s="43" t="s">
        <v>77</v>
      </c>
      <c r="B33" s="157" t="s">
        <v>90</v>
      </c>
      <c r="C33" s="158" t="s">
        <v>91</v>
      </c>
      <c r="D33" s="45"/>
      <c r="E33" s="93" t="s">
        <v>388</v>
      </c>
      <c r="F33" s="93" t="s">
        <v>388</v>
      </c>
      <c r="G33" s="93" t="s">
        <v>388</v>
      </c>
      <c r="H33" s="93" t="s">
        <v>388</v>
      </c>
      <c r="I33" s="93">
        <v>0.37298528547344784</v>
      </c>
      <c r="J33" s="93">
        <v>4.3757538693112856</v>
      </c>
      <c r="K33" s="93">
        <v>8.7515077386225713</v>
      </c>
      <c r="L33" s="93">
        <v>7.2637514230567343E-2</v>
      </c>
      <c r="M33" s="93" t="s">
        <v>388</v>
      </c>
      <c r="N33" s="93" t="s">
        <v>388</v>
      </c>
      <c r="O33" s="93" t="s">
        <v>388</v>
      </c>
      <c r="P33" s="93" t="s">
        <v>388</v>
      </c>
      <c r="Q33" s="93" t="s">
        <v>388</v>
      </c>
      <c r="R33" s="93" t="s">
        <v>388</v>
      </c>
      <c r="S33" s="93" t="s">
        <v>388</v>
      </c>
      <c r="T33" s="93" t="s">
        <v>388</v>
      </c>
      <c r="U33" s="93" t="s">
        <v>388</v>
      </c>
      <c r="V33" s="93" t="s">
        <v>388</v>
      </c>
      <c r="W33" s="93" t="s">
        <v>388</v>
      </c>
      <c r="X33" s="93" t="s">
        <v>388</v>
      </c>
      <c r="Y33" s="93" t="s">
        <v>388</v>
      </c>
      <c r="Z33" s="93" t="s">
        <v>388</v>
      </c>
      <c r="AA33" s="93" t="s">
        <v>388</v>
      </c>
      <c r="AB33" s="93" t="s">
        <v>388</v>
      </c>
      <c r="AC33" s="93" t="s">
        <v>388</v>
      </c>
      <c r="AD33" s="93" t="s">
        <v>388</v>
      </c>
      <c r="AE33" s="40"/>
      <c r="AF33" s="15" t="s">
        <v>388</v>
      </c>
      <c r="AG33" s="15" t="s">
        <v>388</v>
      </c>
      <c r="AH33" s="15" t="s">
        <v>388</v>
      </c>
      <c r="AI33" s="15" t="s">
        <v>388</v>
      </c>
      <c r="AJ33" s="15" t="s">
        <v>388</v>
      </c>
      <c r="AK33" s="15" t="s">
        <v>388</v>
      </c>
      <c r="AL33" s="38" t="s">
        <v>391</v>
      </c>
    </row>
    <row r="34" spans="1:38" s="2" customFormat="1" ht="26.25" customHeight="1" thickBot="1" x14ac:dyDescent="0.25">
      <c r="A34" s="43" t="s">
        <v>69</v>
      </c>
      <c r="B34" s="157" t="s">
        <v>92</v>
      </c>
      <c r="C34" s="158" t="s">
        <v>93</v>
      </c>
      <c r="D34" s="45"/>
      <c r="E34" s="93">
        <v>4.1998514804456635</v>
      </c>
      <c r="F34" s="93">
        <v>0.23316972579965337</v>
      </c>
      <c r="G34" s="93">
        <v>0.43633674924530419</v>
      </c>
      <c r="H34" s="93">
        <v>4.2157639999999998E-4</v>
      </c>
      <c r="I34" s="93">
        <v>8.4080856404020132E-2</v>
      </c>
      <c r="J34" s="93">
        <v>8.8376958556050336E-2</v>
      </c>
      <c r="K34" s="93">
        <v>9.3286789586942032E-2</v>
      </c>
      <c r="L34" s="93">
        <v>5.465255666261308E-2</v>
      </c>
      <c r="M34" s="93">
        <v>0.54692479640275926</v>
      </c>
      <c r="N34" s="93" t="s">
        <v>388</v>
      </c>
      <c r="O34" s="93">
        <v>6.0225199999999995E-4</v>
      </c>
      <c r="P34" s="93" t="s">
        <v>388</v>
      </c>
      <c r="Q34" s="93" t="s">
        <v>388</v>
      </c>
      <c r="R34" s="93">
        <v>3.01126E-3</v>
      </c>
      <c r="S34" s="93">
        <v>0.10238284</v>
      </c>
      <c r="T34" s="93">
        <v>4.2157640000000003E-3</v>
      </c>
      <c r="U34" s="93">
        <v>6.0225199999999995E-4</v>
      </c>
      <c r="V34" s="93">
        <v>6.0225199999999993E-2</v>
      </c>
      <c r="W34" s="93" t="s">
        <v>388</v>
      </c>
      <c r="X34" s="93">
        <v>1.8067559999999999E-3</v>
      </c>
      <c r="Y34" s="93">
        <v>3.01126E-3</v>
      </c>
      <c r="Z34" s="93" t="s">
        <v>388</v>
      </c>
      <c r="AA34" s="93" t="s">
        <v>388</v>
      </c>
      <c r="AB34" s="93">
        <v>4.8180159999999996E-3</v>
      </c>
      <c r="AC34" s="93" t="s">
        <v>388</v>
      </c>
      <c r="AD34" s="93" t="s">
        <v>388</v>
      </c>
      <c r="AE34" s="40"/>
      <c r="AF34" s="15">
        <v>2571.6160399999999</v>
      </c>
      <c r="AG34" s="15" t="s">
        <v>388</v>
      </c>
      <c r="AH34" s="15" t="s">
        <v>388</v>
      </c>
      <c r="AI34" s="15" t="s">
        <v>388</v>
      </c>
      <c r="AJ34" s="15" t="s">
        <v>388</v>
      </c>
      <c r="AK34" s="15" t="s">
        <v>388</v>
      </c>
      <c r="AL34" s="38" t="s">
        <v>48</v>
      </c>
    </row>
    <row r="35" spans="1:38" s="6" customFormat="1" ht="26.25" customHeight="1" thickBot="1" x14ac:dyDescent="0.25">
      <c r="A35" s="43" t="s">
        <v>94</v>
      </c>
      <c r="B35" s="157" t="s">
        <v>95</v>
      </c>
      <c r="C35" s="158" t="s">
        <v>96</v>
      </c>
      <c r="D35" s="45"/>
      <c r="E35" s="93" t="s">
        <v>392</v>
      </c>
      <c r="F35" s="93" t="s">
        <v>392</v>
      </c>
      <c r="G35" s="93" t="s">
        <v>392</v>
      </c>
      <c r="H35" s="93" t="s">
        <v>392</v>
      </c>
      <c r="I35" s="93" t="s">
        <v>392</v>
      </c>
      <c r="J35" s="93" t="s">
        <v>392</v>
      </c>
      <c r="K35" s="93" t="s">
        <v>392</v>
      </c>
      <c r="L35" s="93" t="s">
        <v>392</v>
      </c>
      <c r="M35" s="93" t="s">
        <v>392</v>
      </c>
      <c r="N35" s="93" t="s">
        <v>392</v>
      </c>
      <c r="O35" s="93" t="s">
        <v>392</v>
      </c>
      <c r="P35" s="93" t="s">
        <v>392</v>
      </c>
      <c r="Q35" s="93" t="s">
        <v>392</v>
      </c>
      <c r="R35" s="93" t="s">
        <v>392</v>
      </c>
      <c r="S35" s="93" t="s">
        <v>392</v>
      </c>
      <c r="T35" s="93" t="s">
        <v>392</v>
      </c>
      <c r="U35" s="93" t="s">
        <v>392</v>
      </c>
      <c r="V35" s="93" t="s">
        <v>392</v>
      </c>
      <c r="W35" s="93" t="s">
        <v>392</v>
      </c>
      <c r="X35" s="93" t="s">
        <v>392</v>
      </c>
      <c r="Y35" s="93" t="s">
        <v>392</v>
      </c>
      <c r="Z35" s="93" t="s">
        <v>392</v>
      </c>
      <c r="AA35" s="93" t="s">
        <v>392</v>
      </c>
      <c r="AB35" s="93" t="s">
        <v>392</v>
      </c>
      <c r="AC35" s="93" t="s">
        <v>392</v>
      </c>
      <c r="AD35" s="93" t="s">
        <v>392</v>
      </c>
      <c r="AE35" s="40"/>
      <c r="AF35" s="15" t="s">
        <v>392</v>
      </c>
      <c r="AG35" s="15" t="s">
        <v>392</v>
      </c>
      <c r="AH35" s="15" t="s">
        <v>392</v>
      </c>
      <c r="AI35" s="15" t="s">
        <v>392</v>
      </c>
      <c r="AJ35" s="15" t="s">
        <v>392</v>
      </c>
      <c r="AK35" s="15" t="s">
        <v>392</v>
      </c>
      <c r="AL35" s="38" t="s">
        <v>48</v>
      </c>
    </row>
    <row r="36" spans="1:38" s="2" customFormat="1" ht="26.25" customHeight="1" thickBot="1" x14ac:dyDescent="0.25">
      <c r="A36" s="43" t="s">
        <v>94</v>
      </c>
      <c r="B36" s="157" t="s">
        <v>97</v>
      </c>
      <c r="C36" s="158" t="s">
        <v>98</v>
      </c>
      <c r="D36" s="45"/>
      <c r="E36" s="93">
        <v>12.219076515367851</v>
      </c>
      <c r="F36" s="93">
        <v>8.4647078628313395</v>
      </c>
      <c r="G36" s="93">
        <v>1.8101419098159675</v>
      </c>
      <c r="H36" s="93">
        <v>1.3374561283127024E-3</v>
      </c>
      <c r="I36" s="93">
        <v>0.58708082063300204</v>
      </c>
      <c r="J36" s="93">
        <v>0.60801389669110517</v>
      </c>
      <c r="K36" s="93">
        <v>0.60678181630203287</v>
      </c>
      <c r="L36" s="93" t="s">
        <v>387</v>
      </c>
      <c r="M36" s="93">
        <v>19.777312145847244</v>
      </c>
      <c r="N36" s="93" t="s">
        <v>387</v>
      </c>
      <c r="O36" s="93" t="s">
        <v>387</v>
      </c>
      <c r="P36" s="93" t="s">
        <v>387</v>
      </c>
      <c r="Q36" s="93" t="s">
        <v>387</v>
      </c>
      <c r="R36" s="93" t="s">
        <v>387</v>
      </c>
      <c r="S36" s="93" t="s">
        <v>387</v>
      </c>
      <c r="T36" s="93" t="s">
        <v>387</v>
      </c>
      <c r="U36" s="93" t="s">
        <v>387</v>
      </c>
      <c r="V36" s="93" t="s">
        <v>387</v>
      </c>
      <c r="W36" s="93" t="s">
        <v>387</v>
      </c>
      <c r="X36" s="93" t="s">
        <v>387</v>
      </c>
      <c r="Y36" s="93" t="s">
        <v>387</v>
      </c>
      <c r="Z36" s="93" t="s">
        <v>387</v>
      </c>
      <c r="AA36" s="93" t="s">
        <v>387</v>
      </c>
      <c r="AB36" s="93" t="s">
        <v>387</v>
      </c>
      <c r="AC36" s="93" t="s">
        <v>387</v>
      </c>
      <c r="AD36" s="93" t="s">
        <v>387</v>
      </c>
      <c r="AE36" s="40"/>
      <c r="AF36" s="15" t="s">
        <v>388</v>
      </c>
      <c r="AG36" s="15" t="s">
        <v>388</v>
      </c>
      <c r="AH36" s="15" t="s">
        <v>388</v>
      </c>
      <c r="AI36" s="15" t="s">
        <v>388</v>
      </c>
      <c r="AJ36" s="15" t="s">
        <v>388</v>
      </c>
      <c r="AK36" s="15" t="s">
        <v>388</v>
      </c>
      <c r="AL36" s="38" t="s">
        <v>48</v>
      </c>
    </row>
    <row r="37" spans="1:38" s="2" customFormat="1" ht="26.25" customHeight="1" thickBot="1" x14ac:dyDescent="0.25">
      <c r="A37" s="43" t="s">
        <v>69</v>
      </c>
      <c r="B37" s="157" t="s">
        <v>99</v>
      </c>
      <c r="C37" s="158" t="s">
        <v>393</v>
      </c>
      <c r="D37" s="45"/>
      <c r="E37" s="93" t="s">
        <v>389</v>
      </c>
      <c r="F37" s="93">
        <v>5.0000000000000002E-5</v>
      </c>
      <c r="G37" s="93" t="s">
        <v>389</v>
      </c>
      <c r="H37" s="93" t="s">
        <v>388</v>
      </c>
      <c r="I37" s="93" t="s">
        <v>388</v>
      </c>
      <c r="J37" s="93" t="s">
        <v>388</v>
      </c>
      <c r="K37" s="93" t="s">
        <v>388</v>
      </c>
      <c r="L37" s="93" t="s">
        <v>388</v>
      </c>
      <c r="M37" s="93" t="s">
        <v>387</v>
      </c>
      <c r="N37" s="93" t="s">
        <v>388</v>
      </c>
      <c r="O37" s="93" t="s">
        <v>388</v>
      </c>
      <c r="P37" s="93" t="s">
        <v>388</v>
      </c>
      <c r="Q37" s="93" t="s">
        <v>388</v>
      </c>
      <c r="R37" s="93" t="s">
        <v>388</v>
      </c>
      <c r="S37" s="93" t="s">
        <v>388</v>
      </c>
      <c r="T37" s="93" t="s">
        <v>388</v>
      </c>
      <c r="U37" s="93" t="s">
        <v>388</v>
      </c>
      <c r="V37" s="93" t="s">
        <v>388</v>
      </c>
      <c r="W37" s="93" t="s">
        <v>387</v>
      </c>
      <c r="X37" s="93" t="s">
        <v>388</v>
      </c>
      <c r="Y37" s="93" t="s">
        <v>388</v>
      </c>
      <c r="Z37" s="93" t="s">
        <v>388</v>
      </c>
      <c r="AA37" s="93" t="s">
        <v>388</v>
      </c>
      <c r="AB37" s="93" t="s">
        <v>388</v>
      </c>
      <c r="AC37" s="93" t="s">
        <v>388</v>
      </c>
      <c r="AD37" s="93" t="s">
        <v>388</v>
      </c>
      <c r="AE37" s="40"/>
      <c r="AF37" s="15" t="s">
        <v>388</v>
      </c>
      <c r="AG37" s="15" t="s">
        <v>388</v>
      </c>
      <c r="AH37" s="15" t="s">
        <v>388</v>
      </c>
      <c r="AI37" s="15" t="s">
        <v>388</v>
      </c>
      <c r="AJ37" s="15" t="s">
        <v>388</v>
      </c>
      <c r="AK37" s="15" t="s">
        <v>388</v>
      </c>
      <c r="AL37" s="38" t="s">
        <v>48</v>
      </c>
    </row>
    <row r="38" spans="1:38" s="2" customFormat="1" ht="26.25" customHeight="1" thickBot="1" x14ac:dyDescent="0.25">
      <c r="A38" s="43" t="s">
        <v>69</v>
      </c>
      <c r="B38" s="157" t="s">
        <v>100</v>
      </c>
      <c r="C38" s="158" t="s">
        <v>101</v>
      </c>
      <c r="D38" s="50"/>
      <c r="E38" s="93" t="s">
        <v>392</v>
      </c>
      <c r="F38" s="93" t="s">
        <v>392</v>
      </c>
      <c r="G38" s="93" t="s">
        <v>392</v>
      </c>
      <c r="H38" s="93" t="s">
        <v>392</v>
      </c>
      <c r="I38" s="93" t="s">
        <v>392</v>
      </c>
      <c r="J38" s="93" t="s">
        <v>392</v>
      </c>
      <c r="K38" s="93" t="s">
        <v>392</v>
      </c>
      <c r="L38" s="93" t="s">
        <v>392</v>
      </c>
      <c r="M38" s="93" t="s">
        <v>392</v>
      </c>
      <c r="N38" s="93" t="s">
        <v>392</v>
      </c>
      <c r="O38" s="93" t="s">
        <v>392</v>
      </c>
      <c r="P38" s="93" t="s">
        <v>392</v>
      </c>
      <c r="Q38" s="93" t="s">
        <v>392</v>
      </c>
      <c r="R38" s="93" t="s">
        <v>392</v>
      </c>
      <c r="S38" s="93" t="s">
        <v>392</v>
      </c>
      <c r="T38" s="93" t="s">
        <v>392</v>
      </c>
      <c r="U38" s="93" t="s">
        <v>392</v>
      </c>
      <c r="V38" s="93" t="s">
        <v>392</v>
      </c>
      <c r="W38" s="93" t="s">
        <v>392</v>
      </c>
      <c r="X38" s="93" t="s">
        <v>392</v>
      </c>
      <c r="Y38" s="93" t="s">
        <v>392</v>
      </c>
      <c r="Z38" s="93" t="s">
        <v>392</v>
      </c>
      <c r="AA38" s="93" t="s">
        <v>392</v>
      </c>
      <c r="AB38" s="93" t="s">
        <v>392</v>
      </c>
      <c r="AC38" s="93" t="s">
        <v>392</v>
      </c>
      <c r="AD38" s="93" t="s">
        <v>392</v>
      </c>
      <c r="AE38" s="40"/>
      <c r="AF38" s="15" t="s">
        <v>392</v>
      </c>
      <c r="AG38" s="15" t="s">
        <v>392</v>
      </c>
      <c r="AH38" s="15" t="s">
        <v>392</v>
      </c>
      <c r="AI38" s="15" t="s">
        <v>392</v>
      </c>
      <c r="AJ38" s="15" t="s">
        <v>392</v>
      </c>
      <c r="AK38" s="15" t="s">
        <v>392</v>
      </c>
      <c r="AL38" s="38" t="s">
        <v>48</v>
      </c>
    </row>
    <row r="39" spans="1:38" s="2" customFormat="1" ht="26.25" customHeight="1" thickBot="1" x14ac:dyDescent="0.25">
      <c r="A39" s="43" t="s">
        <v>102</v>
      </c>
      <c r="B39" s="157" t="s">
        <v>103</v>
      </c>
      <c r="C39" s="158" t="s">
        <v>394</v>
      </c>
      <c r="D39" s="45"/>
      <c r="E39" s="93" t="s">
        <v>389</v>
      </c>
      <c r="F39" s="93">
        <v>0.16</v>
      </c>
      <c r="G39" s="93" t="s">
        <v>389</v>
      </c>
      <c r="H39" s="93" t="s">
        <v>387</v>
      </c>
      <c r="I39" s="93" t="s">
        <v>387</v>
      </c>
      <c r="J39" s="93" t="s">
        <v>387</v>
      </c>
      <c r="K39" s="93" t="s">
        <v>387</v>
      </c>
      <c r="L39" s="93" t="s">
        <v>387</v>
      </c>
      <c r="M39" s="93" t="s">
        <v>387</v>
      </c>
      <c r="N39" s="93" t="s">
        <v>387</v>
      </c>
      <c r="O39" s="93" t="s">
        <v>387</v>
      </c>
      <c r="P39" s="93" t="s">
        <v>387</v>
      </c>
      <c r="Q39" s="93" t="s">
        <v>387</v>
      </c>
      <c r="R39" s="93" t="s">
        <v>387</v>
      </c>
      <c r="S39" s="93" t="s">
        <v>387</v>
      </c>
      <c r="T39" s="93" t="s">
        <v>387</v>
      </c>
      <c r="U39" s="93" t="s">
        <v>387</v>
      </c>
      <c r="V39" s="93" t="s">
        <v>387</v>
      </c>
      <c r="W39" s="93" t="s">
        <v>387</v>
      </c>
      <c r="X39" s="93" t="s">
        <v>387</v>
      </c>
      <c r="Y39" s="93" t="s">
        <v>387</v>
      </c>
      <c r="Z39" s="93" t="s">
        <v>387</v>
      </c>
      <c r="AA39" s="93" t="s">
        <v>387</v>
      </c>
      <c r="AB39" s="93" t="s">
        <v>387</v>
      </c>
      <c r="AC39" s="93" t="s">
        <v>387</v>
      </c>
      <c r="AD39" s="93" t="s">
        <v>387</v>
      </c>
      <c r="AE39" s="40"/>
      <c r="AF39" s="15" t="s">
        <v>388</v>
      </c>
      <c r="AG39" s="15" t="s">
        <v>388</v>
      </c>
      <c r="AH39" s="15" t="s">
        <v>388</v>
      </c>
      <c r="AI39" s="15" t="s">
        <v>388</v>
      </c>
      <c r="AJ39" s="15" t="s">
        <v>388</v>
      </c>
      <c r="AK39" s="15" t="s">
        <v>388</v>
      </c>
      <c r="AL39" s="38" t="s">
        <v>48</v>
      </c>
    </row>
    <row r="40" spans="1:38" s="2" customFormat="1" ht="26.25" customHeight="1" thickBot="1" x14ac:dyDescent="0.25">
      <c r="A40" s="43" t="s">
        <v>69</v>
      </c>
      <c r="B40" s="157" t="s">
        <v>104</v>
      </c>
      <c r="C40" s="158" t="s">
        <v>395</v>
      </c>
      <c r="D40" s="45"/>
      <c r="E40" s="93">
        <v>4.6465744942212801</v>
      </c>
      <c r="F40" s="93">
        <v>4.5355605676838477</v>
      </c>
      <c r="G40" s="93">
        <v>0.38410360892380763</v>
      </c>
      <c r="H40" s="93">
        <v>8.8002614499570967E-4</v>
      </c>
      <c r="I40" s="93">
        <v>0.63490547727154145</v>
      </c>
      <c r="J40" s="93">
        <v>0.63490547727154145</v>
      </c>
      <c r="K40" s="93">
        <v>0.63490547727154145</v>
      </c>
      <c r="L40" s="93">
        <v>0.20802342459403464</v>
      </c>
      <c r="M40" s="93">
        <v>8.2675500015697416</v>
      </c>
      <c r="N40" s="93" t="s">
        <v>388</v>
      </c>
      <c r="O40" s="93">
        <v>1.1783758149568849E-3</v>
      </c>
      <c r="P40" s="93" t="s">
        <v>388</v>
      </c>
      <c r="Q40" s="93" t="s">
        <v>388</v>
      </c>
      <c r="R40" s="93">
        <v>5.8918790747844252E-3</v>
      </c>
      <c r="S40" s="93">
        <v>0.20032388854267044</v>
      </c>
      <c r="T40" s="93">
        <v>8.2486307046981955E-3</v>
      </c>
      <c r="U40" s="93">
        <v>1.1783758149568849E-3</v>
      </c>
      <c r="V40" s="93">
        <v>0.1178375814956885</v>
      </c>
      <c r="W40" s="93" t="s">
        <v>388</v>
      </c>
      <c r="X40" s="93">
        <v>3.6604764588102504E-3</v>
      </c>
      <c r="Y40" s="93">
        <v>5.7665300608448272E-3</v>
      </c>
      <c r="Z40" s="93" t="s">
        <v>388</v>
      </c>
      <c r="AA40" s="93" t="s">
        <v>388</v>
      </c>
      <c r="AB40" s="93">
        <v>9.4270065196550776E-3</v>
      </c>
      <c r="AC40" s="93" t="s">
        <v>388</v>
      </c>
      <c r="AD40" s="93" t="s">
        <v>388</v>
      </c>
      <c r="AE40" s="40"/>
      <c r="AF40" s="15">
        <v>5040.4391608416709</v>
      </c>
      <c r="AG40" s="15" t="s">
        <v>388</v>
      </c>
      <c r="AH40" s="15" t="s">
        <v>388</v>
      </c>
      <c r="AI40" s="15" t="s">
        <v>388</v>
      </c>
      <c r="AJ40" s="15" t="s">
        <v>388</v>
      </c>
      <c r="AK40" s="15" t="s">
        <v>388</v>
      </c>
      <c r="AL40" s="38" t="s">
        <v>48</v>
      </c>
    </row>
    <row r="41" spans="1:38" s="2" customFormat="1" ht="26.25" customHeight="1" thickBot="1" x14ac:dyDescent="0.25">
      <c r="A41" s="43" t="s">
        <v>102</v>
      </c>
      <c r="B41" s="157" t="s">
        <v>105</v>
      </c>
      <c r="C41" s="158" t="s">
        <v>396</v>
      </c>
      <c r="D41" s="45"/>
      <c r="E41" s="93" t="s">
        <v>389</v>
      </c>
      <c r="F41" s="93">
        <v>18.25</v>
      </c>
      <c r="G41" s="93" t="s">
        <v>389</v>
      </c>
      <c r="H41" s="93" t="s">
        <v>387</v>
      </c>
      <c r="I41" s="93" t="s">
        <v>387</v>
      </c>
      <c r="J41" s="93" t="s">
        <v>387</v>
      </c>
      <c r="K41" s="93" t="s">
        <v>387</v>
      </c>
      <c r="L41" s="93" t="s">
        <v>387</v>
      </c>
      <c r="M41" s="93" t="s">
        <v>387</v>
      </c>
      <c r="N41" s="93" t="s">
        <v>387</v>
      </c>
      <c r="O41" s="93" t="s">
        <v>387</v>
      </c>
      <c r="P41" s="93" t="s">
        <v>387</v>
      </c>
      <c r="Q41" s="93" t="s">
        <v>387</v>
      </c>
      <c r="R41" s="93" t="s">
        <v>387</v>
      </c>
      <c r="S41" s="93" t="s">
        <v>387</v>
      </c>
      <c r="T41" s="93" t="s">
        <v>387</v>
      </c>
      <c r="U41" s="93" t="s">
        <v>387</v>
      </c>
      <c r="V41" s="93" t="s">
        <v>387</v>
      </c>
      <c r="W41" s="93" t="s">
        <v>387</v>
      </c>
      <c r="X41" s="93" t="s">
        <v>387</v>
      </c>
      <c r="Y41" s="93" t="s">
        <v>387</v>
      </c>
      <c r="Z41" s="93" t="s">
        <v>387</v>
      </c>
      <c r="AA41" s="93" t="s">
        <v>387</v>
      </c>
      <c r="AB41" s="93" t="s">
        <v>387</v>
      </c>
      <c r="AC41" s="93" t="s">
        <v>387</v>
      </c>
      <c r="AD41" s="93" t="s">
        <v>387</v>
      </c>
      <c r="AE41" s="40"/>
      <c r="AF41" s="15" t="s">
        <v>388</v>
      </c>
      <c r="AG41" s="15" t="s">
        <v>388</v>
      </c>
      <c r="AH41" s="15" t="s">
        <v>388</v>
      </c>
      <c r="AI41" s="15" t="s">
        <v>388</v>
      </c>
      <c r="AJ41" s="15" t="s">
        <v>388</v>
      </c>
      <c r="AK41" s="15" t="s">
        <v>388</v>
      </c>
      <c r="AL41" s="38" t="s">
        <v>48</v>
      </c>
    </row>
    <row r="42" spans="1:38" s="2" customFormat="1" ht="26.25" customHeight="1" thickBot="1" x14ac:dyDescent="0.25">
      <c r="A42" s="43" t="s">
        <v>69</v>
      </c>
      <c r="B42" s="157" t="s">
        <v>106</v>
      </c>
      <c r="C42" s="158" t="s">
        <v>107</v>
      </c>
      <c r="D42" s="45"/>
      <c r="E42" s="93">
        <v>0.32308679050750788</v>
      </c>
      <c r="F42" s="93">
        <v>5.3353766143443444</v>
      </c>
      <c r="G42" s="93">
        <v>3.0152321092473892E-2</v>
      </c>
      <c r="H42" s="93">
        <v>1.469163395890343E-4</v>
      </c>
      <c r="I42" s="93">
        <v>0.19570768022638604</v>
      </c>
      <c r="J42" s="93">
        <v>0.19570768022638604</v>
      </c>
      <c r="K42" s="93">
        <v>0.19570768022638604</v>
      </c>
      <c r="L42" s="93">
        <v>2.2148269344260781E-2</v>
      </c>
      <c r="M42" s="93">
        <v>28.027446479553113</v>
      </c>
      <c r="N42" s="93" t="s">
        <v>388</v>
      </c>
      <c r="O42" s="93">
        <v>3.5316504922602697E-4</v>
      </c>
      <c r="P42" s="93" t="s">
        <v>388</v>
      </c>
      <c r="Q42" s="93" t="s">
        <v>388</v>
      </c>
      <c r="R42" s="93">
        <v>1.7658252461301353E-3</v>
      </c>
      <c r="S42" s="93">
        <v>6.0038058368424595E-2</v>
      </c>
      <c r="T42" s="93">
        <v>2.4721553445821894E-3</v>
      </c>
      <c r="U42" s="93">
        <v>3.5316504922602697E-4</v>
      </c>
      <c r="V42" s="93">
        <v>3.5316504922602701E-2</v>
      </c>
      <c r="W42" s="93" t="s">
        <v>388</v>
      </c>
      <c r="X42" s="93">
        <v>1.3625798246433805E-3</v>
      </c>
      <c r="Y42" s="93">
        <v>1.4627405691648356E-3</v>
      </c>
      <c r="Z42" s="93" t="s">
        <v>388</v>
      </c>
      <c r="AA42" s="93" t="s">
        <v>388</v>
      </c>
      <c r="AB42" s="93">
        <v>2.8253203938082157E-3</v>
      </c>
      <c r="AC42" s="93" t="s">
        <v>388</v>
      </c>
      <c r="AD42" s="93" t="s">
        <v>388</v>
      </c>
      <c r="AE42" s="40"/>
      <c r="AF42" s="15">
        <v>1529.2306875827062</v>
      </c>
      <c r="AG42" s="15" t="s">
        <v>388</v>
      </c>
      <c r="AH42" s="15" t="s">
        <v>388</v>
      </c>
      <c r="AI42" s="15" t="s">
        <v>388</v>
      </c>
      <c r="AJ42" s="15" t="s">
        <v>388</v>
      </c>
      <c r="AK42" s="15" t="s">
        <v>388</v>
      </c>
      <c r="AL42" s="38" t="s">
        <v>48</v>
      </c>
    </row>
    <row r="43" spans="1:38" s="2" customFormat="1" ht="26.25" customHeight="1" thickBot="1" x14ac:dyDescent="0.25">
      <c r="A43" s="43" t="s">
        <v>102</v>
      </c>
      <c r="B43" s="157" t="s">
        <v>108</v>
      </c>
      <c r="C43" s="158" t="s">
        <v>109</v>
      </c>
      <c r="D43" s="45"/>
      <c r="E43" s="93" t="s">
        <v>389</v>
      </c>
      <c r="F43" s="93">
        <v>0.18</v>
      </c>
      <c r="G43" s="93" t="s">
        <v>389</v>
      </c>
      <c r="H43" s="93" t="s">
        <v>387</v>
      </c>
      <c r="I43" s="93" t="s">
        <v>387</v>
      </c>
      <c r="J43" s="93" t="s">
        <v>387</v>
      </c>
      <c r="K43" s="93" t="s">
        <v>387</v>
      </c>
      <c r="L43" s="93" t="s">
        <v>387</v>
      </c>
      <c r="M43" s="93" t="s">
        <v>387</v>
      </c>
      <c r="N43" s="93" t="s">
        <v>387</v>
      </c>
      <c r="O43" s="93" t="s">
        <v>387</v>
      </c>
      <c r="P43" s="93" t="s">
        <v>387</v>
      </c>
      <c r="Q43" s="93" t="s">
        <v>387</v>
      </c>
      <c r="R43" s="93" t="s">
        <v>387</v>
      </c>
      <c r="S43" s="93" t="s">
        <v>387</v>
      </c>
      <c r="T43" s="93" t="s">
        <v>387</v>
      </c>
      <c r="U43" s="93" t="s">
        <v>387</v>
      </c>
      <c r="V43" s="93" t="s">
        <v>387</v>
      </c>
      <c r="W43" s="93" t="s">
        <v>387</v>
      </c>
      <c r="X43" s="93" t="s">
        <v>387</v>
      </c>
      <c r="Y43" s="93" t="s">
        <v>387</v>
      </c>
      <c r="Z43" s="93" t="s">
        <v>387</v>
      </c>
      <c r="AA43" s="93" t="s">
        <v>387</v>
      </c>
      <c r="AB43" s="93" t="s">
        <v>387</v>
      </c>
      <c r="AC43" s="93" t="s">
        <v>387</v>
      </c>
      <c r="AD43" s="93" t="s">
        <v>387</v>
      </c>
      <c r="AE43" s="40"/>
      <c r="AF43" s="15" t="s">
        <v>388</v>
      </c>
      <c r="AG43" s="15" t="s">
        <v>388</v>
      </c>
      <c r="AH43" s="15" t="s">
        <v>388</v>
      </c>
      <c r="AI43" s="15" t="s">
        <v>388</v>
      </c>
      <c r="AJ43" s="15" t="s">
        <v>388</v>
      </c>
      <c r="AK43" s="15" t="s">
        <v>388</v>
      </c>
      <c r="AL43" s="38" t="s">
        <v>48</v>
      </c>
    </row>
    <row r="44" spans="1:38" s="2" customFormat="1" ht="26.25" customHeight="1" thickBot="1" x14ac:dyDescent="0.25">
      <c r="A44" s="43" t="s">
        <v>69</v>
      </c>
      <c r="B44" s="157" t="s">
        <v>110</v>
      </c>
      <c r="C44" s="158" t="s">
        <v>111</v>
      </c>
      <c r="D44" s="45"/>
      <c r="E44" s="93">
        <v>11.582069544093212</v>
      </c>
      <c r="F44" s="93">
        <v>6.8066914379741448</v>
      </c>
      <c r="G44" s="93">
        <v>0.92683321121000495</v>
      </c>
      <c r="H44" s="93">
        <v>2.0882564990191785E-3</v>
      </c>
      <c r="I44" s="93">
        <v>1.5508946612873986</v>
      </c>
      <c r="J44" s="93">
        <v>1.5508946612873986</v>
      </c>
      <c r="K44" s="93">
        <v>1.5508946612873986</v>
      </c>
      <c r="L44" s="93">
        <v>0.82681039187202543</v>
      </c>
      <c r="M44" s="93">
        <v>19.30662248600914</v>
      </c>
      <c r="N44" s="93" t="s">
        <v>388</v>
      </c>
      <c r="O44" s="93">
        <v>2.6932278288442145E-3</v>
      </c>
      <c r="P44" s="93" t="s">
        <v>388</v>
      </c>
      <c r="Q44" s="93" t="s">
        <v>388</v>
      </c>
      <c r="R44" s="93">
        <v>1.3466139144221069E-2</v>
      </c>
      <c r="S44" s="93">
        <v>0.45784873090351635</v>
      </c>
      <c r="T44" s="93">
        <v>1.8852594801909504E-2</v>
      </c>
      <c r="U44" s="93">
        <v>2.6932278288442145E-3</v>
      </c>
      <c r="V44" s="93">
        <v>0.26932278288442141</v>
      </c>
      <c r="W44" s="93" t="s">
        <v>388</v>
      </c>
      <c r="X44" s="93">
        <v>8.2132110089511174E-3</v>
      </c>
      <c r="Y44" s="93">
        <v>1.3332611621802593E-2</v>
      </c>
      <c r="Z44" s="93" t="s">
        <v>388</v>
      </c>
      <c r="AA44" s="93" t="s">
        <v>388</v>
      </c>
      <c r="AB44" s="93">
        <v>2.1545822630753709E-2</v>
      </c>
      <c r="AC44" s="93" t="s">
        <v>388</v>
      </c>
      <c r="AD44" s="93" t="s">
        <v>388</v>
      </c>
      <c r="AE44" s="40"/>
      <c r="AF44" s="15">
        <v>11509.429755734089</v>
      </c>
      <c r="AG44" s="15" t="s">
        <v>388</v>
      </c>
      <c r="AH44" s="15" t="s">
        <v>388</v>
      </c>
      <c r="AI44" s="15" t="s">
        <v>388</v>
      </c>
      <c r="AJ44" s="15" t="s">
        <v>388</v>
      </c>
      <c r="AK44" s="15" t="s">
        <v>388</v>
      </c>
      <c r="AL44" s="38" t="s">
        <v>48</v>
      </c>
    </row>
    <row r="45" spans="1:38" s="2" customFormat="1" ht="26.25" customHeight="1" thickBot="1" x14ac:dyDescent="0.25">
      <c r="A45" s="43" t="s">
        <v>69</v>
      </c>
      <c r="B45" s="157" t="s">
        <v>112</v>
      </c>
      <c r="C45" s="158" t="s">
        <v>113</v>
      </c>
      <c r="D45" s="45"/>
      <c r="E45" s="93" t="s">
        <v>389</v>
      </c>
      <c r="F45" s="93" t="s">
        <v>389</v>
      </c>
      <c r="G45" s="93" t="s">
        <v>389</v>
      </c>
      <c r="H45" s="93">
        <v>2.6141554944484501E-4</v>
      </c>
      <c r="I45" s="93" t="s">
        <v>387</v>
      </c>
      <c r="J45" s="93" t="s">
        <v>387</v>
      </c>
      <c r="K45" s="93" t="s">
        <v>387</v>
      </c>
      <c r="L45" s="93" t="s">
        <v>387</v>
      </c>
      <c r="M45" s="93" t="s">
        <v>389</v>
      </c>
      <c r="N45" s="93" t="s">
        <v>388</v>
      </c>
      <c r="O45" s="93" t="s">
        <v>388</v>
      </c>
      <c r="P45" s="93" t="s">
        <v>388</v>
      </c>
      <c r="Q45" s="93" t="s">
        <v>387</v>
      </c>
      <c r="R45" s="93" t="s">
        <v>388</v>
      </c>
      <c r="S45" s="93" t="s">
        <v>388</v>
      </c>
      <c r="T45" s="93" t="s">
        <v>388</v>
      </c>
      <c r="U45" s="93" t="s">
        <v>387</v>
      </c>
      <c r="V45" s="93" t="s">
        <v>388</v>
      </c>
      <c r="W45" s="93" t="s">
        <v>387</v>
      </c>
      <c r="X45" s="93" t="s">
        <v>388</v>
      </c>
      <c r="Y45" s="93" t="s">
        <v>388</v>
      </c>
      <c r="Z45" s="93" t="s">
        <v>388</v>
      </c>
      <c r="AA45" s="93" t="s">
        <v>388</v>
      </c>
      <c r="AB45" s="93" t="s">
        <v>388</v>
      </c>
      <c r="AC45" s="93" t="s">
        <v>388</v>
      </c>
      <c r="AD45" s="93" t="s">
        <v>387</v>
      </c>
      <c r="AE45" s="40"/>
      <c r="AF45" s="15" t="s">
        <v>388</v>
      </c>
      <c r="AG45" s="15" t="s">
        <v>388</v>
      </c>
      <c r="AH45" s="15" t="s">
        <v>388</v>
      </c>
      <c r="AI45" s="15" t="s">
        <v>388</v>
      </c>
      <c r="AJ45" s="15" t="s">
        <v>388</v>
      </c>
      <c r="AK45" s="15" t="s">
        <v>388</v>
      </c>
      <c r="AL45" s="38" t="s">
        <v>48</v>
      </c>
    </row>
    <row r="46" spans="1:38" s="2" customFormat="1" ht="26.25" customHeight="1" thickBot="1" x14ac:dyDescent="0.25">
      <c r="A46" s="43" t="s">
        <v>102</v>
      </c>
      <c r="B46" s="157" t="s">
        <v>114</v>
      </c>
      <c r="C46" s="158" t="s">
        <v>115</v>
      </c>
      <c r="D46" s="45"/>
      <c r="E46" s="93" t="s">
        <v>389</v>
      </c>
      <c r="F46" s="93">
        <v>0.22</v>
      </c>
      <c r="G46" s="93" t="s">
        <v>389</v>
      </c>
      <c r="H46" s="93">
        <v>6.7603278668172207E-5</v>
      </c>
      <c r="I46" s="93" t="s">
        <v>387</v>
      </c>
      <c r="J46" s="93" t="s">
        <v>387</v>
      </c>
      <c r="K46" s="93" t="s">
        <v>387</v>
      </c>
      <c r="L46" s="93" t="s">
        <v>387</v>
      </c>
      <c r="M46" s="93" t="s">
        <v>387</v>
      </c>
      <c r="N46" s="93" t="s">
        <v>387</v>
      </c>
      <c r="O46" s="93" t="s">
        <v>387</v>
      </c>
      <c r="P46" s="93" t="s">
        <v>387</v>
      </c>
      <c r="Q46" s="93" t="s">
        <v>387</v>
      </c>
      <c r="R46" s="93" t="s">
        <v>387</v>
      </c>
      <c r="S46" s="93" t="s">
        <v>387</v>
      </c>
      <c r="T46" s="93" t="s">
        <v>387</v>
      </c>
      <c r="U46" s="93" t="s">
        <v>387</v>
      </c>
      <c r="V46" s="93" t="s">
        <v>387</v>
      </c>
      <c r="W46" s="93" t="s">
        <v>387</v>
      </c>
      <c r="X46" s="93" t="s">
        <v>387</v>
      </c>
      <c r="Y46" s="93" t="s">
        <v>387</v>
      </c>
      <c r="Z46" s="93" t="s">
        <v>387</v>
      </c>
      <c r="AA46" s="93" t="s">
        <v>387</v>
      </c>
      <c r="AB46" s="93" t="s">
        <v>387</v>
      </c>
      <c r="AC46" s="93" t="s">
        <v>387</v>
      </c>
      <c r="AD46" s="93" t="s">
        <v>388</v>
      </c>
      <c r="AE46" s="40"/>
      <c r="AF46" s="15" t="s">
        <v>388</v>
      </c>
      <c r="AG46" s="15" t="s">
        <v>388</v>
      </c>
      <c r="AH46" s="15" t="s">
        <v>388</v>
      </c>
      <c r="AI46" s="15" t="s">
        <v>388</v>
      </c>
      <c r="AJ46" s="15" t="s">
        <v>388</v>
      </c>
      <c r="AK46" s="15" t="s">
        <v>388</v>
      </c>
      <c r="AL46" s="38" t="s">
        <v>48</v>
      </c>
    </row>
    <row r="47" spans="1:38" s="2" customFormat="1" ht="26.25" customHeight="1" thickBot="1" x14ac:dyDescent="0.25">
      <c r="A47" s="43" t="s">
        <v>69</v>
      </c>
      <c r="B47" s="157" t="s">
        <v>116</v>
      </c>
      <c r="C47" s="158" t="s">
        <v>117</v>
      </c>
      <c r="D47" s="45"/>
      <c r="E47" s="93" t="s">
        <v>389</v>
      </c>
      <c r="F47" s="93" t="s">
        <v>389</v>
      </c>
      <c r="G47" s="93" t="s">
        <v>389</v>
      </c>
      <c r="H47" s="93" t="s">
        <v>388</v>
      </c>
      <c r="I47" s="93" t="s">
        <v>387</v>
      </c>
      <c r="J47" s="93" t="s">
        <v>387</v>
      </c>
      <c r="K47" s="93" t="s">
        <v>387</v>
      </c>
      <c r="L47" s="93" t="s">
        <v>387</v>
      </c>
      <c r="M47" s="93" t="s">
        <v>387</v>
      </c>
      <c r="N47" s="93" t="s">
        <v>388</v>
      </c>
      <c r="O47" s="93" t="s">
        <v>388</v>
      </c>
      <c r="P47" s="93" t="s">
        <v>388</v>
      </c>
      <c r="Q47" s="93" t="s">
        <v>388</v>
      </c>
      <c r="R47" s="93" t="s">
        <v>388</v>
      </c>
      <c r="S47" s="93" t="s">
        <v>388</v>
      </c>
      <c r="T47" s="93" t="s">
        <v>388</v>
      </c>
      <c r="U47" s="93" t="s">
        <v>388</v>
      </c>
      <c r="V47" s="93" t="s">
        <v>388</v>
      </c>
      <c r="W47" s="93" t="s">
        <v>388</v>
      </c>
      <c r="X47" s="93" t="s">
        <v>388</v>
      </c>
      <c r="Y47" s="93" t="s">
        <v>388</v>
      </c>
      <c r="Z47" s="93" t="s">
        <v>388</v>
      </c>
      <c r="AA47" s="93" t="s">
        <v>388</v>
      </c>
      <c r="AB47" s="93" t="s">
        <v>388</v>
      </c>
      <c r="AC47" s="93" t="s">
        <v>388</v>
      </c>
      <c r="AD47" s="93" t="s">
        <v>388</v>
      </c>
      <c r="AE47" s="40"/>
      <c r="AF47" s="15" t="s">
        <v>388</v>
      </c>
      <c r="AG47" s="15" t="s">
        <v>388</v>
      </c>
      <c r="AH47" s="15" t="s">
        <v>388</v>
      </c>
      <c r="AI47" s="15" t="s">
        <v>388</v>
      </c>
      <c r="AJ47" s="15" t="s">
        <v>388</v>
      </c>
      <c r="AK47" s="15" t="s">
        <v>388</v>
      </c>
      <c r="AL47" s="38" t="s">
        <v>48</v>
      </c>
    </row>
    <row r="48" spans="1:38" s="2" customFormat="1" ht="26.25" customHeight="1" thickBot="1" x14ac:dyDescent="0.25">
      <c r="A48" s="43" t="s">
        <v>118</v>
      </c>
      <c r="B48" s="157" t="s">
        <v>119</v>
      </c>
      <c r="C48" s="158" t="s">
        <v>120</v>
      </c>
      <c r="D48" s="45"/>
      <c r="E48" s="93" t="s">
        <v>388</v>
      </c>
      <c r="F48" s="93" t="s">
        <v>388</v>
      </c>
      <c r="G48" s="93" t="s">
        <v>388</v>
      </c>
      <c r="H48" s="93" t="s">
        <v>388</v>
      </c>
      <c r="I48" s="93" t="s">
        <v>387</v>
      </c>
      <c r="J48" s="93" t="s">
        <v>387</v>
      </c>
      <c r="K48" s="93" t="s">
        <v>387</v>
      </c>
      <c r="L48" s="93" t="s">
        <v>388</v>
      </c>
      <c r="M48" s="93" t="s">
        <v>388</v>
      </c>
      <c r="N48" s="93" t="s">
        <v>388</v>
      </c>
      <c r="O48" s="93" t="s">
        <v>388</v>
      </c>
      <c r="P48" s="93" t="s">
        <v>388</v>
      </c>
      <c r="Q48" s="93" t="s">
        <v>388</v>
      </c>
      <c r="R48" s="93" t="s">
        <v>388</v>
      </c>
      <c r="S48" s="93" t="s">
        <v>388</v>
      </c>
      <c r="T48" s="93" t="s">
        <v>388</v>
      </c>
      <c r="U48" s="93" t="s">
        <v>388</v>
      </c>
      <c r="V48" s="93" t="s">
        <v>388</v>
      </c>
      <c r="W48" s="93" t="s">
        <v>388</v>
      </c>
      <c r="X48" s="93" t="s">
        <v>388</v>
      </c>
      <c r="Y48" s="93" t="s">
        <v>388</v>
      </c>
      <c r="Z48" s="93" t="s">
        <v>388</v>
      </c>
      <c r="AA48" s="93" t="s">
        <v>388</v>
      </c>
      <c r="AB48" s="93" t="s">
        <v>388</v>
      </c>
      <c r="AC48" s="93" t="s">
        <v>388</v>
      </c>
      <c r="AD48" s="93" t="s">
        <v>388</v>
      </c>
      <c r="AE48" s="40"/>
      <c r="AF48" s="15" t="s">
        <v>388</v>
      </c>
      <c r="AG48" s="15" t="s">
        <v>388</v>
      </c>
      <c r="AH48" s="15" t="s">
        <v>388</v>
      </c>
      <c r="AI48" s="15" t="s">
        <v>388</v>
      </c>
      <c r="AJ48" s="15" t="s">
        <v>388</v>
      </c>
      <c r="AK48" s="15" t="s">
        <v>388</v>
      </c>
      <c r="AL48" s="38" t="s">
        <v>121</v>
      </c>
    </row>
    <row r="49" spans="1:38" s="2" customFormat="1" ht="26.25" customHeight="1" thickBot="1" x14ac:dyDescent="0.25">
      <c r="A49" s="43" t="s">
        <v>118</v>
      </c>
      <c r="B49" s="157" t="s">
        <v>122</v>
      </c>
      <c r="C49" s="158" t="s">
        <v>123</v>
      </c>
      <c r="D49" s="45"/>
      <c r="E49" s="93" t="s">
        <v>389</v>
      </c>
      <c r="F49" s="93">
        <v>7.0000000000000007E-2</v>
      </c>
      <c r="G49" s="93" t="s">
        <v>389</v>
      </c>
      <c r="H49" s="93" t="s">
        <v>387</v>
      </c>
      <c r="I49" s="93" t="s">
        <v>387</v>
      </c>
      <c r="J49" s="93" t="s">
        <v>387</v>
      </c>
      <c r="K49" s="93" t="s">
        <v>387</v>
      </c>
      <c r="L49" s="93" t="s">
        <v>387</v>
      </c>
      <c r="M49" s="93" t="s">
        <v>389</v>
      </c>
      <c r="N49" s="93" t="s">
        <v>387</v>
      </c>
      <c r="O49" s="93" t="s">
        <v>387</v>
      </c>
      <c r="P49" s="93" t="s">
        <v>387</v>
      </c>
      <c r="Q49" s="93" t="s">
        <v>387</v>
      </c>
      <c r="R49" s="93" t="s">
        <v>387</v>
      </c>
      <c r="S49" s="93" t="s">
        <v>387</v>
      </c>
      <c r="T49" s="93" t="s">
        <v>387</v>
      </c>
      <c r="U49" s="93" t="s">
        <v>387</v>
      </c>
      <c r="V49" s="93" t="s">
        <v>387</v>
      </c>
      <c r="W49" s="93" t="s">
        <v>387</v>
      </c>
      <c r="X49" s="93" t="s">
        <v>387</v>
      </c>
      <c r="Y49" s="93" t="s">
        <v>387</v>
      </c>
      <c r="Z49" s="93" t="s">
        <v>388</v>
      </c>
      <c r="AA49" s="93" t="s">
        <v>387</v>
      </c>
      <c r="AB49" s="93" t="s">
        <v>387</v>
      </c>
      <c r="AC49" s="93" t="s">
        <v>388</v>
      </c>
      <c r="AD49" s="93" t="s">
        <v>387</v>
      </c>
      <c r="AE49" s="40"/>
      <c r="AF49" s="15" t="s">
        <v>388</v>
      </c>
      <c r="AG49" s="15" t="s">
        <v>388</v>
      </c>
      <c r="AH49" s="15" t="s">
        <v>388</v>
      </c>
      <c r="AI49" s="15" t="s">
        <v>388</v>
      </c>
      <c r="AJ49" s="15" t="s">
        <v>388</v>
      </c>
      <c r="AK49" s="15" t="s">
        <v>388</v>
      </c>
      <c r="AL49" s="38" t="s">
        <v>124</v>
      </c>
    </row>
    <row r="50" spans="1:38" s="2" customFormat="1" ht="26.25" customHeight="1" thickBot="1" x14ac:dyDescent="0.25">
      <c r="A50" s="43" t="s">
        <v>118</v>
      </c>
      <c r="B50" s="157" t="s">
        <v>125</v>
      </c>
      <c r="C50" s="158" t="s">
        <v>126</v>
      </c>
      <c r="D50" s="45"/>
      <c r="E50" s="93" t="s">
        <v>388</v>
      </c>
      <c r="F50" s="93" t="s">
        <v>388</v>
      </c>
      <c r="G50" s="93" t="s">
        <v>388</v>
      </c>
      <c r="H50" s="93" t="s">
        <v>388</v>
      </c>
      <c r="I50" s="93" t="s">
        <v>387</v>
      </c>
      <c r="J50" s="93" t="s">
        <v>387</v>
      </c>
      <c r="K50" s="93" t="s">
        <v>387</v>
      </c>
      <c r="L50" s="93" t="s">
        <v>388</v>
      </c>
      <c r="M50" s="93" t="s">
        <v>388</v>
      </c>
      <c r="N50" s="93" t="s">
        <v>388</v>
      </c>
      <c r="O50" s="93" t="s">
        <v>388</v>
      </c>
      <c r="P50" s="93" t="s">
        <v>388</v>
      </c>
      <c r="Q50" s="93" t="s">
        <v>388</v>
      </c>
      <c r="R50" s="93" t="s">
        <v>388</v>
      </c>
      <c r="S50" s="93" t="s">
        <v>388</v>
      </c>
      <c r="T50" s="93" t="s">
        <v>388</v>
      </c>
      <c r="U50" s="93" t="s">
        <v>388</v>
      </c>
      <c r="V50" s="93" t="s">
        <v>388</v>
      </c>
      <c r="W50" s="93" t="s">
        <v>388</v>
      </c>
      <c r="X50" s="93" t="s">
        <v>388</v>
      </c>
      <c r="Y50" s="93" t="s">
        <v>388</v>
      </c>
      <c r="Z50" s="93" t="s">
        <v>388</v>
      </c>
      <c r="AA50" s="93" t="s">
        <v>388</v>
      </c>
      <c r="AB50" s="93" t="s">
        <v>388</v>
      </c>
      <c r="AC50" s="93" t="s">
        <v>388</v>
      </c>
      <c r="AD50" s="93" t="s">
        <v>388</v>
      </c>
      <c r="AE50" s="40"/>
      <c r="AF50" s="15" t="s">
        <v>388</v>
      </c>
      <c r="AG50" s="15" t="s">
        <v>388</v>
      </c>
      <c r="AH50" s="15" t="s">
        <v>388</v>
      </c>
      <c r="AI50" s="15" t="s">
        <v>388</v>
      </c>
      <c r="AJ50" s="15" t="s">
        <v>388</v>
      </c>
      <c r="AK50" s="15" t="s">
        <v>388</v>
      </c>
      <c r="AL50" s="38" t="s">
        <v>397</v>
      </c>
    </row>
    <row r="51" spans="1:38" s="2" customFormat="1" ht="26.25" customHeight="1" thickBot="1" x14ac:dyDescent="0.25">
      <c r="A51" s="43" t="s">
        <v>118</v>
      </c>
      <c r="B51" s="56" t="s">
        <v>127</v>
      </c>
      <c r="C51" s="158" t="s">
        <v>128</v>
      </c>
      <c r="D51" s="45"/>
      <c r="E51" s="93" t="s">
        <v>388</v>
      </c>
      <c r="F51" s="93" t="s">
        <v>389</v>
      </c>
      <c r="G51" s="93" t="s">
        <v>388</v>
      </c>
      <c r="H51" s="93" t="s">
        <v>388</v>
      </c>
      <c r="I51" s="93" t="s">
        <v>388</v>
      </c>
      <c r="J51" s="93" t="s">
        <v>388</v>
      </c>
      <c r="K51" s="93" t="s">
        <v>388</v>
      </c>
      <c r="L51" s="93" t="s">
        <v>388</v>
      </c>
      <c r="M51" s="93" t="s">
        <v>388</v>
      </c>
      <c r="N51" s="93" t="s">
        <v>388</v>
      </c>
      <c r="O51" s="93" t="s">
        <v>388</v>
      </c>
      <c r="P51" s="93" t="s">
        <v>388</v>
      </c>
      <c r="Q51" s="93" t="s">
        <v>388</v>
      </c>
      <c r="R51" s="93" t="s">
        <v>388</v>
      </c>
      <c r="S51" s="93" t="s">
        <v>388</v>
      </c>
      <c r="T51" s="93" t="s">
        <v>388</v>
      </c>
      <c r="U51" s="93" t="s">
        <v>388</v>
      </c>
      <c r="V51" s="93" t="s">
        <v>388</v>
      </c>
      <c r="W51" s="93" t="s">
        <v>388</v>
      </c>
      <c r="X51" s="93" t="s">
        <v>388</v>
      </c>
      <c r="Y51" s="93" t="s">
        <v>388</v>
      </c>
      <c r="Z51" s="93" t="s">
        <v>388</v>
      </c>
      <c r="AA51" s="93" t="s">
        <v>388</v>
      </c>
      <c r="AB51" s="93" t="s">
        <v>388</v>
      </c>
      <c r="AC51" s="93" t="s">
        <v>388</v>
      </c>
      <c r="AD51" s="93" t="s">
        <v>388</v>
      </c>
      <c r="AE51" s="40"/>
      <c r="AF51" s="15" t="s">
        <v>388</v>
      </c>
      <c r="AG51" s="15" t="s">
        <v>388</v>
      </c>
      <c r="AH51" s="15" t="s">
        <v>388</v>
      </c>
      <c r="AI51" s="15" t="s">
        <v>388</v>
      </c>
      <c r="AJ51" s="15" t="s">
        <v>388</v>
      </c>
      <c r="AK51" s="15" t="s">
        <v>388</v>
      </c>
      <c r="AL51" s="38" t="s">
        <v>129</v>
      </c>
    </row>
    <row r="52" spans="1:38" s="2" customFormat="1" ht="26.25" customHeight="1" thickBot="1" x14ac:dyDescent="0.25">
      <c r="A52" s="43" t="s">
        <v>118</v>
      </c>
      <c r="B52" s="56" t="s">
        <v>130</v>
      </c>
      <c r="C52" s="160" t="s">
        <v>398</v>
      </c>
      <c r="D52" s="46"/>
      <c r="E52" s="93" t="s">
        <v>389</v>
      </c>
      <c r="F52" s="93">
        <v>7.51</v>
      </c>
      <c r="G52" s="93" t="s">
        <v>389</v>
      </c>
      <c r="H52" s="93" t="s">
        <v>387</v>
      </c>
      <c r="I52" s="93" t="s">
        <v>387</v>
      </c>
      <c r="J52" s="93" t="s">
        <v>387</v>
      </c>
      <c r="K52" s="93" t="s">
        <v>387</v>
      </c>
      <c r="L52" s="93" t="s">
        <v>388</v>
      </c>
      <c r="M52" s="93" t="s">
        <v>387</v>
      </c>
      <c r="N52" s="93" t="s">
        <v>387</v>
      </c>
      <c r="O52" s="93" t="s">
        <v>387</v>
      </c>
      <c r="P52" s="93" t="s">
        <v>387</v>
      </c>
      <c r="Q52" s="93" t="s">
        <v>387</v>
      </c>
      <c r="R52" s="93" t="s">
        <v>387</v>
      </c>
      <c r="S52" s="93" t="s">
        <v>387</v>
      </c>
      <c r="T52" s="93" t="s">
        <v>387</v>
      </c>
      <c r="U52" s="93" t="s">
        <v>387</v>
      </c>
      <c r="V52" s="93" t="s">
        <v>387</v>
      </c>
      <c r="W52" s="93" t="s">
        <v>387</v>
      </c>
      <c r="X52" s="93" t="s">
        <v>388</v>
      </c>
      <c r="Y52" s="93" t="s">
        <v>388</v>
      </c>
      <c r="Z52" s="93" t="s">
        <v>388</v>
      </c>
      <c r="AA52" s="93" t="s">
        <v>388</v>
      </c>
      <c r="AB52" s="93" t="s">
        <v>388</v>
      </c>
      <c r="AC52" s="93" t="s">
        <v>388</v>
      </c>
      <c r="AD52" s="93" t="s">
        <v>388</v>
      </c>
      <c r="AE52" s="40"/>
      <c r="AF52" s="15" t="s">
        <v>388</v>
      </c>
      <c r="AG52" s="15" t="s">
        <v>388</v>
      </c>
      <c r="AH52" s="15" t="s">
        <v>388</v>
      </c>
      <c r="AI52" s="15" t="s">
        <v>388</v>
      </c>
      <c r="AJ52" s="15" t="s">
        <v>388</v>
      </c>
      <c r="AK52" s="15" t="s">
        <v>388</v>
      </c>
      <c r="AL52" s="38" t="s">
        <v>131</v>
      </c>
    </row>
    <row r="53" spans="1:38" s="2" customFormat="1" ht="26.25" customHeight="1" thickBot="1" x14ac:dyDescent="0.25">
      <c r="A53" s="43" t="s">
        <v>118</v>
      </c>
      <c r="B53" s="56" t="s">
        <v>132</v>
      </c>
      <c r="C53" s="160" t="s">
        <v>133</v>
      </c>
      <c r="D53" s="46"/>
      <c r="E53" s="93" t="s">
        <v>388</v>
      </c>
      <c r="F53" s="93">
        <v>7.9</v>
      </c>
      <c r="G53" s="93" t="s">
        <v>388</v>
      </c>
      <c r="H53" s="93" t="s">
        <v>388</v>
      </c>
      <c r="I53" s="93" t="s">
        <v>387</v>
      </c>
      <c r="J53" s="93" t="s">
        <v>387</v>
      </c>
      <c r="K53" s="93" t="s">
        <v>387</v>
      </c>
      <c r="L53" s="93" t="s">
        <v>388</v>
      </c>
      <c r="M53" s="93" t="s">
        <v>388</v>
      </c>
      <c r="N53" s="93" t="s">
        <v>388</v>
      </c>
      <c r="O53" s="93" t="s">
        <v>388</v>
      </c>
      <c r="P53" s="93" t="s">
        <v>388</v>
      </c>
      <c r="Q53" s="93" t="s">
        <v>388</v>
      </c>
      <c r="R53" s="93" t="s">
        <v>388</v>
      </c>
      <c r="S53" s="93" t="s">
        <v>388</v>
      </c>
      <c r="T53" s="93" t="s">
        <v>388</v>
      </c>
      <c r="U53" s="93" t="s">
        <v>388</v>
      </c>
      <c r="V53" s="93" t="s">
        <v>388</v>
      </c>
      <c r="W53" s="93" t="s">
        <v>388</v>
      </c>
      <c r="X53" s="93" t="s">
        <v>388</v>
      </c>
      <c r="Y53" s="93" t="s">
        <v>388</v>
      </c>
      <c r="Z53" s="93" t="s">
        <v>388</v>
      </c>
      <c r="AA53" s="93" t="s">
        <v>388</v>
      </c>
      <c r="AB53" s="93" t="s">
        <v>388</v>
      </c>
      <c r="AC53" s="93" t="s">
        <v>388</v>
      </c>
      <c r="AD53" s="93" t="s">
        <v>388</v>
      </c>
      <c r="AE53" s="40"/>
      <c r="AF53" s="15" t="s">
        <v>388</v>
      </c>
      <c r="AG53" s="15" t="s">
        <v>388</v>
      </c>
      <c r="AH53" s="15" t="s">
        <v>388</v>
      </c>
      <c r="AI53" s="15" t="s">
        <v>388</v>
      </c>
      <c r="AJ53" s="15" t="s">
        <v>388</v>
      </c>
      <c r="AK53" s="15" t="s">
        <v>388</v>
      </c>
      <c r="AL53" s="38" t="s">
        <v>134</v>
      </c>
    </row>
    <row r="54" spans="1:38" s="2" customFormat="1" ht="37.5" customHeight="1" thickBot="1" x14ac:dyDescent="0.25">
      <c r="A54" s="43" t="s">
        <v>118</v>
      </c>
      <c r="B54" s="56" t="s">
        <v>135</v>
      </c>
      <c r="C54" s="160" t="s">
        <v>136</v>
      </c>
      <c r="D54" s="46"/>
      <c r="E54" s="93" t="s">
        <v>388</v>
      </c>
      <c r="F54" s="93">
        <v>0.16339999999999999</v>
      </c>
      <c r="G54" s="93" t="s">
        <v>388</v>
      </c>
      <c r="H54" s="93" t="s">
        <v>388</v>
      </c>
      <c r="I54" s="93" t="s">
        <v>388</v>
      </c>
      <c r="J54" s="93" t="s">
        <v>388</v>
      </c>
      <c r="K54" s="93" t="s">
        <v>388</v>
      </c>
      <c r="L54" s="93" t="s">
        <v>388</v>
      </c>
      <c r="M54" s="93" t="s">
        <v>388</v>
      </c>
      <c r="N54" s="93" t="s">
        <v>388</v>
      </c>
      <c r="O54" s="93" t="s">
        <v>388</v>
      </c>
      <c r="P54" s="93" t="s">
        <v>388</v>
      </c>
      <c r="Q54" s="93" t="s">
        <v>388</v>
      </c>
      <c r="R54" s="93" t="s">
        <v>388</v>
      </c>
      <c r="S54" s="93" t="s">
        <v>388</v>
      </c>
      <c r="T54" s="93" t="s">
        <v>388</v>
      </c>
      <c r="U54" s="93" t="s">
        <v>388</v>
      </c>
      <c r="V54" s="93" t="s">
        <v>388</v>
      </c>
      <c r="W54" s="93" t="s">
        <v>388</v>
      </c>
      <c r="X54" s="93" t="s">
        <v>388</v>
      </c>
      <c r="Y54" s="93" t="s">
        <v>388</v>
      </c>
      <c r="Z54" s="93" t="s">
        <v>388</v>
      </c>
      <c r="AA54" s="93" t="s">
        <v>388</v>
      </c>
      <c r="AB54" s="93" t="s">
        <v>388</v>
      </c>
      <c r="AC54" s="93" t="s">
        <v>388</v>
      </c>
      <c r="AD54" s="93" t="s">
        <v>388</v>
      </c>
      <c r="AE54" s="40"/>
      <c r="AF54" s="15" t="s">
        <v>388</v>
      </c>
      <c r="AG54" s="15" t="s">
        <v>388</v>
      </c>
      <c r="AH54" s="15" t="s">
        <v>388</v>
      </c>
      <c r="AI54" s="15" t="s">
        <v>388</v>
      </c>
      <c r="AJ54" s="15" t="s">
        <v>388</v>
      </c>
      <c r="AK54" s="15" t="s">
        <v>388</v>
      </c>
      <c r="AL54" s="38" t="s">
        <v>399</v>
      </c>
    </row>
    <row r="55" spans="1:38" s="2" customFormat="1" ht="26.25" customHeight="1" thickBot="1" x14ac:dyDescent="0.25">
      <c r="A55" s="43" t="s">
        <v>118</v>
      </c>
      <c r="B55" s="56" t="s">
        <v>137</v>
      </c>
      <c r="C55" s="160" t="s">
        <v>138</v>
      </c>
      <c r="D55" s="46"/>
      <c r="E55" s="93" t="s">
        <v>389</v>
      </c>
      <c r="F55" s="93" t="s">
        <v>389</v>
      </c>
      <c r="G55" s="93" t="s">
        <v>389</v>
      </c>
      <c r="H55" s="93" t="s">
        <v>388</v>
      </c>
      <c r="I55" s="93" t="s">
        <v>387</v>
      </c>
      <c r="J55" s="93" t="s">
        <v>387</v>
      </c>
      <c r="K55" s="93" t="s">
        <v>387</v>
      </c>
      <c r="L55" s="93" t="s">
        <v>387</v>
      </c>
      <c r="M55" s="93" t="s">
        <v>387</v>
      </c>
      <c r="N55" s="93" t="s">
        <v>387</v>
      </c>
      <c r="O55" s="93" t="s">
        <v>387</v>
      </c>
      <c r="P55" s="93" t="s">
        <v>387</v>
      </c>
      <c r="Q55" s="93" t="s">
        <v>387</v>
      </c>
      <c r="R55" s="93" t="s">
        <v>387</v>
      </c>
      <c r="S55" s="93" t="s">
        <v>387</v>
      </c>
      <c r="T55" s="93" t="s">
        <v>387</v>
      </c>
      <c r="U55" s="93" t="s">
        <v>387</v>
      </c>
      <c r="V55" s="93" t="s">
        <v>387</v>
      </c>
      <c r="W55" s="93" t="s">
        <v>388</v>
      </c>
      <c r="X55" s="93" t="s">
        <v>388</v>
      </c>
      <c r="Y55" s="93" t="s">
        <v>388</v>
      </c>
      <c r="Z55" s="93" t="s">
        <v>388</v>
      </c>
      <c r="AA55" s="93" t="s">
        <v>388</v>
      </c>
      <c r="AB55" s="93" t="s">
        <v>388</v>
      </c>
      <c r="AC55" s="93" t="s">
        <v>388</v>
      </c>
      <c r="AD55" s="93" t="s">
        <v>388</v>
      </c>
      <c r="AE55" s="40"/>
      <c r="AF55" s="15" t="s">
        <v>388</v>
      </c>
      <c r="AG55" s="15" t="s">
        <v>388</v>
      </c>
      <c r="AH55" s="15" t="s">
        <v>388</v>
      </c>
      <c r="AI55" s="15" t="s">
        <v>388</v>
      </c>
      <c r="AJ55" s="15" t="s">
        <v>388</v>
      </c>
      <c r="AK55" s="15" t="s">
        <v>388</v>
      </c>
      <c r="AL55" s="38" t="s">
        <v>139</v>
      </c>
    </row>
    <row r="56" spans="1:38" s="2" customFormat="1" ht="26.25" customHeight="1" thickBot="1" x14ac:dyDescent="0.25">
      <c r="A56" s="47" t="s">
        <v>118</v>
      </c>
      <c r="B56" s="56" t="s">
        <v>140</v>
      </c>
      <c r="C56" s="160" t="s">
        <v>400</v>
      </c>
      <c r="D56" s="46" t="s">
        <v>141</v>
      </c>
      <c r="E56" s="93" t="s">
        <v>392</v>
      </c>
      <c r="F56" s="93" t="s">
        <v>392</v>
      </c>
      <c r="G56" s="93" t="s">
        <v>392</v>
      </c>
      <c r="H56" s="93" t="s">
        <v>392</v>
      </c>
      <c r="I56" s="93" t="s">
        <v>392</v>
      </c>
      <c r="J56" s="93" t="s">
        <v>392</v>
      </c>
      <c r="K56" s="93" t="s">
        <v>392</v>
      </c>
      <c r="L56" s="93" t="s">
        <v>392</v>
      </c>
      <c r="M56" s="93" t="s">
        <v>392</v>
      </c>
      <c r="N56" s="93" t="s">
        <v>392</v>
      </c>
      <c r="O56" s="93" t="s">
        <v>392</v>
      </c>
      <c r="P56" s="93" t="s">
        <v>392</v>
      </c>
      <c r="Q56" s="93" t="s">
        <v>392</v>
      </c>
      <c r="R56" s="93" t="s">
        <v>392</v>
      </c>
      <c r="S56" s="93" t="s">
        <v>392</v>
      </c>
      <c r="T56" s="93" t="s">
        <v>392</v>
      </c>
      <c r="U56" s="93" t="s">
        <v>392</v>
      </c>
      <c r="V56" s="93" t="s">
        <v>392</v>
      </c>
      <c r="W56" s="93" t="s">
        <v>392</v>
      </c>
      <c r="X56" s="93" t="s">
        <v>392</v>
      </c>
      <c r="Y56" s="93" t="s">
        <v>392</v>
      </c>
      <c r="Z56" s="93" t="s">
        <v>392</v>
      </c>
      <c r="AA56" s="93" t="s">
        <v>392</v>
      </c>
      <c r="AB56" s="93" t="s">
        <v>392</v>
      </c>
      <c r="AC56" s="93" t="s">
        <v>392</v>
      </c>
      <c r="AD56" s="93" t="s">
        <v>392</v>
      </c>
      <c r="AE56" s="40"/>
      <c r="AF56" s="15" t="s">
        <v>392</v>
      </c>
      <c r="AG56" s="15" t="s">
        <v>392</v>
      </c>
      <c r="AH56" s="15" t="s">
        <v>392</v>
      </c>
      <c r="AI56" s="15" t="s">
        <v>392</v>
      </c>
      <c r="AJ56" s="15" t="s">
        <v>392</v>
      </c>
      <c r="AK56" s="15" t="s">
        <v>392</v>
      </c>
      <c r="AL56" s="38" t="s">
        <v>392</v>
      </c>
    </row>
    <row r="57" spans="1:38" s="2" customFormat="1" ht="26.25" customHeight="1" thickBot="1" x14ac:dyDescent="0.25">
      <c r="A57" s="43" t="s">
        <v>52</v>
      </c>
      <c r="B57" s="157" t="s">
        <v>142</v>
      </c>
      <c r="C57" s="158" t="s">
        <v>143</v>
      </c>
      <c r="D57" s="45"/>
      <c r="E57" s="93" t="s">
        <v>389</v>
      </c>
      <c r="F57" s="93">
        <v>0.05</v>
      </c>
      <c r="G57" s="93" t="s">
        <v>389</v>
      </c>
      <c r="H57" s="93" t="s">
        <v>388</v>
      </c>
      <c r="I57" s="93" t="s">
        <v>387</v>
      </c>
      <c r="J57" s="93" t="s">
        <v>387</v>
      </c>
      <c r="K57" s="93" t="s">
        <v>387</v>
      </c>
      <c r="L57" s="93" t="s">
        <v>387</v>
      </c>
      <c r="M57" s="93" t="s">
        <v>388</v>
      </c>
      <c r="N57" s="93" t="s">
        <v>388</v>
      </c>
      <c r="O57" s="93" t="s">
        <v>388</v>
      </c>
      <c r="P57" s="93" t="s">
        <v>388</v>
      </c>
      <c r="Q57" s="93" t="s">
        <v>388</v>
      </c>
      <c r="R57" s="93" t="s">
        <v>388</v>
      </c>
      <c r="S57" s="93" t="s">
        <v>388</v>
      </c>
      <c r="T57" s="93" t="s">
        <v>388</v>
      </c>
      <c r="U57" s="93" t="s">
        <v>388</v>
      </c>
      <c r="V57" s="93" t="s">
        <v>388</v>
      </c>
      <c r="W57" s="93" t="s">
        <v>387</v>
      </c>
      <c r="X57" s="93" t="s">
        <v>388</v>
      </c>
      <c r="Y57" s="93" t="s">
        <v>388</v>
      </c>
      <c r="Z57" s="93" t="s">
        <v>388</v>
      </c>
      <c r="AA57" s="93" t="s">
        <v>388</v>
      </c>
      <c r="AB57" s="93" t="s">
        <v>388</v>
      </c>
      <c r="AC57" s="93" t="s">
        <v>388</v>
      </c>
      <c r="AD57" s="93" t="s">
        <v>387</v>
      </c>
      <c r="AE57" s="40"/>
      <c r="AF57" s="15" t="s">
        <v>388</v>
      </c>
      <c r="AG57" s="15" t="s">
        <v>388</v>
      </c>
      <c r="AH57" s="15" t="s">
        <v>388</v>
      </c>
      <c r="AI57" s="15" t="s">
        <v>388</v>
      </c>
      <c r="AJ57" s="15" t="s">
        <v>388</v>
      </c>
      <c r="AK57" s="15" t="s">
        <v>388</v>
      </c>
      <c r="AL57" s="38" t="s">
        <v>144</v>
      </c>
    </row>
    <row r="58" spans="1:38" s="2" customFormat="1" ht="26.25" customHeight="1" thickBot="1" x14ac:dyDescent="0.25">
      <c r="A58" s="43" t="s">
        <v>52</v>
      </c>
      <c r="B58" s="157" t="s">
        <v>145</v>
      </c>
      <c r="C58" s="158" t="s">
        <v>146</v>
      </c>
      <c r="D58" s="45"/>
      <c r="E58" s="93" t="s">
        <v>388</v>
      </c>
      <c r="F58" s="93" t="s">
        <v>388</v>
      </c>
      <c r="G58" s="93" t="s">
        <v>389</v>
      </c>
      <c r="H58" s="93" t="s">
        <v>388</v>
      </c>
      <c r="I58" s="93" t="s">
        <v>387</v>
      </c>
      <c r="J58" s="93" t="s">
        <v>387</v>
      </c>
      <c r="K58" s="93" t="s">
        <v>387</v>
      </c>
      <c r="L58" s="93" t="s">
        <v>387</v>
      </c>
      <c r="M58" s="93" t="s">
        <v>388</v>
      </c>
      <c r="N58" s="93" t="s">
        <v>388</v>
      </c>
      <c r="O58" s="93" t="s">
        <v>388</v>
      </c>
      <c r="P58" s="93" t="s">
        <v>388</v>
      </c>
      <c r="Q58" s="93" t="s">
        <v>388</v>
      </c>
      <c r="R58" s="93" t="s">
        <v>388</v>
      </c>
      <c r="S58" s="93" t="s">
        <v>388</v>
      </c>
      <c r="T58" s="93" t="s">
        <v>388</v>
      </c>
      <c r="U58" s="93" t="s">
        <v>388</v>
      </c>
      <c r="V58" s="93" t="s">
        <v>388</v>
      </c>
      <c r="W58" s="93" t="s">
        <v>387</v>
      </c>
      <c r="X58" s="93" t="s">
        <v>388</v>
      </c>
      <c r="Y58" s="93" t="s">
        <v>388</v>
      </c>
      <c r="Z58" s="93" t="s">
        <v>388</v>
      </c>
      <c r="AA58" s="93" t="s">
        <v>388</v>
      </c>
      <c r="AB58" s="93" t="s">
        <v>388</v>
      </c>
      <c r="AC58" s="93" t="s">
        <v>388</v>
      </c>
      <c r="AD58" s="93" t="s">
        <v>387</v>
      </c>
      <c r="AE58" s="40"/>
      <c r="AF58" s="15" t="s">
        <v>388</v>
      </c>
      <c r="AG58" s="15" t="s">
        <v>388</v>
      </c>
      <c r="AH58" s="15" t="s">
        <v>388</v>
      </c>
      <c r="AI58" s="15" t="s">
        <v>388</v>
      </c>
      <c r="AJ58" s="15" t="s">
        <v>388</v>
      </c>
      <c r="AK58" s="15" t="s">
        <v>388</v>
      </c>
      <c r="AL58" s="38" t="s">
        <v>147</v>
      </c>
    </row>
    <row r="59" spans="1:38" s="2" customFormat="1" ht="26.25" customHeight="1" thickBot="1" x14ac:dyDescent="0.25">
      <c r="A59" s="43" t="s">
        <v>52</v>
      </c>
      <c r="B59" s="161" t="s">
        <v>148</v>
      </c>
      <c r="C59" s="158" t="s">
        <v>402</v>
      </c>
      <c r="D59" s="45"/>
      <c r="E59" s="93" t="s">
        <v>389</v>
      </c>
      <c r="F59" s="93">
        <v>2.9323935352267372E-3</v>
      </c>
      <c r="G59" s="93" t="s">
        <v>389</v>
      </c>
      <c r="H59" s="93">
        <v>0.02</v>
      </c>
      <c r="I59" s="93" t="s">
        <v>387</v>
      </c>
      <c r="J59" s="93" t="s">
        <v>387</v>
      </c>
      <c r="K59" s="93" t="s">
        <v>387</v>
      </c>
      <c r="L59" s="93" t="s">
        <v>387</v>
      </c>
      <c r="M59" s="93" t="s">
        <v>388</v>
      </c>
      <c r="N59" s="93" t="s">
        <v>387</v>
      </c>
      <c r="O59" s="93" t="s">
        <v>387</v>
      </c>
      <c r="P59" s="93" t="s">
        <v>388</v>
      </c>
      <c r="Q59" s="93" t="s">
        <v>388</v>
      </c>
      <c r="R59" s="93" t="s">
        <v>388</v>
      </c>
      <c r="S59" s="93" t="s">
        <v>387</v>
      </c>
      <c r="T59" s="93" t="s">
        <v>388</v>
      </c>
      <c r="U59" s="93" t="s">
        <v>387</v>
      </c>
      <c r="V59" s="93" t="s">
        <v>387</v>
      </c>
      <c r="W59" s="93" t="s">
        <v>387</v>
      </c>
      <c r="X59" s="93" t="s">
        <v>388</v>
      </c>
      <c r="Y59" s="93" t="s">
        <v>388</v>
      </c>
      <c r="Z59" s="93" t="s">
        <v>388</v>
      </c>
      <c r="AA59" s="93" t="s">
        <v>388</v>
      </c>
      <c r="AB59" s="93" t="s">
        <v>388</v>
      </c>
      <c r="AC59" s="93" t="s">
        <v>388</v>
      </c>
      <c r="AD59" s="93" t="s">
        <v>388</v>
      </c>
      <c r="AE59" s="40"/>
      <c r="AF59" s="15" t="s">
        <v>388</v>
      </c>
      <c r="AG59" s="15" t="s">
        <v>388</v>
      </c>
      <c r="AH59" s="15" t="s">
        <v>388</v>
      </c>
      <c r="AI59" s="15" t="s">
        <v>388</v>
      </c>
      <c r="AJ59" s="15" t="s">
        <v>388</v>
      </c>
      <c r="AK59" s="15" t="s">
        <v>388</v>
      </c>
      <c r="AL59" s="38" t="s">
        <v>403</v>
      </c>
    </row>
    <row r="60" spans="1:38" s="2" customFormat="1" ht="26.25" customHeight="1" thickBot="1" x14ac:dyDescent="0.25">
      <c r="A60" s="43" t="s">
        <v>52</v>
      </c>
      <c r="B60" s="161" t="s">
        <v>149</v>
      </c>
      <c r="C60" s="158" t="s">
        <v>150</v>
      </c>
      <c r="D60" s="67"/>
      <c r="E60" s="93" t="s">
        <v>388</v>
      </c>
      <c r="F60" s="93" t="s">
        <v>388</v>
      </c>
      <c r="G60" s="93" t="s">
        <v>388</v>
      </c>
      <c r="H60" s="93" t="s">
        <v>388</v>
      </c>
      <c r="I60" s="93" t="s">
        <v>387</v>
      </c>
      <c r="J60" s="93" t="s">
        <v>387</v>
      </c>
      <c r="K60" s="93" t="s">
        <v>387</v>
      </c>
      <c r="L60" s="93" t="s">
        <v>388</v>
      </c>
      <c r="M60" s="93" t="s">
        <v>388</v>
      </c>
      <c r="N60" s="93" t="s">
        <v>388</v>
      </c>
      <c r="O60" s="93" t="s">
        <v>388</v>
      </c>
      <c r="P60" s="93" t="s">
        <v>388</v>
      </c>
      <c r="Q60" s="93" t="s">
        <v>388</v>
      </c>
      <c r="R60" s="93" t="s">
        <v>388</v>
      </c>
      <c r="S60" s="93" t="s">
        <v>388</v>
      </c>
      <c r="T60" s="93" t="s">
        <v>388</v>
      </c>
      <c r="U60" s="93" t="s">
        <v>388</v>
      </c>
      <c r="V60" s="93" t="s">
        <v>388</v>
      </c>
      <c r="W60" s="93" t="s">
        <v>388</v>
      </c>
      <c r="X60" s="93" t="s">
        <v>388</v>
      </c>
      <c r="Y60" s="93" t="s">
        <v>388</v>
      </c>
      <c r="Z60" s="93" t="s">
        <v>388</v>
      </c>
      <c r="AA60" s="93" t="s">
        <v>388</v>
      </c>
      <c r="AB60" s="93" t="s">
        <v>388</v>
      </c>
      <c r="AC60" s="93" t="s">
        <v>388</v>
      </c>
      <c r="AD60" s="93" t="s">
        <v>388</v>
      </c>
      <c r="AE60" s="40"/>
      <c r="AF60" s="15" t="s">
        <v>388</v>
      </c>
      <c r="AG60" s="15" t="s">
        <v>388</v>
      </c>
      <c r="AH60" s="15" t="s">
        <v>388</v>
      </c>
      <c r="AI60" s="15" t="s">
        <v>388</v>
      </c>
      <c r="AJ60" s="15" t="s">
        <v>388</v>
      </c>
      <c r="AK60" s="15" t="s">
        <v>388</v>
      </c>
      <c r="AL60" s="38" t="s">
        <v>404</v>
      </c>
    </row>
    <row r="61" spans="1:38" s="2" customFormat="1" ht="26.25" customHeight="1" thickBot="1" x14ac:dyDescent="0.25">
      <c r="A61" s="43" t="s">
        <v>52</v>
      </c>
      <c r="B61" s="161" t="s">
        <v>151</v>
      </c>
      <c r="C61" s="158" t="s">
        <v>152</v>
      </c>
      <c r="D61" s="45"/>
      <c r="E61" s="93" t="s">
        <v>388</v>
      </c>
      <c r="F61" s="93" t="s">
        <v>388</v>
      </c>
      <c r="G61" s="93" t="s">
        <v>388</v>
      </c>
      <c r="H61" s="93" t="s">
        <v>388</v>
      </c>
      <c r="I61" s="93" t="s">
        <v>387</v>
      </c>
      <c r="J61" s="93" t="s">
        <v>387</v>
      </c>
      <c r="K61" s="93" t="s">
        <v>387</v>
      </c>
      <c r="L61" s="93" t="s">
        <v>388</v>
      </c>
      <c r="M61" s="93" t="s">
        <v>388</v>
      </c>
      <c r="N61" s="93" t="s">
        <v>388</v>
      </c>
      <c r="O61" s="93" t="s">
        <v>388</v>
      </c>
      <c r="P61" s="93" t="s">
        <v>388</v>
      </c>
      <c r="Q61" s="93" t="s">
        <v>388</v>
      </c>
      <c r="R61" s="93" t="s">
        <v>388</v>
      </c>
      <c r="S61" s="93" t="s">
        <v>388</v>
      </c>
      <c r="T61" s="93" t="s">
        <v>388</v>
      </c>
      <c r="U61" s="93" t="s">
        <v>388</v>
      </c>
      <c r="V61" s="93" t="s">
        <v>388</v>
      </c>
      <c r="W61" s="93" t="s">
        <v>388</v>
      </c>
      <c r="X61" s="93" t="s">
        <v>388</v>
      </c>
      <c r="Y61" s="93" t="s">
        <v>388</v>
      </c>
      <c r="Z61" s="93" t="s">
        <v>388</v>
      </c>
      <c r="AA61" s="93" t="s">
        <v>388</v>
      </c>
      <c r="AB61" s="93" t="s">
        <v>388</v>
      </c>
      <c r="AC61" s="93" t="s">
        <v>388</v>
      </c>
      <c r="AD61" s="93" t="s">
        <v>388</v>
      </c>
      <c r="AE61" s="40"/>
      <c r="AF61" s="15" t="s">
        <v>388</v>
      </c>
      <c r="AG61" s="15" t="s">
        <v>388</v>
      </c>
      <c r="AH61" s="15" t="s">
        <v>388</v>
      </c>
      <c r="AI61" s="15" t="s">
        <v>388</v>
      </c>
      <c r="AJ61" s="15" t="s">
        <v>388</v>
      </c>
      <c r="AK61" s="15" t="s">
        <v>388</v>
      </c>
      <c r="AL61" s="38" t="s">
        <v>405</v>
      </c>
    </row>
    <row r="62" spans="1:38" s="2" customFormat="1" ht="26.25" customHeight="1" thickBot="1" x14ac:dyDescent="0.25">
      <c r="A62" s="43" t="s">
        <v>52</v>
      </c>
      <c r="B62" s="161" t="s">
        <v>153</v>
      </c>
      <c r="C62" s="158" t="s">
        <v>154</v>
      </c>
      <c r="D62" s="45"/>
      <c r="E62" s="93" t="s">
        <v>388</v>
      </c>
      <c r="F62" s="93" t="s">
        <v>388</v>
      </c>
      <c r="G62" s="93" t="s">
        <v>388</v>
      </c>
      <c r="H62" s="93" t="s">
        <v>388</v>
      </c>
      <c r="I62" s="93" t="s">
        <v>387</v>
      </c>
      <c r="J62" s="93" t="s">
        <v>387</v>
      </c>
      <c r="K62" s="93" t="s">
        <v>387</v>
      </c>
      <c r="L62" s="93" t="s">
        <v>388</v>
      </c>
      <c r="M62" s="93" t="s">
        <v>388</v>
      </c>
      <c r="N62" s="93" t="s">
        <v>388</v>
      </c>
      <c r="O62" s="93" t="s">
        <v>388</v>
      </c>
      <c r="P62" s="93" t="s">
        <v>388</v>
      </c>
      <c r="Q62" s="93" t="s">
        <v>388</v>
      </c>
      <c r="R62" s="93" t="s">
        <v>388</v>
      </c>
      <c r="S62" s="93" t="s">
        <v>388</v>
      </c>
      <c r="T62" s="93" t="s">
        <v>388</v>
      </c>
      <c r="U62" s="93" t="s">
        <v>388</v>
      </c>
      <c r="V62" s="93" t="s">
        <v>388</v>
      </c>
      <c r="W62" s="93" t="s">
        <v>388</v>
      </c>
      <c r="X62" s="93" t="s">
        <v>388</v>
      </c>
      <c r="Y62" s="93" t="s">
        <v>388</v>
      </c>
      <c r="Z62" s="93" t="s">
        <v>388</v>
      </c>
      <c r="AA62" s="93" t="s">
        <v>388</v>
      </c>
      <c r="AB62" s="93" t="s">
        <v>388</v>
      </c>
      <c r="AC62" s="93" t="s">
        <v>388</v>
      </c>
      <c r="AD62" s="93" t="s">
        <v>388</v>
      </c>
      <c r="AE62" s="40"/>
      <c r="AF62" s="15" t="s">
        <v>388</v>
      </c>
      <c r="AG62" s="15" t="s">
        <v>388</v>
      </c>
      <c r="AH62" s="15" t="s">
        <v>388</v>
      </c>
      <c r="AI62" s="15" t="s">
        <v>388</v>
      </c>
      <c r="AJ62" s="15" t="s">
        <v>388</v>
      </c>
      <c r="AK62" s="15" t="s">
        <v>388</v>
      </c>
      <c r="AL62" s="38" t="s">
        <v>406</v>
      </c>
    </row>
    <row r="63" spans="1:38" s="2" customFormat="1" ht="26.25" customHeight="1" thickBot="1" x14ac:dyDescent="0.25">
      <c r="A63" s="43" t="s">
        <v>52</v>
      </c>
      <c r="B63" s="161" t="s">
        <v>155</v>
      </c>
      <c r="C63" s="160" t="s">
        <v>156</v>
      </c>
      <c r="D63" s="52"/>
      <c r="E63" s="93" t="s">
        <v>392</v>
      </c>
      <c r="F63" s="93" t="s">
        <v>392</v>
      </c>
      <c r="G63" s="93" t="s">
        <v>392</v>
      </c>
      <c r="H63" s="93" t="s">
        <v>392</v>
      </c>
      <c r="I63" s="93" t="s">
        <v>392</v>
      </c>
      <c r="J63" s="93" t="s">
        <v>392</v>
      </c>
      <c r="K63" s="93" t="s">
        <v>392</v>
      </c>
      <c r="L63" s="93" t="s">
        <v>392</v>
      </c>
      <c r="M63" s="93" t="s">
        <v>392</v>
      </c>
      <c r="N63" s="93" t="s">
        <v>392</v>
      </c>
      <c r="O63" s="93" t="s">
        <v>392</v>
      </c>
      <c r="P63" s="93" t="s">
        <v>392</v>
      </c>
      <c r="Q63" s="93" t="s">
        <v>392</v>
      </c>
      <c r="R63" s="93" t="s">
        <v>392</v>
      </c>
      <c r="S63" s="93" t="s">
        <v>392</v>
      </c>
      <c r="T63" s="93" t="s">
        <v>392</v>
      </c>
      <c r="U63" s="93" t="s">
        <v>392</v>
      </c>
      <c r="V63" s="93" t="s">
        <v>392</v>
      </c>
      <c r="W63" s="93" t="s">
        <v>392</v>
      </c>
      <c r="X63" s="93" t="s">
        <v>392</v>
      </c>
      <c r="Y63" s="93" t="s">
        <v>392</v>
      </c>
      <c r="Z63" s="93" t="s">
        <v>392</v>
      </c>
      <c r="AA63" s="93" t="s">
        <v>392</v>
      </c>
      <c r="AB63" s="93" t="s">
        <v>392</v>
      </c>
      <c r="AC63" s="93" t="s">
        <v>392</v>
      </c>
      <c r="AD63" s="93" t="s">
        <v>392</v>
      </c>
      <c r="AE63" s="40"/>
      <c r="AF63" s="15" t="s">
        <v>392</v>
      </c>
      <c r="AG63" s="15" t="s">
        <v>392</v>
      </c>
      <c r="AH63" s="15" t="s">
        <v>392</v>
      </c>
      <c r="AI63" s="15" t="s">
        <v>392</v>
      </c>
      <c r="AJ63" s="15" t="s">
        <v>392</v>
      </c>
      <c r="AK63" s="15" t="s">
        <v>392</v>
      </c>
      <c r="AL63" s="38" t="s">
        <v>392</v>
      </c>
    </row>
    <row r="64" spans="1:38" s="2" customFormat="1" ht="26.25" customHeight="1" thickBot="1" x14ac:dyDescent="0.25">
      <c r="A64" s="43" t="s">
        <v>52</v>
      </c>
      <c r="B64" s="161" t="s">
        <v>157</v>
      </c>
      <c r="C64" s="158" t="s">
        <v>158</v>
      </c>
      <c r="D64" s="45"/>
      <c r="E64" s="93" t="s">
        <v>389</v>
      </c>
      <c r="F64" s="93">
        <v>6.393299858779225E-2</v>
      </c>
      <c r="G64" s="93" t="s">
        <v>388</v>
      </c>
      <c r="H64" s="93" t="s">
        <v>387</v>
      </c>
      <c r="I64" s="93" t="s">
        <v>388</v>
      </c>
      <c r="J64" s="93" t="s">
        <v>388</v>
      </c>
      <c r="K64" s="93" t="s">
        <v>388</v>
      </c>
      <c r="L64" s="93" t="s">
        <v>387</v>
      </c>
      <c r="M64" s="93" t="s">
        <v>389</v>
      </c>
      <c r="N64" s="93" t="s">
        <v>388</v>
      </c>
      <c r="O64" s="93" t="s">
        <v>388</v>
      </c>
      <c r="P64" s="93" t="s">
        <v>388</v>
      </c>
      <c r="Q64" s="93" t="s">
        <v>388</v>
      </c>
      <c r="R64" s="93" t="s">
        <v>388</v>
      </c>
      <c r="S64" s="93" t="s">
        <v>388</v>
      </c>
      <c r="T64" s="93" t="s">
        <v>388</v>
      </c>
      <c r="U64" s="93" t="s">
        <v>388</v>
      </c>
      <c r="V64" s="93" t="s">
        <v>388</v>
      </c>
      <c r="W64" s="93" t="s">
        <v>388</v>
      </c>
      <c r="X64" s="93" t="s">
        <v>388</v>
      </c>
      <c r="Y64" s="93" t="s">
        <v>388</v>
      </c>
      <c r="Z64" s="93" t="s">
        <v>388</v>
      </c>
      <c r="AA64" s="93" t="s">
        <v>388</v>
      </c>
      <c r="AB64" s="93" t="s">
        <v>388</v>
      </c>
      <c r="AC64" s="93" t="s">
        <v>388</v>
      </c>
      <c r="AD64" s="93" t="s">
        <v>388</v>
      </c>
      <c r="AE64" s="40"/>
      <c r="AF64" s="15" t="s">
        <v>388</v>
      </c>
      <c r="AG64" s="15" t="s">
        <v>388</v>
      </c>
      <c r="AH64" s="15" t="s">
        <v>388</v>
      </c>
      <c r="AI64" s="15" t="s">
        <v>388</v>
      </c>
      <c r="AJ64" s="15" t="s">
        <v>388</v>
      </c>
      <c r="AK64" s="15" t="s">
        <v>388</v>
      </c>
      <c r="AL64" s="38" t="s">
        <v>159</v>
      </c>
    </row>
    <row r="65" spans="1:38" s="2" customFormat="1" ht="26.25" customHeight="1" thickBot="1" x14ac:dyDescent="0.25">
      <c r="A65" s="43" t="s">
        <v>52</v>
      </c>
      <c r="B65" s="56" t="s">
        <v>160</v>
      </c>
      <c r="C65" s="158" t="s">
        <v>161</v>
      </c>
      <c r="D65" s="45"/>
      <c r="E65" s="93" t="s">
        <v>389</v>
      </c>
      <c r="F65" s="93" t="s">
        <v>388</v>
      </c>
      <c r="G65" s="93" t="s">
        <v>388</v>
      </c>
      <c r="H65" s="93" t="s">
        <v>388</v>
      </c>
      <c r="I65" s="93" t="s">
        <v>388</v>
      </c>
      <c r="J65" s="93" t="s">
        <v>388</v>
      </c>
      <c r="K65" s="93" t="s">
        <v>388</v>
      </c>
      <c r="L65" s="93" t="s">
        <v>388</v>
      </c>
      <c r="M65" s="93" t="s">
        <v>388</v>
      </c>
      <c r="N65" s="93" t="s">
        <v>388</v>
      </c>
      <c r="O65" s="93" t="s">
        <v>388</v>
      </c>
      <c r="P65" s="93" t="s">
        <v>388</v>
      </c>
      <c r="Q65" s="93" t="s">
        <v>388</v>
      </c>
      <c r="R65" s="93" t="s">
        <v>388</v>
      </c>
      <c r="S65" s="93" t="s">
        <v>388</v>
      </c>
      <c r="T65" s="93" t="s">
        <v>388</v>
      </c>
      <c r="U65" s="93" t="s">
        <v>388</v>
      </c>
      <c r="V65" s="93" t="s">
        <v>388</v>
      </c>
      <c r="W65" s="93" t="s">
        <v>388</v>
      </c>
      <c r="X65" s="93" t="s">
        <v>388</v>
      </c>
      <c r="Y65" s="93" t="s">
        <v>388</v>
      </c>
      <c r="Z65" s="93" t="s">
        <v>388</v>
      </c>
      <c r="AA65" s="93" t="s">
        <v>388</v>
      </c>
      <c r="AB65" s="93" t="s">
        <v>388</v>
      </c>
      <c r="AC65" s="93" t="s">
        <v>388</v>
      </c>
      <c r="AD65" s="93" t="s">
        <v>388</v>
      </c>
      <c r="AE65" s="40"/>
      <c r="AF65" s="15" t="s">
        <v>388</v>
      </c>
      <c r="AG65" s="15" t="s">
        <v>388</v>
      </c>
      <c r="AH65" s="15" t="s">
        <v>388</v>
      </c>
      <c r="AI65" s="15" t="s">
        <v>388</v>
      </c>
      <c r="AJ65" s="15" t="s">
        <v>388</v>
      </c>
      <c r="AK65" s="15" t="s">
        <v>388</v>
      </c>
      <c r="AL65" s="38" t="s">
        <v>162</v>
      </c>
    </row>
    <row r="66" spans="1:38" s="2" customFormat="1" ht="26.25" customHeight="1" thickBot="1" x14ac:dyDescent="0.25">
      <c r="A66" s="43" t="s">
        <v>52</v>
      </c>
      <c r="B66" s="56" t="s">
        <v>163</v>
      </c>
      <c r="C66" s="158" t="s">
        <v>164</v>
      </c>
      <c r="D66" s="45"/>
      <c r="E66" s="93" t="s">
        <v>392</v>
      </c>
      <c r="F66" s="93" t="s">
        <v>392</v>
      </c>
      <c r="G66" s="93" t="s">
        <v>392</v>
      </c>
      <c r="H66" s="93" t="s">
        <v>392</v>
      </c>
      <c r="I66" s="93" t="s">
        <v>392</v>
      </c>
      <c r="J66" s="93" t="s">
        <v>392</v>
      </c>
      <c r="K66" s="93" t="s">
        <v>392</v>
      </c>
      <c r="L66" s="93" t="s">
        <v>392</v>
      </c>
      <c r="M66" s="93" t="s">
        <v>392</v>
      </c>
      <c r="N66" s="93" t="s">
        <v>392</v>
      </c>
      <c r="O66" s="93" t="s">
        <v>392</v>
      </c>
      <c r="P66" s="93" t="s">
        <v>392</v>
      </c>
      <c r="Q66" s="93" t="s">
        <v>392</v>
      </c>
      <c r="R66" s="93" t="s">
        <v>392</v>
      </c>
      <c r="S66" s="93" t="s">
        <v>392</v>
      </c>
      <c r="T66" s="93" t="s">
        <v>392</v>
      </c>
      <c r="U66" s="93" t="s">
        <v>392</v>
      </c>
      <c r="V66" s="93" t="s">
        <v>392</v>
      </c>
      <c r="W66" s="93" t="s">
        <v>392</v>
      </c>
      <c r="X66" s="93" t="s">
        <v>392</v>
      </c>
      <c r="Y66" s="93" t="s">
        <v>392</v>
      </c>
      <c r="Z66" s="93" t="s">
        <v>392</v>
      </c>
      <c r="AA66" s="93" t="s">
        <v>392</v>
      </c>
      <c r="AB66" s="93" t="s">
        <v>392</v>
      </c>
      <c r="AC66" s="93" t="s">
        <v>392</v>
      </c>
      <c r="AD66" s="93" t="s">
        <v>392</v>
      </c>
      <c r="AE66" s="40"/>
      <c r="AF66" s="15" t="s">
        <v>392</v>
      </c>
      <c r="AG66" s="15" t="s">
        <v>392</v>
      </c>
      <c r="AH66" s="15" t="s">
        <v>392</v>
      </c>
      <c r="AI66" s="15" t="s">
        <v>392</v>
      </c>
      <c r="AJ66" s="15" t="s">
        <v>392</v>
      </c>
      <c r="AK66" s="15" t="s">
        <v>392</v>
      </c>
      <c r="AL66" s="38" t="s">
        <v>165</v>
      </c>
    </row>
    <row r="67" spans="1:38" s="2" customFormat="1" ht="26.25" customHeight="1" thickBot="1" x14ac:dyDescent="0.25">
      <c r="A67" s="43" t="s">
        <v>52</v>
      </c>
      <c r="B67" s="56" t="s">
        <v>166</v>
      </c>
      <c r="C67" s="158" t="s">
        <v>167</v>
      </c>
      <c r="D67" s="45"/>
      <c r="E67" s="93" t="s">
        <v>392</v>
      </c>
      <c r="F67" s="93" t="s">
        <v>392</v>
      </c>
      <c r="G67" s="93" t="s">
        <v>392</v>
      </c>
      <c r="H67" s="93" t="s">
        <v>392</v>
      </c>
      <c r="I67" s="93" t="s">
        <v>392</v>
      </c>
      <c r="J67" s="93" t="s">
        <v>392</v>
      </c>
      <c r="K67" s="93" t="s">
        <v>392</v>
      </c>
      <c r="L67" s="93" t="s">
        <v>392</v>
      </c>
      <c r="M67" s="93" t="s">
        <v>392</v>
      </c>
      <c r="N67" s="93" t="s">
        <v>392</v>
      </c>
      <c r="O67" s="93" t="s">
        <v>392</v>
      </c>
      <c r="P67" s="93" t="s">
        <v>392</v>
      </c>
      <c r="Q67" s="93" t="s">
        <v>392</v>
      </c>
      <c r="R67" s="93" t="s">
        <v>392</v>
      </c>
      <c r="S67" s="93" t="s">
        <v>392</v>
      </c>
      <c r="T67" s="93" t="s">
        <v>392</v>
      </c>
      <c r="U67" s="93" t="s">
        <v>392</v>
      </c>
      <c r="V67" s="93" t="s">
        <v>392</v>
      </c>
      <c r="W67" s="93" t="s">
        <v>392</v>
      </c>
      <c r="X67" s="93" t="s">
        <v>392</v>
      </c>
      <c r="Y67" s="93" t="s">
        <v>392</v>
      </c>
      <c r="Z67" s="93" t="s">
        <v>392</v>
      </c>
      <c r="AA67" s="93" t="s">
        <v>392</v>
      </c>
      <c r="AB67" s="93" t="s">
        <v>392</v>
      </c>
      <c r="AC67" s="93" t="s">
        <v>392</v>
      </c>
      <c r="AD67" s="93" t="s">
        <v>392</v>
      </c>
      <c r="AE67" s="40"/>
      <c r="AF67" s="15" t="s">
        <v>392</v>
      </c>
      <c r="AG67" s="15" t="s">
        <v>392</v>
      </c>
      <c r="AH67" s="15" t="s">
        <v>392</v>
      </c>
      <c r="AI67" s="15" t="s">
        <v>392</v>
      </c>
      <c r="AJ67" s="15" t="s">
        <v>392</v>
      </c>
      <c r="AK67" s="15" t="s">
        <v>392</v>
      </c>
      <c r="AL67" s="38" t="s">
        <v>168</v>
      </c>
    </row>
    <row r="68" spans="1:38" s="2" customFormat="1" ht="26.25" customHeight="1" thickBot="1" x14ac:dyDescent="0.25">
      <c r="A68" s="43" t="s">
        <v>52</v>
      </c>
      <c r="B68" s="56" t="s">
        <v>169</v>
      </c>
      <c r="C68" s="158" t="s">
        <v>170</v>
      </c>
      <c r="D68" s="45"/>
      <c r="E68" s="93" t="s">
        <v>388</v>
      </c>
      <c r="F68" s="93" t="s">
        <v>388</v>
      </c>
      <c r="G68" s="93" t="s">
        <v>388</v>
      </c>
      <c r="H68" s="93" t="s">
        <v>388</v>
      </c>
      <c r="I68" s="93" t="s">
        <v>387</v>
      </c>
      <c r="J68" s="93" t="s">
        <v>387</v>
      </c>
      <c r="K68" s="93" t="s">
        <v>387</v>
      </c>
      <c r="L68" s="93" t="s">
        <v>387</v>
      </c>
      <c r="M68" s="93" t="s">
        <v>388</v>
      </c>
      <c r="N68" s="93" t="s">
        <v>388</v>
      </c>
      <c r="O68" s="93" t="s">
        <v>388</v>
      </c>
      <c r="P68" s="93" t="s">
        <v>388</v>
      </c>
      <c r="Q68" s="93" t="s">
        <v>388</v>
      </c>
      <c r="R68" s="93" t="s">
        <v>388</v>
      </c>
      <c r="S68" s="93" t="s">
        <v>388</v>
      </c>
      <c r="T68" s="93" t="s">
        <v>388</v>
      </c>
      <c r="U68" s="93" t="s">
        <v>388</v>
      </c>
      <c r="V68" s="93" t="s">
        <v>388</v>
      </c>
      <c r="W68" s="93" t="s">
        <v>388</v>
      </c>
      <c r="X68" s="93" t="s">
        <v>388</v>
      </c>
      <c r="Y68" s="93" t="s">
        <v>388</v>
      </c>
      <c r="Z68" s="93" t="s">
        <v>388</v>
      </c>
      <c r="AA68" s="93" t="s">
        <v>388</v>
      </c>
      <c r="AB68" s="93" t="s">
        <v>388</v>
      </c>
      <c r="AC68" s="93" t="s">
        <v>388</v>
      </c>
      <c r="AD68" s="93" t="s">
        <v>388</v>
      </c>
      <c r="AE68" s="40"/>
      <c r="AF68" s="15" t="s">
        <v>388</v>
      </c>
      <c r="AG68" s="15" t="s">
        <v>388</v>
      </c>
      <c r="AH68" s="15" t="s">
        <v>388</v>
      </c>
      <c r="AI68" s="15" t="s">
        <v>388</v>
      </c>
      <c r="AJ68" s="15" t="s">
        <v>388</v>
      </c>
      <c r="AK68" s="15" t="s">
        <v>388</v>
      </c>
      <c r="AL68" s="38" t="s">
        <v>171</v>
      </c>
    </row>
    <row r="69" spans="1:38" s="2" customFormat="1" ht="26.25" customHeight="1" thickBot="1" x14ac:dyDescent="0.25">
      <c r="A69" s="43" t="s">
        <v>52</v>
      </c>
      <c r="B69" s="157" t="s">
        <v>172</v>
      </c>
      <c r="C69" s="158" t="s">
        <v>173</v>
      </c>
      <c r="D69" s="50"/>
      <c r="E69" s="93" t="s">
        <v>392</v>
      </c>
      <c r="F69" s="93" t="s">
        <v>392</v>
      </c>
      <c r="G69" s="93" t="s">
        <v>392</v>
      </c>
      <c r="H69" s="93" t="s">
        <v>392</v>
      </c>
      <c r="I69" s="93" t="s">
        <v>392</v>
      </c>
      <c r="J69" s="93" t="s">
        <v>392</v>
      </c>
      <c r="K69" s="93" t="s">
        <v>392</v>
      </c>
      <c r="L69" s="93" t="s">
        <v>392</v>
      </c>
      <c r="M69" s="93" t="s">
        <v>392</v>
      </c>
      <c r="N69" s="93" t="s">
        <v>392</v>
      </c>
      <c r="O69" s="93" t="s">
        <v>392</v>
      </c>
      <c r="P69" s="93" t="s">
        <v>392</v>
      </c>
      <c r="Q69" s="93" t="s">
        <v>392</v>
      </c>
      <c r="R69" s="93" t="s">
        <v>392</v>
      </c>
      <c r="S69" s="93" t="s">
        <v>392</v>
      </c>
      <c r="T69" s="93" t="s">
        <v>392</v>
      </c>
      <c r="U69" s="93" t="s">
        <v>392</v>
      </c>
      <c r="V69" s="93" t="s">
        <v>392</v>
      </c>
      <c r="W69" s="93" t="s">
        <v>392</v>
      </c>
      <c r="X69" s="93" t="s">
        <v>392</v>
      </c>
      <c r="Y69" s="93" t="s">
        <v>392</v>
      </c>
      <c r="Z69" s="93" t="s">
        <v>392</v>
      </c>
      <c r="AA69" s="93" t="s">
        <v>392</v>
      </c>
      <c r="AB69" s="93" t="s">
        <v>392</v>
      </c>
      <c r="AC69" s="93" t="s">
        <v>392</v>
      </c>
      <c r="AD69" s="93" t="s">
        <v>392</v>
      </c>
      <c r="AE69" s="40"/>
      <c r="AF69" s="15" t="s">
        <v>392</v>
      </c>
      <c r="AG69" s="15" t="s">
        <v>392</v>
      </c>
      <c r="AH69" s="15" t="s">
        <v>392</v>
      </c>
      <c r="AI69" s="15" t="s">
        <v>392</v>
      </c>
      <c r="AJ69" s="15" t="s">
        <v>392</v>
      </c>
      <c r="AK69" s="15" t="s">
        <v>392</v>
      </c>
      <c r="AL69" s="38" t="s">
        <v>174</v>
      </c>
    </row>
    <row r="70" spans="1:38" s="2" customFormat="1" ht="26.25" customHeight="1" thickBot="1" x14ac:dyDescent="0.25">
      <c r="A70" s="43" t="s">
        <v>52</v>
      </c>
      <c r="B70" s="157" t="s">
        <v>175</v>
      </c>
      <c r="C70" s="158" t="s">
        <v>408</v>
      </c>
      <c r="D70" s="50"/>
      <c r="E70" s="93" t="s">
        <v>389</v>
      </c>
      <c r="F70" s="93">
        <v>10.6</v>
      </c>
      <c r="G70" s="93" t="s">
        <v>388</v>
      </c>
      <c r="H70" s="93">
        <v>0.58199999999999996</v>
      </c>
      <c r="I70" s="93" t="s">
        <v>387</v>
      </c>
      <c r="J70" s="93" t="s">
        <v>387</v>
      </c>
      <c r="K70" s="93" t="s">
        <v>387</v>
      </c>
      <c r="L70" s="93" t="s">
        <v>387</v>
      </c>
      <c r="M70" s="93" t="s">
        <v>388</v>
      </c>
      <c r="N70" s="93" t="s">
        <v>387</v>
      </c>
      <c r="O70" s="93" t="s">
        <v>388</v>
      </c>
      <c r="P70" s="93" t="s">
        <v>387</v>
      </c>
      <c r="Q70" s="93" t="s">
        <v>388</v>
      </c>
      <c r="R70" s="93" t="s">
        <v>387</v>
      </c>
      <c r="S70" s="93" t="s">
        <v>387</v>
      </c>
      <c r="T70" s="93" t="s">
        <v>387</v>
      </c>
      <c r="U70" s="93" t="s">
        <v>388</v>
      </c>
      <c r="V70" s="93" t="s">
        <v>387</v>
      </c>
      <c r="W70" s="93" t="s">
        <v>387</v>
      </c>
      <c r="X70" s="93" t="s">
        <v>388</v>
      </c>
      <c r="Y70" s="93" t="s">
        <v>388</v>
      </c>
      <c r="Z70" s="93" t="s">
        <v>388</v>
      </c>
      <c r="AA70" s="93" t="s">
        <v>388</v>
      </c>
      <c r="AB70" s="93" t="s">
        <v>388</v>
      </c>
      <c r="AC70" s="93" t="s">
        <v>387</v>
      </c>
      <c r="AD70" s="93" t="s">
        <v>388</v>
      </c>
      <c r="AE70" s="40"/>
      <c r="AF70" s="15" t="s">
        <v>388</v>
      </c>
      <c r="AG70" s="15" t="s">
        <v>388</v>
      </c>
      <c r="AH70" s="15" t="s">
        <v>388</v>
      </c>
      <c r="AI70" s="15" t="s">
        <v>388</v>
      </c>
      <c r="AJ70" s="15" t="s">
        <v>388</v>
      </c>
      <c r="AK70" s="15" t="s">
        <v>388</v>
      </c>
      <c r="AL70" s="38" t="s">
        <v>407</v>
      </c>
    </row>
    <row r="71" spans="1:38" s="2" customFormat="1" ht="26.25" customHeight="1" thickBot="1" x14ac:dyDescent="0.25">
      <c r="A71" s="43" t="s">
        <v>52</v>
      </c>
      <c r="B71" s="157" t="s">
        <v>176</v>
      </c>
      <c r="C71" s="158" t="s">
        <v>177</v>
      </c>
      <c r="D71" s="50"/>
      <c r="E71" s="93" t="s">
        <v>388</v>
      </c>
      <c r="F71" s="93">
        <v>0.3</v>
      </c>
      <c r="G71" s="93" t="s">
        <v>388</v>
      </c>
      <c r="H71" s="93" t="s">
        <v>388</v>
      </c>
      <c r="I71" s="93" t="s">
        <v>387</v>
      </c>
      <c r="J71" s="93" t="s">
        <v>387</v>
      </c>
      <c r="K71" s="93" t="s">
        <v>387</v>
      </c>
      <c r="L71" s="93" t="s">
        <v>388</v>
      </c>
      <c r="M71" s="93" t="s">
        <v>388</v>
      </c>
      <c r="N71" s="93" t="s">
        <v>388</v>
      </c>
      <c r="O71" s="93" t="s">
        <v>388</v>
      </c>
      <c r="P71" s="93" t="s">
        <v>388</v>
      </c>
      <c r="Q71" s="93" t="s">
        <v>388</v>
      </c>
      <c r="R71" s="93" t="s">
        <v>388</v>
      </c>
      <c r="S71" s="93" t="s">
        <v>388</v>
      </c>
      <c r="T71" s="93" t="s">
        <v>388</v>
      </c>
      <c r="U71" s="93" t="s">
        <v>388</v>
      </c>
      <c r="V71" s="93" t="s">
        <v>388</v>
      </c>
      <c r="W71" s="93" t="s">
        <v>388</v>
      </c>
      <c r="X71" s="93" t="s">
        <v>388</v>
      </c>
      <c r="Y71" s="93" t="s">
        <v>388</v>
      </c>
      <c r="Z71" s="93" t="s">
        <v>388</v>
      </c>
      <c r="AA71" s="93" t="s">
        <v>388</v>
      </c>
      <c r="AB71" s="93" t="s">
        <v>388</v>
      </c>
      <c r="AC71" s="93" t="s">
        <v>388</v>
      </c>
      <c r="AD71" s="93" t="s">
        <v>388</v>
      </c>
      <c r="AE71" s="40"/>
      <c r="AF71" s="15" t="s">
        <v>388</v>
      </c>
      <c r="AG71" s="15" t="s">
        <v>388</v>
      </c>
      <c r="AH71" s="15" t="s">
        <v>388</v>
      </c>
      <c r="AI71" s="15" t="s">
        <v>388</v>
      </c>
      <c r="AJ71" s="15" t="s">
        <v>388</v>
      </c>
      <c r="AK71" s="15" t="s">
        <v>388</v>
      </c>
      <c r="AL71" s="38" t="s">
        <v>407</v>
      </c>
    </row>
    <row r="72" spans="1:38" s="2" customFormat="1" ht="26.25" customHeight="1" thickBot="1" x14ac:dyDescent="0.25">
      <c r="A72" s="43" t="s">
        <v>52</v>
      </c>
      <c r="B72" s="157" t="s">
        <v>178</v>
      </c>
      <c r="C72" s="158" t="s">
        <v>179</v>
      </c>
      <c r="D72" s="45"/>
      <c r="E72" s="93" t="s">
        <v>389</v>
      </c>
      <c r="F72" s="93">
        <v>2.2999999999999998</v>
      </c>
      <c r="G72" s="93" t="s">
        <v>387</v>
      </c>
      <c r="H72" s="93">
        <v>3.0000000000000001E-3</v>
      </c>
      <c r="I72" s="93" t="s">
        <v>387</v>
      </c>
      <c r="J72" s="93" t="s">
        <v>387</v>
      </c>
      <c r="K72" s="93" t="s">
        <v>387</v>
      </c>
      <c r="L72" s="93" t="s">
        <v>387</v>
      </c>
      <c r="M72" s="93" t="s">
        <v>387</v>
      </c>
      <c r="N72" s="93" t="s">
        <v>387</v>
      </c>
      <c r="O72" s="93" t="s">
        <v>387</v>
      </c>
      <c r="P72" s="93" t="s">
        <v>387</v>
      </c>
      <c r="Q72" s="93" t="s">
        <v>387</v>
      </c>
      <c r="R72" s="93" t="s">
        <v>387</v>
      </c>
      <c r="S72" s="93" t="s">
        <v>387</v>
      </c>
      <c r="T72" s="93" t="s">
        <v>387</v>
      </c>
      <c r="U72" s="93" t="s">
        <v>387</v>
      </c>
      <c r="V72" s="93" t="s">
        <v>387</v>
      </c>
      <c r="W72" s="93" t="s">
        <v>387</v>
      </c>
      <c r="X72" s="93" t="s">
        <v>387</v>
      </c>
      <c r="Y72" s="93" t="s">
        <v>387</v>
      </c>
      <c r="Z72" s="93" t="s">
        <v>387</v>
      </c>
      <c r="AA72" s="93" t="s">
        <v>387</v>
      </c>
      <c r="AB72" s="93" t="s">
        <v>387</v>
      </c>
      <c r="AC72" s="93" t="s">
        <v>387</v>
      </c>
      <c r="AD72" s="93" t="s">
        <v>387</v>
      </c>
      <c r="AE72" s="40"/>
      <c r="AF72" s="15" t="s">
        <v>388</v>
      </c>
      <c r="AG72" s="15" t="s">
        <v>388</v>
      </c>
      <c r="AH72" s="15" t="s">
        <v>388</v>
      </c>
      <c r="AI72" s="15" t="s">
        <v>388</v>
      </c>
      <c r="AJ72" s="15" t="s">
        <v>388</v>
      </c>
      <c r="AK72" s="15" t="s">
        <v>388</v>
      </c>
      <c r="AL72" s="38" t="s">
        <v>180</v>
      </c>
    </row>
    <row r="73" spans="1:38" s="2" customFormat="1" ht="26.25" customHeight="1" thickBot="1" x14ac:dyDescent="0.25">
      <c r="A73" s="43" t="s">
        <v>52</v>
      </c>
      <c r="B73" s="157" t="s">
        <v>181</v>
      </c>
      <c r="C73" s="158" t="s">
        <v>182</v>
      </c>
      <c r="D73" s="45"/>
      <c r="E73" s="93" t="s">
        <v>388</v>
      </c>
      <c r="F73" s="93" t="s">
        <v>389</v>
      </c>
      <c r="G73" s="93" t="s">
        <v>389</v>
      </c>
      <c r="H73" s="93" t="s">
        <v>388</v>
      </c>
      <c r="I73" s="93" t="s">
        <v>387</v>
      </c>
      <c r="J73" s="93" t="s">
        <v>387</v>
      </c>
      <c r="K73" s="93" t="s">
        <v>387</v>
      </c>
      <c r="L73" s="93" t="s">
        <v>387</v>
      </c>
      <c r="M73" s="93" t="s">
        <v>388</v>
      </c>
      <c r="N73" s="93" t="s">
        <v>387</v>
      </c>
      <c r="O73" s="93" t="s">
        <v>387</v>
      </c>
      <c r="P73" s="93" t="s">
        <v>387</v>
      </c>
      <c r="Q73" s="93" t="s">
        <v>387</v>
      </c>
      <c r="R73" s="93" t="s">
        <v>387</v>
      </c>
      <c r="S73" s="93" t="s">
        <v>387</v>
      </c>
      <c r="T73" s="93" t="s">
        <v>387</v>
      </c>
      <c r="U73" s="93" t="s">
        <v>387</v>
      </c>
      <c r="V73" s="93" t="s">
        <v>387</v>
      </c>
      <c r="W73" s="93" t="s">
        <v>388</v>
      </c>
      <c r="X73" s="93" t="s">
        <v>388</v>
      </c>
      <c r="Y73" s="93" t="s">
        <v>388</v>
      </c>
      <c r="Z73" s="93" t="s">
        <v>388</v>
      </c>
      <c r="AA73" s="93" t="s">
        <v>388</v>
      </c>
      <c r="AB73" s="93" t="s">
        <v>388</v>
      </c>
      <c r="AC73" s="93" t="s">
        <v>388</v>
      </c>
      <c r="AD73" s="93" t="s">
        <v>388</v>
      </c>
      <c r="AE73" s="40"/>
      <c r="AF73" s="15" t="s">
        <v>388</v>
      </c>
      <c r="AG73" s="15" t="s">
        <v>388</v>
      </c>
      <c r="AH73" s="15" t="s">
        <v>388</v>
      </c>
      <c r="AI73" s="15" t="s">
        <v>388</v>
      </c>
      <c r="AJ73" s="15" t="s">
        <v>388</v>
      </c>
      <c r="AK73" s="15" t="s">
        <v>388</v>
      </c>
      <c r="AL73" s="38" t="s">
        <v>183</v>
      </c>
    </row>
    <row r="74" spans="1:38" s="2" customFormat="1" ht="26.25" customHeight="1" thickBot="1" x14ac:dyDescent="0.25">
      <c r="A74" s="43" t="s">
        <v>52</v>
      </c>
      <c r="B74" s="157" t="s">
        <v>184</v>
      </c>
      <c r="C74" s="158" t="s">
        <v>185</v>
      </c>
      <c r="D74" s="45"/>
      <c r="E74" s="93" t="s">
        <v>388</v>
      </c>
      <c r="F74" s="93">
        <v>4.8000000000000001E-2</v>
      </c>
      <c r="G74" s="93" t="s">
        <v>388</v>
      </c>
      <c r="H74" s="93" t="s">
        <v>388</v>
      </c>
      <c r="I74" s="93" t="s">
        <v>387</v>
      </c>
      <c r="J74" s="93" t="s">
        <v>387</v>
      </c>
      <c r="K74" s="93" t="s">
        <v>387</v>
      </c>
      <c r="L74" s="93" t="s">
        <v>388</v>
      </c>
      <c r="M74" s="93" t="s">
        <v>388</v>
      </c>
      <c r="N74" s="93" t="s">
        <v>388</v>
      </c>
      <c r="O74" s="93" t="s">
        <v>388</v>
      </c>
      <c r="P74" s="93" t="s">
        <v>388</v>
      </c>
      <c r="Q74" s="93" t="s">
        <v>388</v>
      </c>
      <c r="R74" s="93" t="s">
        <v>388</v>
      </c>
      <c r="S74" s="93" t="s">
        <v>388</v>
      </c>
      <c r="T74" s="93" t="s">
        <v>388</v>
      </c>
      <c r="U74" s="93" t="s">
        <v>388</v>
      </c>
      <c r="V74" s="93" t="s">
        <v>388</v>
      </c>
      <c r="W74" s="93" t="s">
        <v>388</v>
      </c>
      <c r="X74" s="93" t="s">
        <v>388</v>
      </c>
      <c r="Y74" s="93" t="s">
        <v>388</v>
      </c>
      <c r="Z74" s="93" t="s">
        <v>388</v>
      </c>
      <c r="AA74" s="93" t="s">
        <v>388</v>
      </c>
      <c r="AB74" s="93" t="s">
        <v>388</v>
      </c>
      <c r="AC74" s="93" t="s">
        <v>388</v>
      </c>
      <c r="AD74" s="93" t="s">
        <v>387</v>
      </c>
      <c r="AE74" s="40"/>
      <c r="AF74" s="15" t="s">
        <v>388</v>
      </c>
      <c r="AG74" s="15" t="s">
        <v>388</v>
      </c>
      <c r="AH74" s="15" t="s">
        <v>388</v>
      </c>
      <c r="AI74" s="15" t="s">
        <v>388</v>
      </c>
      <c r="AJ74" s="15" t="s">
        <v>388</v>
      </c>
      <c r="AK74" s="15" t="s">
        <v>388</v>
      </c>
      <c r="AL74" s="38" t="s">
        <v>186</v>
      </c>
    </row>
    <row r="75" spans="1:38" s="2" customFormat="1" ht="26.25" customHeight="1" thickBot="1" x14ac:dyDescent="0.25">
      <c r="A75" s="43" t="s">
        <v>52</v>
      </c>
      <c r="B75" s="157" t="s">
        <v>187</v>
      </c>
      <c r="C75" s="158" t="s">
        <v>188</v>
      </c>
      <c r="D75" s="50"/>
      <c r="E75" s="93" t="s">
        <v>392</v>
      </c>
      <c r="F75" s="93" t="s">
        <v>392</v>
      </c>
      <c r="G75" s="93" t="s">
        <v>392</v>
      </c>
      <c r="H75" s="93" t="s">
        <v>392</v>
      </c>
      <c r="I75" s="93" t="s">
        <v>392</v>
      </c>
      <c r="J75" s="93" t="s">
        <v>392</v>
      </c>
      <c r="K75" s="93" t="s">
        <v>392</v>
      </c>
      <c r="L75" s="93" t="s">
        <v>392</v>
      </c>
      <c r="M75" s="93" t="s">
        <v>392</v>
      </c>
      <c r="N75" s="93" t="s">
        <v>392</v>
      </c>
      <c r="O75" s="93" t="s">
        <v>392</v>
      </c>
      <c r="P75" s="93" t="s">
        <v>392</v>
      </c>
      <c r="Q75" s="93" t="s">
        <v>392</v>
      </c>
      <c r="R75" s="93" t="s">
        <v>392</v>
      </c>
      <c r="S75" s="93" t="s">
        <v>392</v>
      </c>
      <c r="T75" s="93" t="s">
        <v>392</v>
      </c>
      <c r="U75" s="93" t="s">
        <v>392</v>
      </c>
      <c r="V75" s="93" t="s">
        <v>392</v>
      </c>
      <c r="W75" s="93" t="s">
        <v>392</v>
      </c>
      <c r="X75" s="93" t="s">
        <v>392</v>
      </c>
      <c r="Y75" s="93" t="s">
        <v>392</v>
      </c>
      <c r="Z75" s="93" t="s">
        <v>392</v>
      </c>
      <c r="AA75" s="93" t="s">
        <v>392</v>
      </c>
      <c r="AB75" s="93" t="s">
        <v>392</v>
      </c>
      <c r="AC75" s="93" t="s">
        <v>392</v>
      </c>
      <c r="AD75" s="93" t="s">
        <v>392</v>
      </c>
      <c r="AE75" s="40"/>
      <c r="AF75" s="15" t="s">
        <v>392</v>
      </c>
      <c r="AG75" s="15" t="s">
        <v>392</v>
      </c>
      <c r="AH75" s="15" t="s">
        <v>392</v>
      </c>
      <c r="AI75" s="15" t="s">
        <v>392</v>
      </c>
      <c r="AJ75" s="15" t="s">
        <v>392</v>
      </c>
      <c r="AK75" s="15" t="s">
        <v>392</v>
      </c>
      <c r="AL75" s="38" t="s">
        <v>189</v>
      </c>
    </row>
    <row r="76" spans="1:38" s="2" customFormat="1" ht="26.25" customHeight="1" thickBot="1" x14ac:dyDescent="0.25">
      <c r="A76" s="43" t="s">
        <v>52</v>
      </c>
      <c r="B76" s="157" t="s">
        <v>190</v>
      </c>
      <c r="C76" s="158" t="s">
        <v>191</v>
      </c>
      <c r="D76" s="45"/>
      <c r="E76" s="93" t="s">
        <v>392</v>
      </c>
      <c r="F76" s="93" t="s">
        <v>392</v>
      </c>
      <c r="G76" s="93" t="s">
        <v>392</v>
      </c>
      <c r="H76" s="93" t="s">
        <v>392</v>
      </c>
      <c r="I76" s="93" t="s">
        <v>392</v>
      </c>
      <c r="J76" s="93" t="s">
        <v>392</v>
      </c>
      <c r="K76" s="93" t="s">
        <v>392</v>
      </c>
      <c r="L76" s="93" t="s">
        <v>392</v>
      </c>
      <c r="M76" s="93" t="s">
        <v>392</v>
      </c>
      <c r="N76" s="93" t="s">
        <v>392</v>
      </c>
      <c r="O76" s="93" t="s">
        <v>392</v>
      </c>
      <c r="P76" s="93" t="s">
        <v>392</v>
      </c>
      <c r="Q76" s="93" t="s">
        <v>392</v>
      </c>
      <c r="R76" s="93" t="s">
        <v>392</v>
      </c>
      <c r="S76" s="93" t="s">
        <v>392</v>
      </c>
      <c r="T76" s="93" t="s">
        <v>392</v>
      </c>
      <c r="U76" s="93" t="s">
        <v>392</v>
      </c>
      <c r="V76" s="93" t="s">
        <v>392</v>
      </c>
      <c r="W76" s="93" t="s">
        <v>392</v>
      </c>
      <c r="X76" s="93" t="s">
        <v>392</v>
      </c>
      <c r="Y76" s="93" t="s">
        <v>392</v>
      </c>
      <c r="Z76" s="93" t="s">
        <v>392</v>
      </c>
      <c r="AA76" s="93" t="s">
        <v>392</v>
      </c>
      <c r="AB76" s="93" t="s">
        <v>392</v>
      </c>
      <c r="AC76" s="93" t="s">
        <v>392</v>
      </c>
      <c r="AD76" s="93" t="s">
        <v>392</v>
      </c>
      <c r="AE76" s="40"/>
      <c r="AF76" s="15" t="s">
        <v>392</v>
      </c>
      <c r="AG76" s="15" t="s">
        <v>392</v>
      </c>
      <c r="AH76" s="15" t="s">
        <v>392</v>
      </c>
      <c r="AI76" s="15" t="s">
        <v>392</v>
      </c>
      <c r="AJ76" s="15" t="s">
        <v>392</v>
      </c>
      <c r="AK76" s="15" t="s">
        <v>392</v>
      </c>
      <c r="AL76" s="38" t="s">
        <v>192</v>
      </c>
    </row>
    <row r="77" spans="1:38" s="2" customFormat="1" ht="26.25" customHeight="1" thickBot="1" x14ac:dyDescent="0.25">
      <c r="A77" s="43" t="s">
        <v>52</v>
      </c>
      <c r="B77" s="157" t="s">
        <v>193</v>
      </c>
      <c r="C77" s="158" t="s">
        <v>194</v>
      </c>
      <c r="D77" s="45"/>
      <c r="E77" s="93" t="s">
        <v>388</v>
      </c>
      <c r="F77" s="93" t="s">
        <v>388</v>
      </c>
      <c r="G77" s="93" t="s">
        <v>388</v>
      </c>
      <c r="H77" s="93" t="s">
        <v>388</v>
      </c>
      <c r="I77" s="93" t="s">
        <v>387</v>
      </c>
      <c r="J77" s="93" t="s">
        <v>387</v>
      </c>
      <c r="K77" s="93" t="s">
        <v>387</v>
      </c>
      <c r="L77" s="93" t="s">
        <v>388</v>
      </c>
      <c r="M77" s="93" t="s">
        <v>388</v>
      </c>
      <c r="N77" s="93" t="s">
        <v>387</v>
      </c>
      <c r="O77" s="93" t="s">
        <v>387</v>
      </c>
      <c r="P77" s="93" t="s">
        <v>387</v>
      </c>
      <c r="Q77" s="93" t="s">
        <v>387</v>
      </c>
      <c r="R77" s="93" t="s">
        <v>388</v>
      </c>
      <c r="S77" s="93" t="s">
        <v>387</v>
      </c>
      <c r="T77" s="93" t="s">
        <v>387</v>
      </c>
      <c r="U77" s="93" t="s">
        <v>388</v>
      </c>
      <c r="V77" s="93" t="s">
        <v>387</v>
      </c>
      <c r="W77" s="93" t="s">
        <v>387</v>
      </c>
      <c r="X77" s="93" t="s">
        <v>388</v>
      </c>
      <c r="Y77" s="93" t="s">
        <v>388</v>
      </c>
      <c r="Z77" s="93" t="s">
        <v>388</v>
      </c>
      <c r="AA77" s="93" t="s">
        <v>388</v>
      </c>
      <c r="AB77" s="93" t="s">
        <v>388</v>
      </c>
      <c r="AC77" s="93" t="s">
        <v>388</v>
      </c>
      <c r="AD77" s="93" t="s">
        <v>388</v>
      </c>
      <c r="AE77" s="40"/>
      <c r="AF77" s="15" t="s">
        <v>388</v>
      </c>
      <c r="AG77" s="15" t="s">
        <v>388</v>
      </c>
      <c r="AH77" s="15" t="s">
        <v>388</v>
      </c>
      <c r="AI77" s="15" t="s">
        <v>388</v>
      </c>
      <c r="AJ77" s="15" t="s">
        <v>388</v>
      </c>
      <c r="AK77" s="15" t="s">
        <v>388</v>
      </c>
      <c r="AL77" s="38" t="s">
        <v>195</v>
      </c>
    </row>
    <row r="78" spans="1:38" s="2" customFormat="1" ht="26.25" customHeight="1" thickBot="1" x14ac:dyDescent="0.25">
      <c r="A78" s="43" t="s">
        <v>52</v>
      </c>
      <c r="B78" s="157" t="s">
        <v>196</v>
      </c>
      <c r="C78" s="158" t="s">
        <v>197</v>
      </c>
      <c r="D78" s="45"/>
      <c r="E78" s="93" t="s">
        <v>388</v>
      </c>
      <c r="F78" s="93" t="s">
        <v>389</v>
      </c>
      <c r="G78" s="93" t="s">
        <v>389</v>
      </c>
      <c r="H78" s="93" t="s">
        <v>388</v>
      </c>
      <c r="I78" s="93" t="s">
        <v>387</v>
      </c>
      <c r="J78" s="93" t="s">
        <v>387</v>
      </c>
      <c r="K78" s="93" t="s">
        <v>387</v>
      </c>
      <c r="L78" s="93" t="s">
        <v>387</v>
      </c>
      <c r="M78" s="93" t="s">
        <v>387</v>
      </c>
      <c r="N78" s="93" t="s">
        <v>387</v>
      </c>
      <c r="O78" s="93" t="s">
        <v>387</v>
      </c>
      <c r="P78" s="93" t="s">
        <v>387</v>
      </c>
      <c r="Q78" s="93" t="s">
        <v>387</v>
      </c>
      <c r="R78" s="93" t="s">
        <v>387</v>
      </c>
      <c r="S78" s="93" t="s">
        <v>387</v>
      </c>
      <c r="T78" s="93" t="s">
        <v>387</v>
      </c>
      <c r="U78" s="93" t="s">
        <v>387</v>
      </c>
      <c r="V78" s="93" t="s">
        <v>387</v>
      </c>
      <c r="W78" s="93" t="s">
        <v>388</v>
      </c>
      <c r="X78" s="93" t="s">
        <v>388</v>
      </c>
      <c r="Y78" s="93" t="s">
        <v>388</v>
      </c>
      <c r="Z78" s="93" t="s">
        <v>388</v>
      </c>
      <c r="AA78" s="93" t="s">
        <v>388</v>
      </c>
      <c r="AB78" s="93" t="s">
        <v>388</v>
      </c>
      <c r="AC78" s="93" t="s">
        <v>387</v>
      </c>
      <c r="AD78" s="93" t="s">
        <v>387</v>
      </c>
      <c r="AE78" s="40"/>
      <c r="AF78" s="15" t="s">
        <v>388</v>
      </c>
      <c r="AG78" s="15" t="s">
        <v>388</v>
      </c>
      <c r="AH78" s="15" t="s">
        <v>388</v>
      </c>
      <c r="AI78" s="15" t="s">
        <v>388</v>
      </c>
      <c r="AJ78" s="15" t="s">
        <v>388</v>
      </c>
      <c r="AK78" s="15" t="s">
        <v>388</v>
      </c>
      <c r="AL78" s="38" t="s">
        <v>198</v>
      </c>
    </row>
    <row r="79" spans="1:38" s="2" customFormat="1" ht="26.25" customHeight="1" thickBot="1" x14ac:dyDescent="0.25">
      <c r="A79" s="43" t="s">
        <v>52</v>
      </c>
      <c r="B79" s="157" t="s">
        <v>199</v>
      </c>
      <c r="C79" s="158" t="s">
        <v>200</v>
      </c>
      <c r="D79" s="45"/>
      <c r="E79" s="93" t="s">
        <v>388</v>
      </c>
      <c r="F79" s="93">
        <v>2.3E-2</v>
      </c>
      <c r="G79" s="93" t="s">
        <v>388</v>
      </c>
      <c r="H79" s="93" t="s">
        <v>387</v>
      </c>
      <c r="I79" s="93" t="s">
        <v>387</v>
      </c>
      <c r="J79" s="93" t="s">
        <v>387</v>
      </c>
      <c r="K79" s="93" t="s">
        <v>387</v>
      </c>
      <c r="L79" s="93" t="s">
        <v>388</v>
      </c>
      <c r="M79" s="93" t="s">
        <v>388</v>
      </c>
      <c r="N79" s="93" t="s">
        <v>388</v>
      </c>
      <c r="O79" s="93" t="s">
        <v>388</v>
      </c>
      <c r="P79" s="93" t="s">
        <v>388</v>
      </c>
      <c r="Q79" s="93" t="s">
        <v>388</v>
      </c>
      <c r="R79" s="93" t="s">
        <v>388</v>
      </c>
      <c r="S79" s="93" t="s">
        <v>388</v>
      </c>
      <c r="T79" s="93" t="s">
        <v>387</v>
      </c>
      <c r="U79" s="93" t="s">
        <v>388</v>
      </c>
      <c r="V79" s="93" t="s">
        <v>388</v>
      </c>
      <c r="W79" s="93" t="s">
        <v>388</v>
      </c>
      <c r="X79" s="93" t="s">
        <v>388</v>
      </c>
      <c r="Y79" s="93" t="s">
        <v>388</v>
      </c>
      <c r="Z79" s="93" t="s">
        <v>388</v>
      </c>
      <c r="AA79" s="93" t="s">
        <v>388</v>
      </c>
      <c r="AB79" s="93" t="s">
        <v>388</v>
      </c>
      <c r="AC79" s="93" t="s">
        <v>388</v>
      </c>
      <c r="AD79" s="93" t="s">
        <v>388</v>
      </c>
      <c r="AE79" s="40"/>
      <c r="AF79" s="15" t="s">
        <v>388</v>
      </c>
      <c r="AG79" s="15" t="s">
        <v>388</v>
      </c>
      <c r="AH79" s="15" t="s">
        <v>388</v>
      </c>
      <c r="AI79" s="15" t="s">
        <v>388</v>
      </c>
      <c r="AJ79" s="15" t="s">
        <v>388</v>
      </c>
      <c r="AK79" s="15" t="s">
        <v>388</v>
      </c>
      <c r="AL79" s="38" t="s">
        <v>201</v>
      </c>
    </row>
    <row r="80" spans="1:38" s="2" customFormat="1" ht="26.25" customHeight="1" thickBot="1" x14ac:dyDescent="0.25">
      <c r="A80" s="43" t="s">
        <v>52</v>
      </c>
      <c r="B80" s="56" t="s">
        <v>202</v>
      </c>
      <c r="C80" s="160" t="s">
        <v>203</v>
      </c>
      <c r="D80" s="45"/>
      <c r="E80" s="93" t="s">
        <v>388</v>
      </c>
      <c r="F80" s="93">
        <v>5.5E-2</v>
      </c>
      <c r="G80" s="93" t="s">
        <v>389</v>
      </c>
      <c r="H80" s="93" t="s">
        <v>387</v>
      </c>
      <c r="I80" s="93" t="s">
        <v>387</v>
      </c>
      <c r="J80" s="93" t="s">
        <v>387</v>
      </c>
      <c r="K80" s="93" t="s">
        <v>387</v>
      </c>
      <c r="L80" s="93" t="s">
        <v>388</v>
      </c>
      <c r="M80" s="93" t="s">
        <v>388</v>
      </c>
      <c r="N80" s="93" t="s">
        <v>387</v>
      </c>
      <c r="O80" s="93" t="s">
        <v>387</v>
      </c>
      <c r="P80" s="93" t="s">
        <v>387</v>
      </c>
      <c r="Q80" s="93" t="s">
        <v>387</v>
      </c>
      <c r="R80" s="93" t="s">
        <v>387</v>
      </c>
      <c r="S80" s="93" t="s">
        <v>387</v>
      </c>
      <c r="T80" s="93" t="s">
        <v>387</v>
      </c>
      <c r="U80" s="93" t="s">
        <v>387</v>
      </c>
      <c r="V80" s="93" t="s">
        <v>387</v>
      </c>
      <c r="W80" s="93" t="s">
        <v>387</v>
      </c>
      <c r="X80" s="93" t="s">
        <v>388</v>
      </c>
      <c r="Y80" s="93" t="s">
        <v>388</v>
      </c>
      <c r="Z80" s="93" t="s">
        <v>388</v>
      </c>
      <c r="AA80" s="93" t="s">
        <v>388</v>
      </c>
      <c r="AB80" s="93" t="s">
        <v>388</v>
      </c>
      <c r="AC80" s="93" t="s">
        <v>388</v>
      </c>
      <c r="AD80" s="93" t="s">
        <v>387</v>
      </c>
      <c r="AE80" s="40"/>
      <c r="AF80" s="15" t="s">
        <v>388</v>
      </c>
      <c r="AG80" s="15" t="s">
        <v>388</v>
      </c>
      <c r="AH80" s="15" t="s">
        <v>388</v>
      </c>
      <c r="AI80" s="15" t="s">
        <v>388</v>
      </c>
      <c r="AJ80" s="15" t="s">
        <v>388</v>
      </c>
      <c r="AK80" s="15" t="s">
        <v>388</v>
      </c>
      <c r="AL80" s="38" t="s">
        <v>407</v>
      </c>
    </row>
    <row r="81" spans="1:38" s="2" customFormat="1" ht="26.25" customHeight="1" thickBot="1" x14ac:dyDescent="0.25">
      <c r="A81" s="43" t="s">
        <v>52</v>
      </c>
      <c r="B81" s="56" t="s">
        <v>204</v>
      </c>
      <c r="C81" s="160" t="s">
        <v>205</v>
      </c>
      <c r="D81" s="45"/>
      <c r="E81" s="93" t="s">
        <v>388</v>
      </c>
      <c r="F81" s="93" t="s">
        <v>388</v>
      </c>
      <c r="G81" s="93" t="s">
        <v>388</v>
      </c>
      <c r="H81" s="93" t="s">
        <v>388</v>
      </c>
      <c r="I81" s="93" t="s">
        <v>387</v>
      </c>
      <c r="J81" s="93" t="s">
        <v>387</v>
      </c>
      <c r="K81" s="93" t="s">
        <v>387</v>
      </c>
      <c r="L81" s="93" t="s">
        <v>388</v>
      </c>
      <c r="M81" s="93" t="s">
        <v>388</v>
      </c>
      <c r="N81" s="93" t="s">
        <v>388</v>
      </c>
      <c r="O81" s="93" t="s">
        <v>388</v>
      </c>
      <c r="P81" s="93" t="s">
        <v>388</v>
      </c>
      <c r="Q81" s="93" t="s">
        <v>388</v>
      </c>
      <c r="R81" s="93" t="s">
        <v>388</v>
      </c>
      <c r="S81" s="93" t="s">
        <v>388</v>
      </c>
      <c r="T81" s="93" t="s">
        <v>388</v>
      </c>
      <c r="U81" s="93" t="s">
        <v>388</v>
      </c>
      <c r="V81" s="93" t="s">
        <v>388</v>
      </c>
      <c r="W81" s="93" t="s">
        <v>388</v>
      </c>
      <c r="X81" s="93" t="s">
        <v>388</v>
      </c>
      <c r="Y81" s="93" t="s">
        <v>388</v>
      </c>
      <c r="Z81" s="93" t="s">
        <v>388</v>
      </c>
      <c r="AA81" s="93" t="s">
        <v>388</v>
      </c>
      <c r="AB81" s="93" t="s">
        <v>388</v>
      </c>
      <c r="AC81" s="93" t="s">
        <v>388</v>
      </c>
      <c r="AD81" s="93" t="s">
        <v>388</v>
      </c>
      <c r="AE81" s="40"/>
      <c r="AF81" s="15" t="s">
        <v>388</v>
      </c>
      <c r="AG81" s="15" t="s">
        <v>388</v>
      </c>
      <c r="AH81" s="15" t="s">
        <v>388</v>
      </c>
      <c r="AI81" s="15" t="s">
        <v>388</v>
      </c>
      <c r="AJ81" s="15" t="s">
        <v>388</v>
      </c>
      <c r="AK81" s="15" t="s">
        <v>388</v>
      </c>
      <c r="AL81" s="38" t="s">
        <v>409</v>
      </c>
    </row>
    <row r="82" spans="1:38" s="2" customFormat="1" ht="26.25" customHeight="1" thickBot="1" x14ac:dyDescent="0.25">
      <c r="A82" s="43" t="s">
        <v>206</v>
      </c>
      <c r="B82" s="56" t="s">
        <v>207</v>
      </c>
      <c r="C82" s="162" t="s">
        <v>208</v>
      </c>
      <c r="D82" s="45"/>
      <c r="E82" s="93" t="s">
        <v>388</v>
      </c>
      <c r="F82" s="93">
        <v>3.2999036095083234</v>
      </c>
      <c r="G82" s="93" t="s">
        <v>388</v>
      </c>
      <c r="H82" s="93" t="s">
        <v>388</v>
      </c>
      <c r="I82" s="93" t="s">
        <v>388</v>
      </c>
      <c r="J82" s="93" t="s">
        <v>388</v>
      </c>
      <c r="K82" s="93" t="s">
        <v>388</v>
      </c>
      <c r="L82" s="93" t="s">
        <v>388</v>
      </c>
      <c r="M82" s="93" t="s">
        <v>388</v>
      </c>
      <c r="N82" s="93" t="s">
        <v>388</v>
      </c>
      <c r="O82" s="93" t="s">
        <v>388</v>
      </c>
      <c r="P82" s="93" t="s">
        <v>388</v>
      </c>
      <c r="Q82" s="93" t="s">
        <v>388</v>
      </c>
      <c r="R82" s="93" t="s">
        <v>388</v>
      </c>
      <c r="S82" s="93" t="s">
        <v>388</v>
      </c>
      <c r="T82" s="93" t="s">
        <v>388</v>
      </c>
      <c r="U82" s="93" t="s">
        <v>388</v>
      </c>
      <c r="V82" s="93" t="s">
        <v>388</v>
      </c>
      <c r="W82" s="93" t="s">
        <v>388</v>
      </c>
      <c r="X82" s="93" t="s">
        <v>388</v>
      </c>
      <c r="Y82" s="93" t="s">
        <v>388</v>
      </c>
      <c r="Z82" s="93" t="s">
        <v>388</v>
      </c>
      <c r="AA82" s="93" t="s">
        <v>388</v>
      </c>
      <c r="AB82" s="93" t="s">
        <v>388</v>
      </c>
      <c r="AC82" s="93" t="s">
        <v>388</v>
      </c>
      <c r="AD82" s="93" t="s">
        <v>388</v>
      </c>
      <c r="AE82" s="40"/>
      <c r="AF82" s="15" t="s">
        <v>388</v>
      </c>
      <c r="AG82" s="15" t="s">
        <v>388</v>
      </c>
      <c r="AH82" s="15" t="s">
        <v>388</v>
      </c>
      <c r="AI82" s="15" t="s">
        <v>388</v>
      </c>
      <c r="AJ82" s="15" t="s">
        <v>388</v>
      </c>
      <c r="AK82" s="15" t="s">
        <v>388</v>
      </c>
      <c r="AL82" s="38" t="s">
        <v>401</v>
      </c>
    </row>
    <row r="83" spans="1:38" s="2" customFormat="1" ht="26.25" customHeight="1" thickBot="1" x14ac:dyDescent="0.25">
      <c r="A83" s="43" t="s">
        <v>206</v>
      </c>
      <c r="B83" s="163" t="s">
        <v>209</v>
      </c>
      <c r="C83" s="164" t="s">
        <v>210</v>
      </c>
      <c r="D83" s="45"/>
      <c r="E83" s="93" t="s">
        <v>388</v>
      </c>
      <c r="F83" s="93">
        <v>0.83</v>
      </c>
      <c r="G83" s="93" t="s">
        <v>388</v>
      </c>
      <c r="H83" s="93" t="s">
        <v>388</v>
      </c>
      <c r="I83" s="93" t="s">
        <v>387</v>
      </c>
      <c r="J83" s="93" t="s">
        <v>387</v>
      </c>
      <c r="K83" s="93" t="s">
        <v>387</v>
      </c>
      <c r="L83" s="93" t="s">
        <v>387</v>
      </c>
      <c r="M83" s="93" t="s">
        <v>388</v>
      </c>
      <c r="N83" s="93" t="s">
        <v>388</v>
      </c>
      <c r="O83" s="93" t="s">
        <v>388</v>
      </c>
      <c r="P83" s="93" t="s">
        <v>388</v>
      </c>
      <c r="Q83" s="93" t="s">
        <v>388</v>
      </c>
      <c r="R83" s="93" t="s">
        <v>388</v>
      </c>
      <c r="S83" s="93" t="s">
        <v>388</v>
      </c>
      <c r="T83" s="93" t="s">
        <v>388</v>
      </c>
      <c r="U83" s="93" t="s">
        <v>388</v>
      </c>
      <c r="V83" s="93" t="s">
        <v>388</v>
      </c>
      <c r="W83" s="93" t="s">
        <v>387</v>
      </c>
      <c r="X83" s="93" t="s">
        <v>388</v>
      </c>
      <c r="Y83" s="93" t="s">
        <v>388</v>
      </c>
      <c r="Z83" s="93" t="s">
        <v>388</v>
      </c>
      <c r="AA83" s="93" t="s">
        <v>388</v>
      </c>
      <c r="AB83" s="93" t="s">
        <v>388</v>
      </c>
      <c r="AC83" s="93" t="s">
        <v>388</v>
      </c>
      <c r="AD83" s="93" t="s">
        <v>388</v>
      </c>
      <c r="AE83" s="40"/>
      <c r="AF83" s="15" t="s">
        <v>388</v>
      </c>
      <c r="AG83" s="15" t="s">
        <v>388</v>
      </c>
      <c r="AH83" s="15" t="s">
        <v>388</v>
      </c>
      <c r="AI83" s="15" t="s">
        <v>388</v>
      </c>
      <c r="AJ83" s="15" t="s">
        <v>388</v>
      </c>
      <c r="AK83" s="15" t="s">
        <v>388</v>
      </c>
      <c r="AL83" s="38" t="s">
        <v>401</v>
      </c>
    </row>
    <row r="84" spans="1:38" s="2" customFormat="1" ht="26.25" customHeight="1" thickBot="1" x14ac:dyDescent="0.25">
      <c r="A84" s="43" t="s">
        <v>52</v>
      </c>
      <c r="B84" s="163" t="s">
        <v>211</v>
      </c>
      <c r="C84" s="164" t="s">
        <v>212</v>
      </c>
      <c r="D84" s="45"/>
      <c r="E84" s="93" t="s">
        <v>388</v>
      </c>
      <c r="F84" s="93">
        <v>5.8</v>
      </c>
      <c r="G84" s="93" t="s">
        <v>388</v>
      </c>
      <c r="H84" s="93" t="s">
        <v>388</v>
      </c>
      <c r="I84" s="93" t="s">
        <v>388</v>
      </c>
      <c r="J84" s="93" t="s">
        <v>388</v>
      </c>
      <c r="K84" s="93" t="s">
        <v>388</v>
      </c>
      <c r="L84" s="93" t="s">
        <v>388</v>
      </c>
      <c r="M84" s="93" t="s">
        <v>388</v>
      </c>
      <c r="N84" s="93" t="s">
        <v>388</v>
      </c>
      <c r="O84" s="93" t="s">
        <v>388</v>
      </c>
      <c r="P84" s="93" t="s">
        <v>388</v>
      </c>
      <c r="Q84" s="93" t="s">
        <v>388</v>
      </c>
      <c r="R84" s="93" t="s">
        <v>388</v>
      </c>
      <c r="S84" s="93" t="s">
        <v>388</v>
      </c>
      <c r="T84" s="93" t="s">
        <v>388</v>
      </c>
      <c r="U84" s="93" t="s">
        <v>388</v>
      </c>
      <c r="V84" s="93" t="s">
        <v>388</v>
      </c>
      <c r="W84" s="93" t="s">
        <v>388</v>
      </c>
      <c r="X84" s="93" t="s">
        <v>388</v>
      </c>
      <c r="Y84" s="93" t="s">
        <v>388</v>
      </c>
      <c r="Z84" s="93" t="s">
        <v>388</v>
      </c>
      <c r="AA84" s="93" t="s">
        <v>388</v>
      </c>
      <c r="AB84" s="93" t="s">
        <v>388</v>
      </c>
      <c r="AC84" s="93" t="s">
        <v>388</v>
      </c>
      <c r="AD84" s="93" t="s">
        <v>388</v>
      </c>
      <c r="AE84" s="40"/>
      <c r="AF84" s="15" t="s">
        <v>388</v>
      </c>
      <c r="AG84" s="15" t="s">
        <v>388</v>
      </c>
      <c r="AH84" s="15" t="s">
        <v>388</v>
      </c>
      <c r="AI84" s="15" t="s">
        <v>388</v>
      </c>
      <c r="AJ84" s="15" t="s">
        <v>388</v>
      </c>
      <c r="AK84" s="15" t="s">
        <v>388</v>
      </c>
      <c r="AL84" s="38" t="s">
        <v>401</v>
      </c>
    </row>
    <row r="85" spans="1:38" s="2" customFormat="1" ht="26.25" customHeight="1" thickBot="1" x14ac:dyDescent="0.25">
      <c r="A85" s="43" t="s">
        <v>52</v>
      </c>
      <c r="B85" s="160" t="s">
        <v>213</v>
      </c>
      <c r="C85" s="164" t="s">
        <v>410</v>
      </c>
      <c r="D85" s="45"/>
      <c r="E85" s="93" t="s">
        <v>388</v>
      </c>
      <c r="F85" s="93">
        <v>25.339210883016563</v>
      </c>
      <c r="G85" s="93" t="s">
        <v>388</v>
      </c>
      <c r="H85" s="93" t="s">
        <v>388</v>
      </c>
      <c r="I85" s="93" t="s">
        <v>387</v>
      </c>
      <c r="J85" s="93" t="s">
        <v>387</v>
      </c>
      <c r="K85" s="93" t="s">
        <v>387</v>
      </c>
      <c r="L85" s="93" t="s">
        <v>388</v>
      </c>
      <c r="M85" s="93" t="s">
        <v>388</v>
      </c>
      <c r="N85" s="93" t="s">
        <v>388</v>
      </c>
      <c r="O85" s="93" t="s">
        <v>388</v>
      </c>
      <c r="P85" s="93" t="s">
        <v>388</v>
      </c>
      <c r="Q85" s="93" t="s">
        <v>388</v>
      </c>
      <c r="R85" s="93" t="s">
        <v>388</v>
      </c>
      <c r="S85" s="93" t="s">
        <v>388</v>
      </c>
      <c r="T85" s="93" t="s">
        <v>388</v>
      </c>
      <c r="U85" s="93" t="s">
        <v>388</v>
      </c>
      <c r="V85" s="93" t="s">
        <v>388</v>
      </c>
      <c r="W85" s="93" t="s">
        <v>388</v>
      </c>
      <c r="X85" s="93" t="s">
        <v>388</v>
      </c>
      <c r="Y85" s="93" t="s">
        <v>388</v>
      </c>
      <c r="Z85" s="93" t="s">
        <v>388</v>
      </c>
      <c r="AA85" s="93" t="s">
        <v>388</v>
      </c>
      <c r="AB85" s="93" t="s">
        <v>388</v>
      </c>
      <c r="AC85" s="93" t="s">
        <v>388</v>
      </c>
      <c r="AD85" s="93" t="s">
        <v>388</v>
      </c>
      <c r="AE85" s="40"/>
      <c r="AF85" s="15" t="s">
        <v>388</v>
      </c>
      <c r="AG85" s="15" t="s">
        <v>388</v>
      </c>
      <c r="AH85" s="15" t="s">
        <v>388</v>
      </c>
      <c r="AI85" s="15" t="s">
        <v>388</v>
      </c>
      <c r="AJ85" s="15" t="s">
        <v>388</v>
      </c>
      <c r="AK85" s="15" t="s">
        <v>388</v>
      </c>
      <c r="AL85" s="38" t="s">
        <v>214</v>
      </c>
    </row>
    <row r="86" spans="1:38" s="2" customFormat="1" ht="26.25" customHeight="1" thickBot="1" x14ac:dyDescent="0.25">
      <c r="A86" s="43" t="s">
        <v>206</v>
      </c>
      <c r="B86" s="160" t="s">
        <v>215</v>
      </c>
      <c r="C86" s="162" t="s">
        <v>216</v>
      </c>
      <c r="D86" s="45"/>
      <c r="E86" s="93" t="s">
        <v>388</v>
      </c>
      <c r="F86" s="93">
        <v>2.5</v>
      </c>
      <c r="G86" s="93" t="s">
        <v>388</v>
      </c>
      <c r="H86" s="93" t="s">
        <v>388</v>
      </c>
      <c r="I86" s="93" t="s">
        <v>388</v>
      </c>
      <c r="J86" s="93" t="s">
        <v>388</v>
      </c>
      <c r="K86" s="93" t="s">
        <v>388</v>
      </c>
      <c r="L86" s="93" t="s">
        <v>388</v>
      </c>
      <c r="M86" s="93" t="s">
        <v>388</v>
      </c>
      <c r="N86" s="93" t="s">
        <v>388</v>
      </c>
      <c r="O86" s="93" t="s">
        <v>388</v>
      </c>
      <c r="P86" s="93" t="s">
        <v>388</v>
      </c>
      <c r="Q86" s="93" t="s">
        <v>388</v>
      </c>
      <c r="R86" s="93" t="s">
        <v>388</v>
      </c>
      <c r="S86" s="93" t="s">
        <v>388</v>
      </c>
      <c r="T86" s="93" t="s">
        <v>388</v>
      </c>
      <c r="U86" s="93" t="s">
        <v>388</v>
      </c>
      <c r="V86" s="93" t="s">
        <v>388</v>
      </c>
      <c r="W86" s="93" t="s">
        <v>388</v>
      </c>
      <c r="X86" s="93" t="s">
        <v>388</v>
      </c>
      <c r="Y86" s="93" t="s">
        <v>388</v>
      </c>
      <c r="Z86" s="93" t="s">
        <v>388</v>
      </c>
      <c r="AA86" s="93" t="s">
        <v>388</v>
      </c>
      <c r="AB86" s="93" t="s">
        <v>388</v>
      </c>
      <c r="AC86" s="93" t="s">
        <v>388</v>
      </c>
      <c r="AD86" s="93" t="s">
        <v>388</v>
      </c>
      <c r="AE86" s="40"/>
      <c r="AF86" s="15" t="s">
        <v>388</v>
      </c>
      <c r="AG86" s="15" t="s">
        <v>388</v>
      </c>
      <c r="AH86" s="15" t="s">
        <v>388</v>
      </c>
      <c r="AI86" s="15" t="s">
        <v>388</v>
      </c>
      <c r="AJ86" s="15" t="s">
        <v>388</v>
      </c>
      <c r="AK86" s="15" t="s">
        <v>388</v>
      </c>
      <c r="AL86" s="38" t="s">
        <v>217</v>
      </c>
    </row>
    <row r="87" spans="1:38" s="2" customFormat="1" ht="26.25" customHeight="1" thickBot="1" x14ac:dyDescent="0.25">
      <c r="A87" s="43" t="s">
        <v>206</v>
      </c>
      <c r="B87" s="160" t="s">
        <v>218</v>
      </c>
      <c r="C87" s="162" t="s">
        <v>219</v>
      </c>
      <c r="D87" s="45"/>
      <c r="E87" s="93" t="s">
        <v>388</v>
      </c>
      <c r="F87" s="93" t="s">
        <v>389</v>
      </c>
      <c r="G87" s="93" t="s">
        <v>388</v>
      </c>
      <c r="H87" s="93" t="s">
        <v>388</v>
      </c>
      <c r="I87" s="93" t="s">
        <v>388</v>
      </c>
      <c r="J87" s="93" t="s">
        <v>388</v>
      </c>
      <c r="K87" s="93" t="s">
        <v>388</v>
      </c>
      <c r="L87" s="93" t="s">
        <v>388</v>
      </c>
      <c r="M87" s="93" t="s">
        <v>388</v>
      </c>
      <c r="N87" s="93" t="s">
        <v>388</v>
      </c>
      <c r="O87" s="93" t="s">
        <v>388</v>
      </c>
      <c r="P87" s="93" t="s">
        <v>388</v>
      </c>
      <c r="Q87" s="93" t="s">
        <v>388</v>
      </c>
      <c r="R87" s="93" t="s">
        <v>388</v>
      </c>
      <c r="S87" s="93" t="s">
        <v>388</v>
      </c>
      <c r="T87" s="93" t="s">
        <v>388</v>
      </c>
      <c r="U87" s="93" t="s">
        <v>388</v>
      </c>
      <c r="V87" s="93" t="s">
        <v>388</v>
      </c>
      <c r="W87" s="93" t="s">
        <v>388</v>
      </c>
      <c r="X87" s="93" t="s">
        <v>388</v>
      </c>
      <c r="Y87" s="93" t="s">
        <v>388</v>
      </c>
      <c r="Z87" s="93" t="s">
        <v>388</v>
      </c>
      <c r="AA87" s="93" t="s">
        <v>388</v>
      </c>
      <c r="AB87" s="93" t="s">
        <v>388</v>
      </c>
      <c r="AC87" s="93" t="s">
        <v>388</v>
      </c>
      <c r="AD87" s="93" t="s">
        <v>388</v>
      </c>
      <c r="AE87" s="40"/>
      <c r="AF87" s="15" t="s">
        <v>388</v>
      </c>
      <c r="AG87" s="15" t="s">
        <v>388</v>
      </c>
      <c r="AH87" s="15" t="s">
        <v>388</v>
      </c>
      <c r="AI87" s="15" t="s">
        <v>388</v>
      </c>
      <c r="AJ87" s="15" t="s">
        <v>388</v>
      </c>
      <c r="AK87" s="15" t="s">
        <v>388</v>
      </c>
      <c r="AL87" s="38" t="s">
        <v>217</v>
      </c>
    </row>
    <row r="88" spans="1:38" s="2" customFormat="1" ht="26.25" customHeight="1" thickBot="1" x14ac:dyDescent="0.25">
      <c r="A88" s="43" t="s">
        <v>206</v>
      </c>
      <c r="B88" s="160" t="s">
        <v>220</v>
      </c>
      <c r="C88" s="162" t="s">
        <v>221</v>
      </c>
      <c r="D88" s="45"/>
      <c r="E88" s="93" t="s">
        <v>388</v>
      </c>
      <c r="F88" s="93">
        <v>3.7</v>
      </c>
      <c r="G88" s="93" t="s">
        <v>388</v>
      </c>
      <c r="H88" s="93">
        <v>0.02</v>
      </c>
      <c r="I88" s="93" t="s">
        <v>387</v>
      </c>
      <c r="J88" s="93" t="s">
        <v>387</v>
      </c>
      <c r="K88" s="93" t="s">
        <v>387</v>
      </c>
      <c r="L88" s="93" t="s">
        <v>388</v>
      </c>
      <c r="M88" s="93" t="s">
        <v>388</v>
      </c>
      <c r="N88" s="93" t="s">
        <v>388</v>
      </c>
      <c r="O88" s="93" t="s">
        <v>388</v>
      </c>
      <c r="P88" s="93" t="s">
        <v>388</v>
      </c>
      <c r="Q88" s="93" t="s">
        <v>388</v>
      </c>
      <c r="R88" s="93" t="s">
        <v>388</v>
      </c>
      <c r="S88" s="93" t="s">
        <v>388</v>
      </c>
      <c r="T88" s="93" t="s">
        <v>388</v>
      </c>
      <c r="U88" s="93" t="s">
        <v>388</v>
      </c>
      <c r="V88" s="93" t="s">
        <v>388</v>
      </c>
      <c r="W88" s="93" t="s">
        <v>388</v>
      </c>
      <c r="X88" s="93" t="s">
        <v>388</v>
      </c>
      <c r="Y88" s="93" t="s">
        <v>388</v>
      </c>
      <c r="Z88" s="93" t="s">
        <v>388</v>
      </c>
      <c r="AA88" s="93" t="s">
        <v>388</v>
      </c>
      <c r="AB88" s="93" t="s">
        <v>388</v>
      </c>
      <c r="AC88" s="93" t="s">
        <v>388</v>
      </c>
      <c r="AD88" s="93" t="s">
        <v>388</v>
      </c>
      <c r="AE88" s="40"/>
      <c r="AF88" s="15" t="s">
        <v>388</v>
      </c>
      <c r="AG88" s="15" t="s">
        <v>388</v>
      </c>
      <c r="AH88" s="15" t="s">
        <v>388</v>
      </c>
      <c r="AI88" s="15" t="s">
        <v>388</v>
      </c>
      <c r="AJ88" s="15" t="s">
        <v>388</v>
      </c>
      <c r="AK88" s="15" t="s">
        <v>388</v>
      </c>
      <c r="AL88" s="38" t="s">
        <v>388</v>
      </c>
    </row>
    <row r="89" spans="1:38" s="2" customFormat="1" ht="26.25" customHeight="1" thickBot="1" x14ac:dyDescent="0.25">
      <c r="A89" s="43" t="s">
        <v>206</v>
      </c>
      <c r="B89" s="160" t="s">
        <v>222</v>
      </c>
      <c r="C89" s="162" t="s">
        <v>223</v>
      </c>
      <c r="D89" s="45"/>
      <c r="E89" s="93" t="s">
        <v>388</v>
      </c>
      <c r="F89" s="93">
        <v>8.1085474825652994</v>
      </c>
      <c r="G89" s="93" t="s">
        <v>389</v>
      </c>
      <c r="H89" s="93" t="s">
        <v>388</v>
      </c>
      <c r="I89" s="93" t="s">
        <v>388</v>
      </c>
      <c r="J89" s="93" t="s">
        <v>388</v>
      </c>
      <c r="K89" s="93" t="s">
        <v>388</v>
      </c>
      <c r="L89" s="93" t="s">
        <v>388</v>
      </c>
      <c r="M89" s="93" t="s">
        <v>388</v>
      </c>
      <c r="N89" s="93" t="s">
        <v>388</v>
      </c>
      <c r="O89" s="93" t="s">
        <v>388</v>
      </c>
      <c r="P89" s="93" t="s">
        <v>388</v>
      </c>
      <c r="Q89" s="93" t="s">
        <v>388</v>
      </c>
      <c r="R89" s="93" t="s">
        <v>388</v>
      </c>
      <c r="S89" s="93" t="s">
        <v>388</v>
      </c>
      <c r="T89" s="93" t="s">
        <v>388</v>
      </c>
      <c r="U89" s="93" t="s">
        <v>388</v>
      </c>
      <c r="V89" s="93" t="s">
        <v>388</v>
      </c>
      <c r="W89" s="93" t="s">
        <v>388</v>
      </c>
      <c r="X89" s="93" t="s">
        <v>388</v>
      </c>
      <c r="Y89" s="93" t="s">
        <v>388</v>
      </c>
      <c r="Z89" s="93" t="s">
        <v>388</v>
      </c>
      <c r="AA89" s="93" t="s">
        <v>388</v>
      </c>
      <c r="AB89" s="93" t="s">
        <v>388</v>
      </c>
      <c r="AC89" s="93" t="s">
        <v>388</v>
      </c>
      <c r="AD89" s="93" t="s">
        <v>388</v>
      </c>
      <c r="AE89" s="40"/>
      <c r="AF89" s="15" t="s">
        <v>388</v>
      </c>
      <c r="AG89" s="15" t="s">
        <v>388</v>
      </c>
      <c r="AH89" s="15" t="s">
        <v>388</v>
      </c>
      <c r="AI89" s="15" t="s">
        <v>388</v>
      </c>
      <c r="AJ89" s="15" t="s">
        <v>388</v>
      </c>
      <c r="AK89" s="15" t="s">
        <v>388</v>
      </c>
      <c r="AL89" s="38" t="s">
        <v>388</v>
      </c>
    </row>
    <row r="90" spans="1:38" s="7" customFormat="1" ht="26.25" customHeight="1" thickBot="1" x14ac:dyDescent="0.25">
      <c r="A90" s="43" t="s">
        <v>206</v>
      </c>
      <c r="B90" s="160" t="s">
        <v>224</v>
      </c>
      <c r="C90" s="162" t="s">
        <v>225</v>
      </c>
      <c r="D90" s="45"/>
      <c r="E90" s="93" t="s">
        <v>388</v>
      </c>
      <c r="F90" s="93">
        <v>1.9214861826468999</v>
      </c>
      <c r="G90" s="93" t="s">
        <v>389</v>
      </c>
      <c r="H90" s="93" t="s">
        <v>387</v>
      </c>
      <c r="I90" s="93" t="s">
        <v>387</v>
      </c>
      <c r="J90" s="93" t="s">
        <v>387</v>
      </c>
      <c r="K90" s="93" t="s">
        <v>387</v>
      </c>
      <c r="L90" s="93" t="s">
        <v>388</v>
      </c>
      <c r="M90" s="93" t="s">
        <v>388</v>
      </c>
      <c r="N90" s="93" t="s">
        <v>388</v>
      </c>
      <c r="O90" s="93" t="s">
        <v>388</v>
      </c>
      <c r="P90" s="93" t="s">
        <v>388</v>
      </c>
      <c r="Q90" s="93" t="s">
        <v>388</v>
      </c>
      <c r="R90" s="93" t="s">
        <v>388</v>
      </c>
      <c r="S90" s="93" t="s">
        <v>388</v>
      </c>
      <c r="T90" s="93" t="s">
        <v>388</v>
      </c>
      <c r="U90" s="93" t="s">
        <v>388</v>
      </c>
      <c r="V90" s="93" t="s">
        <v>388</v>
      </c>
      <c r="W90" s="93" t="s">
        <v>388</v>
      </c>
      <c r="X90" s="93" t="s">
        <v>387</v>
      </c>
      <c r="Y90" s="93" t="s">
        <v>387</v>
      </c>
      <c r="Z90" s="93" t="s">
        <v>387</v>
      </c>
      <c r="AA90" s="93" t="s">
        <v>387</v>
      </c>
      <c r="AB90" s="93" t="s">
        <v>387</v>
      </c>
      <c r="AC90" s="93" t="s">
        <v>387</v>
      </c>
      <c r="AD90" s="93" t="s">
        <v>388</v>
      </c>
      <c r="AE90" s="40"/>
      <c r="AF90" s="15" t="s">
        <v>388</v>
      </c>
      <c r="AG90" s="15" t="s">
        <v>388</v>
      </c>
      <c r="AH90" s="15" t="s">
        <v>388</v>
      </c>
      <c r="AI90" s="15" t="s">
        <v>388</v>
      </c>
      <c r="AJ90" s="15" t="s">
        <v>388</v>
      </c>
      <c r="AK90" s="15" t="s">
        <v>388</v>
      </c>
      <c r="AL90" s="38" t="s">
        <v>401</v>
      </c>
    </row>
    <row r="91" spans="1:38" s="2" customFormat="1" ht="26.25" customHeight="1" thickBot="1" x14ac:dyDescent="0.25">
      <c r="A91" s="43" t="s">
        <v>206</v>
      </c>
      <c r="B91" s="56" t="s">
        <v>383</v>
      </c>
      <c r="C91" s="160" t="s">
        <v>226</v>
      </c>
      <c r="D91" s="45"/>
      <c r="E91" s="93" t="s">
        <v>389</v>
      </c>
      <c r="F91" s="93">
        <v>2.5305459054120381E-2</v>
      </c>
      <c r="G91" s="93" t="s">
        <v>389</v>
      </c>
      <c r="H91" s="93">
        <v>0.24</v>
      </c>
      <c r="I91" s="93" t="s">
        <v>387</v>
      </c>
      <c r="J91" s="93" t="s">
        <v>387</v>
      </c>
      <c r="K91" s="93" t="s">
        <v>387</v>
      </c>
      <c r="L91" s="93" t="s">
        <v>387</v>
      </c>
      <c r="M91" s="93" t="s">
        <v>387</v>
      </c>
      <c r="N91" s="93" t="s">
        <v>387</v>
      </c>
      <c r="O91" s="93" t="s">
        <v>387</v>
      </c>
      <c r="P91" s="93" t="s">
        <v>387</v>
      </c>
      <c r="Q91" s="93" t="s">
        <v>387</v>
      </c>
      <c r="R91" s="93" t="s">
        <v>387</v>
      </c>
      <c r="S91" s="93" t="s">
        <v>387</v>
      </c>
      <c r="T91" s="93" t="s">
        <v>387</v>
      </c>
      <c r="U91" s="93" t="s">
        <v>387</v>
      </c>
      <c r="V91" s="93" t="s">
        <v>387</v>
      </c>
      <c r="W91" s="93" t="s">
        <v>387</v>
      </c>
      <c r="X91" s="93" t="s">
        <v>387</v>
      </c>
      <c r="Y91" s="93" t="s">
        <v>387</v>
      </c>
      <c r="Z91" s="93" t="s">
        <v>387</v>
      </c>
      <c r="AA91" s="93" t="s">
        <v>387</v>
      </c>
      <c r="AB91" s="93" t="s">
        <v>387</v>
      </c>
      <c r="AC91" s="93" t="s">
        <v>388</v>
      </c>
      <c r="AD91" s="93" t="s">
        <v>388</v>
      </c>
      <c r="AE91" s="40"/>
      <c r="AF91" s="15" t="s">
        <v>388</v>
      </c>
      <c r="AG91" s="15" t="s">
        <v>388</v>
      </c>
      <c r="AH91" s="15" t="s">
        <v>388</v>
      </c>
      <c r="AI91" s="15" t="s">
        <v>388</v>
      </c>
      <c r="AJ91" s="15" t="s">
        <v>388</v>
      </c>
      <c r="AK91" s="15" t="s">
        <v>388</v>
      </c>
      <c r="AL91" s="38" t="s">
        <v>407</v>
      </c>
    </row>
    <row r="92" spans="1:38" s="2" customFormat="1" ht="26.25" customHeight="1" thickBot="1" x14ac:dyDescent="0.25">
      <c r="A92" s="43" t="s">
        <v>52</v>
      </c>
      <c r="B92" s="157" t="s">
        <v>227</v>
      </c>
      <c r="C92" s="158" t="s">
        <v>228</v>
      </c>
      <c r="D92" s="50"/>
      <c r="E92" s="93" t="s">
        <v>388</v>
      </c>
      <c r="F92" s="93">
        <v>2.7326357871755231</v>
      </c>
      <c r="G92" s="93" t="s">
        <v>389</v>
      </c>
      <c r="H92" s="93">
        <v>1.5</v>
      </c>
      <c r="I92" s="93" t="s">
        <v>387</v>
      </c>
      <c r="J92" s="93" t="s">
        <v>387</v>
      </c>
      <c r="K92" s="93" t="s">
        <v>387</v>
      </c>
      <c r="L92" s="93" t="s">
        <v>387</v>
      </c>
      <c r="M92" s="93" t="s">
        <v>388</v>
      </c>
      <c r="N92" s="93" t="s">
        <v>388</v>
      </c>
      <c r="O92" s="93" t="s">
        <v>388</v>
      </c>
      <c r="P92" s="93" t="s">
        <v>388</v>
      </c>
      <c r="Q92" s="93" t="s">
        <v>388</v>
      </c>
      <c r="R92" s="93" t="s">
        <v>388</v>
      </c>
      <c r="S92" s="93" t="s">
        <v>388</v>
      </c>
      <c r="T92" s="93" t="s">
        <v>388</v>
      </c>
      <c r="U92" s="93" t="s">
        <v>388</v>
      </c>
      <c r="V92" s="93" t="s">
        <v>388</v>
      </c>
      <c r="W92" s="93" t="s">
        <v>388</v>
      </c>
      <c r="X92" s="93" t="s">
        <v>388</v>
      </c>
      <c r="Y92" s="93" t="s">
        <v>388</v>
      </c>
      <c r="Z92" s="93" t="s">
        <v>388</v>
      </c>
      <c r="AA92" s="93" t="s">
        <v>388</v>
      </c>
      <c r="AB92" s="93" t="s">
        <v>388</v>
      </c>
      <c r="AC92" s="93" t="s">
        <v>387</v>
      </c>
      <c r="AD92" s="93" t="s">
        <v>387</v>
      </c>
      <c r="AE92" s="40"/>
      <c r="AF92" s="15" t="s">
        <v>388</v>
      </c>
      <c r="AG92" s="15" t="s">
        <v>388</v>
      </c>
      <c r="AH92" s="15" t="s">
        <v>388</v>
      </c>
      <c r="AI92" s="15" t="s">
        <v>388</v>
      </c>
      <c r="AJ92" s="15" t="s">
        <v>388</v>
      </c>
      <c r="AK92" s="15" t="s">
        <v>388</v>
      </c>
      <c r="AL92" s="38" t="s">
        <v>229</v>
      </c>
    </row>
    <row r="93" spans="1:38" s="2" customFormat="1" ht="26.25" customHeight="1" thickBot="1" x14ac:dyDescent="0.25">
      <c r="A93" s="43" t="s">
        <v>52</v>
      </c>
      <c r="B93" s="56" t="s">
        <v>230</v>
      </c>
      <c r="C93" s="158" t="s">
        <v>411</v>
      </c>
      <c r="D93" s="50"/>
      <c r="E93" s="93" t="s">
        <v>388</v>
      </c>
      <c r="F93" s="93">
        <v>5.5</v>
      </c>
      <c r="G93" s="93" t="s">
        <v>388</v>
      </c>
      <c r="H93" s="93" t="s">
        <v>388</v>
      </c>
      <c r="I93" s="93" t="s">
        <v>387</v>
      </c>
      <c r="J93" s="93" t="s">
        <v>387</v>
      </c>
      <c r="K93" s="93" t="s">
        <v>387</v>
      </c>
      <c r="L93" s="93" t="s">
        <v>388</v>
      </c>
      <c r="M93" s="93" t="s">
        <v>388</v>
      </c>
      <c r="N93" s="93" t="s">
        <v>388</v>
      </c>
      <c r="O93" s="93" t="s">
        <v>388</v>
      </c>
      <c r="P93" s="93" t="s">
        <v>388</v>
      </c>
      <c r="Q93" s="93" t="s">
        <v>388</v>
      </c>
      <c r="R93" s="93" t="s">
        <v>388</v>
      </c>
      <c r="S93" s="93" t="s">
        <v>388</v>
      </c>
      <c r="T93" s="93" t="s">
        <v>388</v>
      </c>
      <c r="U93" s="93" t="s">
        <v>388</v>
      </c>
      <c r="V93" s="93" t="s">
        <v>388</v>
      </c>
      <c r="W93" s="93" t="s">
        <v>388</v>
      </c>
      <c r="X93" s="93" t="s">
        <v>388</v>
      </c>
      <c r="Y93" s="93" t="s">
        <v>388</v>
      </c>
      <c r="Z93" s="93" t="s">
        <v>388</v>
      </c>
      <c r="AA93" s="93" t="s">
        <v>388</v>
      </c>
      <c r="AB93" s="93" t="s">
        <v>388</v>
      </c>
      <c r="AC93" s="93" t="s">
        <v>388</v>
      </c>
      <c r="AD93" s="93" t="s">
        <v>388</v>
      </c>
      <c r="AE93" s="40"/>
      <c r="AF93" s="15" t="s">
        <v>388</v>
      </c>
      <c r="AG93" s="15" t="s">
        <v>388</v>
      </c>
      <c r="AH93" s="15" t="s">
        <v>388</v>
      </c>
      <c r="AI93" s="15" t="s">
        <v>388</v>
      </c>
      <c r="AJ93" s="15" t="s">
        <v>388</v>
      </c>
      <c r="AK93" s="15" t="s">
        <v>388</v>
      </c>
      <c r="AL93" s="38" t="s">
        <v>231</v>
      </c>
    </row>
    <row r="94" spans="1:38" s="2" customFormat="1" ht="26.25" customHeight="1" thickBot="1" x14ac:dyDescent="0.25">
      <c r="A94" s="43" t="s">
        <v>52</v>
      </c>
      <c r="B94" s="56" t="s">
        <v>384</v>
      </c>
      <c r="C94" s="158" t="s">
        <v>232</v>
      </c>
      <c r="D94" s="45"/>
      <c r="E94" s="93" t="s">
        <v>392</v>
      </c>
      <c r="F94" s="93" t="s">
        <v>392</v>
      </c>
      <c r="G94" s="93" t="s">
        <v>392</v>
      </c>
      <c r="H94" s="93" t="s">
        <v>392</v>
      </c>
      <c r="I94" s="93" t="s">
        <v>392</v>
      </c>
      <c r="J94" s="93" t="s">
        <v>392</v>
      </c>
      <c r="K94" s="93" t="s">
        <v>392</v>
      </c>
      <c r="L94" s="93" t="s">
        <v>392</v>
      </c>
      <c r="M94" s="93" t="s">
        <v>392</v>
      </c>
      <c r="N94" s="93" t="s">
        <v>392</v>
      </c>
      <c r="O94" s="93" t="s">
        <v>392</v>
      </c>
      <c r="P94" s="93" t="s">
        <v>392</v>
      </c>
      <c r="Q94" s="93" t="s">
        <v>392</v>
      </c>
      <c r="R94" s="93" t="s">
        <v>392</v>
      </c>
      <c r="S94" s="93" t="s">
        <v>392</v>
      </c>
      <c r="T94" s="93" t="s">
        <v>392</v>
      </c>
      <c r="U94" s="93" t="s">
        <v>392</v>
      </c>
      <c r="V94" s="93" t="s">
        <v>392</v>
      </c>
      <c r="W94" s="93" t="s">
        <v>392</v>
      </c>
      <c r="X94" s="93" t="s">
        <v>392</v>
      </c>
      <c r="Y94" s="93" t="s">
        <v>392</v>
      </c>
      <c r="Z94" s="93" t="s">
        <v>392</v>
      </c>
      <c r="AA94" s="93" t="s">
        <v>392</v>
      </c>
      <c r="AB94" s="93" t="s">
        <v>392</v>
      </c>
      <c r="AC94" s="93" t="s">
        <v>392</v>
      </c>
      <c r="AD94" s="93" t="s">
        <v>392</v>
      </c>
      <c r="AE94" s="40"/>
      <c r="AF94" s="15" t="s">
        <v>392</v>
      </c>
      <c r="AG94" s="15" t="s">
        <v>392</v>
      </c>
      <c r="AH94" s="15" t="s">
        <v>392</v>
      </c>
      <c r="AI94" s="15" t="s">
        <v>392</v>
      </c>
      <c r="AJ94" s="15" t="s">
        <v>392</v>
      </c>
      <c r="AK94" s="15" t="s">
        <v>392</v>
      </c>
      <c r="AL94" s="38" t="s">
        <v>401</v>
      </c>
    </row>
    <row r="95" spans="1:38" s="2" customFormat="1" ht="26.25" customHeight="1" thickBot="1" x14ac:dyDescent="0.25">
      <c r="A95" s="43" t="s">
        <v>52</v>
      </c>
      <c r="B95" s="56" t="s">
        <v>233</v>
      </c>
      <c r="C95" s="158" t="s">
        <v>234</v>
      </c>
      <c r="D95" s="50"/>
      <c r="E95" s="93" t="s">
        <v>388</v>
      </c>
      <c r="F95" s="93">
        <v>2.4</v>
      </c>
      <c r="G95" s="93" t="s">
        <v>388</v>
      </c>
      <c r="H95" s="93" t="s">
        <v>388</v>
      </c>
      <c r="I95" s="93" t="s">
        <v>387</v>
      </c>
      <c r="J95" s="93" t="s">
        <v>387</v>
      </c>
      <c r="K95" s="93" t="s">
        <v>387</v>
      </c>
      <c r="L95" s="93" t="s">
        <v>388</v>
      </c>
      <c r="M95" s="93" t="s">
        <v>388</v>
      </c>
      <c r="N95" s="93" t="s">
        <v>388</v>
      </c>
      <c r="O95" s="93" t="s">
        <v>388</v>
      </c>
      <c r="P95" s="93" t="s">
        <v>388</v>
      </c>
      <c r="Q95" s="93" t="s">
        <v>388</v>
      </c>
      <c r="R95" s="93" t="s">
        <v>388</v>
      </c>
      <c r="S95" s="93" t="s">
        <v>388</v>
      </c>
      <c r="T95" s="93" t="s">
        <v>388</v>
      </c>
      <c r="U95" s="93" t="s">
        <v>388</v>
      </c>
      <c r="V95" s="93" t="s">
        <v>388</v>
      </c>
      <c r="W95" s="93" t="s">
        <v>388</v>
      </c>
      <c r="X95" s="93" t="s">
        <v>388</v>
      </c>
      <c r="Y95" s="93" t="s">
        <v>388</v>
      </c>
      <c r="Z95" s="93" t="s">
        <v>388</v>
      </c>
      <c r="AA95" s="93" t="s">
        <v>388</v>
      </c>
      <c r="AB95" s="93" t="s">
        <v>388</v>
      </c>
      <c r="AC95" s="93" t="s">
        <v>388</v>
      </c>
      <c r="AD95" s="93" t="s">
        <v>388</v>
      </c>
      <c r="AE95" s="40"/>
      <c r="AF95" s="15" t="s">
        <v>388</v>
      </c>
      <c r="AG95" s="15" t="s">
        <v>388</v>
      </c>
      <c r="AH95" s="15" t="s">
        <v>388</v>
      </c>
      <c r="AI95" s="15" t="s">
        <v>388</v>
      </c>
      <c r="AJ95" s="15" t="s">
        <v>388</v>
      </c>
      <c r="AK95" s="15" t="s">
        <v>388</v>
      </c>
      <c r="AL95" s="38" t="s">
        <v>407</v>
      </c>
    </row>
    <row r="96" spans="1:38" s="2" customFormat="1" ht="26.25" customHeight="1" thickBot="1" x14ac:dyDescent="0.25">
      <c r="A96" s="43" t="s">
        <v>52</v>
      </c>
      <c r="B96" s="56" t="s">
        <v>235</v>
      </c>
      <c r="C96" s="158" t="s">
        <v>236</v>
      </c>
      <c r="D96" s="57"/>
      <c r="E96" s="93" t="s">
        <v>392</v>
      </c>
      <c r="F96" s="93" t="s">
        <v>392</v>
      </c>
      <c r="G96" s="93" t="s">
        <v>392</v>
      </c>
      <c r="H96" s="93" t="s">
        <v>392</v>
      </c>
      <c r="I96" s="93" t="s">
        <v>392</v>
      </c>
      <c r="J96" s="93" t="s">
        <v>392</v>
      </c>
      <c r="K96" s="93" t="s">
        <v>392</v>
      </c>
      <c r="L96" s="93" t="s">
        <v>392</v>
      </c>
      <c r="M96" s="93" t="s">
        <v>392</v>
      </c>
      <c r="N96" s="93" t="s">
        <v>392</v>
      </c>
      <c r="O96" s="93" t="s">
        <v>392</v>
      </c>
      <c r="P96" s="93" t="s">
        <v>392</v>
      </c>
      <c r="Q96" s="93" t="s">
        <v>392</v>
      </c>
      <c r="R96" s="93" t="s">
        <v>392</v>
      </c>
      <c r="S96" s="93" t="s">
        <v>392</v>
      </c>
      <c r="T96" s="93" t="s">
        <v>392</v>
      </c>
      <c r="U96" s="93" t="s">
        <v>392</v>
      </c>
      <c r="V96" s="93" t="s">
        <v>392</v>
      </c>
      <c r="W96" s="93" t="s">
        <v>392</v>
      </c>
      <c r="X96" s="93" t="s">
        <v>392</v>
      </c>
      <c r="Y96" s="93" t="s">
        <v>392</v>
      </c>
      <c r="Z96" s="93" t="s">
        <v>392</v>
      </c>
      <c r="AA96" s="93" t="s">
        <v>392</v>
      </c>
      <c r="AB96" s="93" t="s">
        <v>392</v>
      </c>
      <c r="AC96" s="93" t="s">
        <v>392</v>
      </c>
      <c r="AD96" s="93" t="s">
        <v>392</v>
      </c>
      <c r="AE96" s="40"/>
      <c r="AF96" s="15" t="s">
        <v>392</v>
      </c>
      <c r="AG96" s="15" t="s">
        <v>392</v>
      </c>
      <c r="AH96" s="15" t="s">
        <v>392</v>
      </c>
      <c r="AI96" s="15" t="s">
        <v>392</v>
      </c>
      <c r="AJ96" s="15" t="s">
        <v>392</v>
      </c>
      <c r="AK96" s="15" t="s">
        <v>392</v>
      </c>
      <c r="AL96" s="38" t="s">
        <v>392</v>
      </c>
    </row>
    <row r="97" spans="1:38" s="2" customFormat="1" ht="26.25" customHeight="1" thickBot="1" x14ac:dyDescent="0.25">
      <c r="A97" s="43" t="s">
        <v>52</v>
      </c>
      <c r="B97" s="56" t="s">
        <v>237</v>
      </c>
      <c r="C97" s="158" t="s">
        <v>238</v>
      </c>
      <c r="D97" s="57"/>
      <c r="E97" s="93" t="s">
        <v>392</v>
      </c>
      <c r="F97" s="93" t="s">
        <v>392</v>
      </c>
      <c r="G97" s="93" t="s">
        <v>392</v>
      </c>
      <c r="H97" s="93" t="s">
        <v>392</v>
      </c>
      <c r="I97" s="93" t="s">
        <v>392</v>
      </c>
      <c r="J97" s="93" t="s">
        <v>392</v>
      </c>
      <c r="K97" s="93" t="s">
        <v>392</v>
      </c>
      <c r="L97" s="93" t="s">
        <v>392</v>
      </c>
      <c r="M97" s="93" t="s">
        <v>392</v>
      </c>
      <c r="N97" s="93" t="s">
        <v>392</v>
      </c>
      <c r="O97" s="93" t="s">
        <v>392</v>
      </c>
      <c r="P97" s="93" t="s">
        <v>392</v>
      </c>
      <c r="Q97" s="93" t="s">
        <v>392</v>
      </c>
      <c r="R97" s="93" t="s">
        <v>392</v>
      </c>
      <c r="S97" s="93" t="s">
        <v>392</v>
      </c>
      <c r="T97" s="93" t="s">
        <v>392</v>
      </c>
      <c r="U97" s="93" t="s">
        <v>392</v>
      </c>
      <c r="V97" s="93" t="s">
        <v>392</v>
      </c>
      <c r="W97" s="93" t="s">
        <v>392</v>
      </c>
      <c r="X97" s="93" t="s">
        <v>392</v>
      </c>
      <c r="Y97" s="93" t="s">
        <v>392</v>
      </c>
      <c r="Z97" s="93" t="s">
        <v>392</v>
      </c>
      <c r="AA97" s="93" t="s">
        <v>392</v>
      </c>
      <c r="AB97" s="93" t="s">
        <v>392</v>
      </c>
      <c r="AC97" s="93" t="s">
        <v>392</v>
      </c>
      <c r="AD97" s="93" t="s">
        <v>392</v>
      </c>
      <c r="AE97" s="40"/>
      <c r="AF97" s="15" t="s">
        <v>392</v>
      </c>
      <c r="AG97" s="15" t="s">
        <v>392</v>
      </c>
      <c r="AH97" s="15" t="s">
        <v>392</v>
      </c>
      <c r="AI97" s="15" t="s">
        <v>392</v>
      </c>
      <c r="AJ97" s="15" t="s">
        <v>392</v>
      </c>
      <c r="AK97" s="15" t="s">
        <v>392</v>
      </c>
      <c r="AL97" s="38" t="s">
        <v>392</v>
      </c>
    </row>
    <row r="98" spans="1:38" s="2" customFormat="1" ht="26.25" customHeight="1" thickBot="1" x14ac:dyDescent="0.25">
      <c r="A98" s="43" t="s">
        <v>52</v>
      </c>
      <c r="B98" s="56" t="s">
        <v>239</v>
      </c>
      <c r="C98" s="160" t="s">
        <v>240</v>
      </c>
      <c r="D98" s="57"/>
      <c r="E98" s="93" t="s">
        <v>388</v>
      </c>
      <c r="F98" s="93">
        <v>0.03</v>
      </c>
      <c r="G98" s="93" t="s">
        <v>388</v>
      </c>
      <c r="H98" s="93">
        <v>8.2000000000000003E-2</v>
      </c>
      <c r="I98" s="93" t="s">
        <v>387</v>
      </c>
      <c r="J98" s="93" t="s">
        <v>387</v>
      </c>
      <c r="K98" s="93" t="s">
        <v>387</v>
      </c>
      <c r="L98" s="93" t="s">
        <v>388</v>
      </c>
      <c r="M98" s="93" t="s">
        <v>388</v>
      </c>
      <c r="N98" s="93" t="s">
        <v>388</v>
      </c>
      <c r="O98" s="93" t="s">
        <v>388</v>
      </c>
      <c r="P98" s="93" t="s">
        <v>388</v>
      </c>
      <c r="Q98" s="93" t="s">
        <v>388</v>
      </c>
      <c r="R98" s="93" t="s">
        <v>388</v>
      </c>
      <c r="S98" s="93" t="s">
        <v>388</v>
      </c>
      <c r="T98" s="93" t="s">
        <v>388</v>
      </c>
      <c r="U98" s="93" t="s">
        <v>388</v>
      </c>
      <c r="V98" s="93" t="s">
        <v>388</v>
      </c>
      <c r="W98" s="93" t="s">
        <v>387</v>
      </c>
      <c r="X98" s="93" t="s">
        <v>388</v>
      </c>
      <c r="Y98" s="93" t="s">
        <v>388</v>
      </c>
      <c r="Z98" s="93" t="s">
        <v>388</v>
      </c>
      <c r="AA98" s="93" t="s">
        <v>388</v>
      </c>
      <c r="AB98" s="93" t="s">
        <v>388</v>
      </c>
      <c r="AC98" s="93" t="s">
        <v>388</v>
      </c>
      <c r="AD98" s="93" t="s">
        <v>388</v>
      </c>
      <c r="AE98" s="40"/>
      <c r="AF98" s="15" t="s">
        <v>388</v>
      </c>
      <c r="AG98" s="15" t="s">
        <v>388</v>
      </c>
      <c r="AH98" s="15" t="s">
        <v>388</v>
      </c>
      <c r="AI98" s="15" t="s">
        <v>388</v>
      </c>
      <c r="AJ98" s="15" t="s">
        <v>388</v>
      </c>
      <c r="AK98" s="15" t="s">
        <v>388</v>
      </c>
      <c r="AL98" s="38" t="s">
        <v>388</v>
      </c>
    </row>
    <row r="99" spans="1:38" s="2" customFormat="1" ht="26.25" customHeight="1" thickBot="1" x14ac:dyDescent="0.25">
      <c r="A99" s="43" t="s">
        <v>241</v>
      </c>
      <c r="B99" s="157" t="s">
        <v>242</v>
      </c>
      <c r="C99" s="158" t="s">
        <v>412</v>
      </c>
      <c r="D99" s="57"/>
      <c r="E99" s="93">
        <v>0.17637186452558182</v>
      </c>
      <c r="F99" s="93">
        <v>8.0085060721011114</v>
      </c>
      <c r="G99" s="93" t="s">
        <v>388</v>
      </c>
      <c r="H99" s="93">
        <v>6.2080261647548634</v>
      </c>
      <c r="I99" s="93">
        <v>0.1416992953</v>
      </c>
      <c r="J99" s="93">
        <v>0.21773306349999999</v>
      </c>
      <c r="K99" s="93">
        <v>0.47693909150000002</v>
      </c>
      <c r="L99" s="93" t="s">
        <v>388</v>
      </c>
      <c r="M99" s="93" t="s">
        <v>388</v>
      </c>
      <c r="N99" s="93" t="s">
        <v>388</v>
      </c>
      <c r="O99" s="93" t="s">
        <v>388</v>
      </c>
      <c r="P99" s="93" t="s">
        <v>388</v>
      </c>
      <c r="Q99" s="93" t="s">
        <v>388</v>
      </c>
      <c r="R99" s="93" t="s">
        <v>388</v>
      </c>
      <c r="S99" s="93" t="s">
        <v>388</v>
      </c>
      <c r="T99" s="93" t="s">
        <v>388</v>
      </c>
      <c r="U99" s="93" t="s">
        <v>388</v>
      </c>
      <c r="V99" s="93" t="s">
        <v>388</v>
      </c>
      <c r="W99" s="93" t="s">
        <v>388</v>
      </c>
      <c r="X99" s="93" t="s">
        <v>388</v>
      </c>
      <c r="Y99" s="93" t="s">
        <v>388</v>
      </c>
      <c r="Z99" s="93" t="s">
        <v>388</v>
      </c>
      <c r="AA99" s="93" t="s">
        <v>388</v>
      </c>
      <c r="AB99" s="93" t="s">
        <v>388</v>
      </c>
      <c r="AC99" s="93" t="s">
        <v>388</v>
      </c>
      <c r="AD99" s="93" t="s">
        <v>388</v>
      </c>
      <c r="AE99" s="40"/>
      <c r="AF99" s="15" t="s">
        <v>388</v>
      </c>
      <c r="AG99" s="15" t="s">
        <v>388</v>
      </c>
      <c r="AH99" s="15" t="s">
        <v>388</v>
      </c>
      <c r="AI99" s="15" t="s">
        <v>388</v>
      </c>
      <c r="AJ99" s="15" t="s">
        <v>388</v>
      </c>
      <c r="AK99" s="15">
        <v>550.6</v>
      </c>
      <c r="AL99" s="38" t="s">
        <v>243</v>
      </c>
    </row>
    <row r="100" spans="1:38" s="2" customFormat="1" ht="26.25" customHeight="1" thickBot="1" x14ac:dyDescent="0.25">
      <c r="A100" s="43" t="s">
        <v>241</v>
      </c>
      <c r="B100" s="157" t="s">
        <v>244</v>
      </c>
      <c r="C100" s="158" t="s">
        <v>413</v>
      </c>
      <c r="D100" s="57"/>
      <c r="E100" s="93">
        <v>0.15273322140945766</v>
      </c>
      <c r="F100" s="93">
        <v>3.8257074808409652</v>
      </c>
      <c r="G100" s="93" t="s">
        <v>388</v>
      </c>
      <c r="H100" s="93">
        <v>4.9904018195324555</v>
      </c>
      <c r="I100" s="93">
        <v>7.9883650445999987E-2</v>
      </c>
      <c r="J100" s="93">
        <v>0.12375294936400001</v>
      </c>
      <c r="K100" s="93">
        <v>0.26664109991000001</v>
      </c>
      <c r="L100" s="93" t="s">
        <v>388</v>
      </c>
      <c r="M100" s="93" t="s">
        <v>388</v>
      </c>
      <c r="N100" s="93" t="s">
        <v>388</v>
      </c>
      <c r="O100" s="93" t="s">
        <v>388</v>
      </c>
      <c r="P100" s="93" t="s">
        <v>388</v>
      </c>
      <c r="Q100" s="93" t="s">
        <v>388</v>
      </c>
      <c r="R100" s="93" t="s">
        <v>388</v>
      </c>
      <c r="S100" s="93" t="s">
        <v>388</v>
      </c>
      <c r="T100" s="93" t="s">
        <v>388</v>
      </c>
      <c r="U100" s="93" t="s">
        <v>388</v>
      </c>
      <c r="V100" s="93" t="s">
        <v>388</v>
      </c>
      <c r="W100" s="93" t="s">
        <v>388</v>
      </c>
      <c r="X100" s="93" t="s">
        <v>388</v>
      </c>
      <c r="Y100" s="93" t="s">
        <v>388</v>
      </c>
      <c r="Z100" s="93" t="s">
        <v>388</v>
      </c>
      <c r="AA100" s="93" t="s">
        <v>388</v>
      </c>
      <c r="AB100" s="93" t="s">
        <v>388</v>
      </c>
      <c r="AC100" s="93" t="s">
        <v>388</v>
      </c>
      <c r="AD100" s="93" t="s">
        <v>388</v>
      </c>
      <c r="AE100" s="40"/>
      <c r="AF100" s="15" t="s">
        <v>388</v>
      </c>
      <c r="AG100" s="15" t="s">
        <v>388</v>
      </c>
      <c r="AH100" s="15" t="s">
        <v>388</v>
      </c>
      <c r="AI100" s="15" t="s">
        <v>388</v>
      </c>
      <c r="AJ100" s="15" t="s">
        <v>388</v>
      </c>
      <c r="AK100" s="15">
        <v>892.8</v>
      </c>
      <c r="AL100" s="38" t="s">
        <v>243</v>
      </c>
    </row>
    <row r="101" spans="1:38" s="2" customFormat="1" ht="26.25" customHeight="1" thickBot="1" x14ac:dyDescent="0.25">
      <c r="A101" s="43" t="s">
        <v>241</v>
      </c>
      <c r="B101" s="157" t="s">
        <v>245</v>
      </c>
      <c r="C101" s="158" t="s">
        <v>246</v>
      </c>
      <c r="D101" s="57"/>
      <c r="E101" s="93">
        <v>6.8470814887051749E-3</v>
      </c>
      <c r="F101" s="93">
        <v>0.12284522466943985</v>
      </c>
      <c r="G101" s="93" t="s">
        <v>388</v>
      </c>
      <c r="H101" s="93">
        <v>7.9924317527732991E-2</v>
      </c>
      <c r="I101" s="93">
        <v>1.7182530640000001E-3</v>
      </c>
      <c r="J101" s="93">
        <v>5.1547591900000002E-3</v>
      </c>
      <c r="K101" s="93">
        <v>1.2027771442E-2</v>
      </c>
      <c r="L101" s="93" t="s">
        <v>388</v>
      </c>
      <c r="M101" s="93" t="s">
        <v>388</v>
      </c>
      <c r="N101" s="93" t="s">
        <v>388</v>
      </c>
      <c r="O101" s="93" t="s">
        <v>388</v>
      </c>
      <c r="P101" s="93" t="s">
        <v>388</v>
      </c>
      <c r="Q101" s="93" t="s">
        <v>388</v>
      </c>
      <c r="R101" s="93" t="s">
        <v>388</v>
      </c>
      <c r="S101" s="93" t="s">
        <v>388</v>
      </c>
      <c r="T101" s="93" t="s">
        <v>388</v>
      </c>
      <c r="U101" s="93" t="s">
        <v>388</v>
      </c>
      <c r="V101" s="93" t="s">
        <v>388</v>
      </c>
      <c r="W101" s="93" t="s">
        <v>388</v>
      </c>
      <c r="X101" s="93" t="s">
        <v>388</v>
      </c>
      <c r="Y101" s="93" t="s">
        <v>388</v>
      </c>
      <c r="Z101" s="93" t="s">
        <v>388</v>
      </c>
      <c r="AA101" s="93" t="s">
        <v>388</v>
      </c>
      <c r="AB101" s="93" t="s">
        <v>388</v>
      </c>
      <c r="AC101" s="93" t="s">
        <v>388</v>
      </c>
      <c r="AD101" s="93" t="s">
        <v>388</v>
      </c>
      <c r="AE101" s="40"/>
      <c r="AF101" s="15" t="s">
        <v>388</v>
      </c>
      <c r="AG101" s="15" t="s">
        <v>388</v>
      </c>
      <c r="AH101" s="15" t="s">
        <v>388</v>
      </c>
      <c r="AI101" s="15" t="s">
        <v>388</v>
      </c>
      <c r="AJ101" s="15" t="s">
        <v>388</v>
      </c>
      <c r="AK101" s="15">
        <v>119</v>
      </c>
      <c r="AL101" s="38" t="s">
        <v>243</v>
      </c>
    </row>
    <row r="102" spans="1:38" s="2" customFormat="1" ht="26.25" customHeight="1" thickBot="1" x14ac:dyDescent="0.25">
      <c r="A102" s="43" t="s">
        <v>241</v>
      </c>
      <c r="B102" s="157" t="s">
        <v>247</v>
      </c>
      <c r="C102" s="158" t="s">
        <v>414</v>
      </c>
      <c r="D102" s="57"/>
      <c r="E102" s="93">
        <v>6.4783900649371284E-2</v>
      </c>
      <c r="F102" s="93">
        <v>0.38644415362568951</v>
      </c>
      <c r="G102" s="93" t="s">
        <v>388</v>
      </c>
      <c r="H102" s="93">
        <v>3.3960710021377825</v>
      </c>
      <c r="I102" s="93">
        <v>3.7285874059999999E-3</v>
      </c>
      <c r="J102" s="93">
        <v>7.8361779992999994E-2</v>
      </c>
      <c r="K102" s="93">
        <v>0.46876969603399998</v>
      </c>
      <c r="L102" s="93" t="s">
        <v>388</v>
      </c>
      <c r="M102" s="93" t="s">
        <v>388</v>
      </c>
      <c r="N102" s="93" t="s">
        <v>388</v>
      </c>
      <c r="O102" s="93" t="s">
        <v>388</v>
      </c>
      <c r="P102" s="93" t="s">
        <v>388</v>
      </c>
      <c r="Q102" s="93" t="s">
        <v>388</v>
      </c>
      <c r="R102" s="93" t="s">
        <v>388</v>
      </c>
      <c r="S102" s="93" t="s">
        <v>388</v>
      </c>
      <c r="T102" s="93" t="s">
        <v>388</v>
      </c>
      <c r="U102" s="93" t="s">
        <v>388</v>
      </c>
      <c r="V102" s="93" t="s">
        <v>388</v>
      </c>
      <c r="W102" s="93" t="s">
        <v>388</v>
      </c>
      <c r="X102" s="93" t="s">
        <v>388</v>
      </c>
      <c r="Y102" s="93" t="s">
        <v>388</v>
      </c>
      <c r="Z102" s="93" t="s">
        <v>388</v>
      </c>
      <c r="AA102" s="93" t="s">
        <v>388</v>
      </c>
      <c r="AB102" s="93" t="s">
        <v>388</v>
      </c>
      <c r="AC102" s="93" t="s">
        <v>388</v>
      </c>
      <c r="AD102" s="93" t="s">
        <v>388</v>
      </c>
      <c r="AE102" s="40"/>
      <c r="AF102" s="15" t="s">
        <v>388</v>
      </c>
      <c r="AG102" s="15" t="s">
        <v>388</v>
      </c>
      <c r="AH102" s="15" t="s">
        <v>388</v>
      </c>
      <c r="AI102" s="15" t="s">
        <v>388</v>
      </c>
      <c r="AJ102" s="15" t="s">
        <v>388</v>
      </c>
      <c r="AK102" s="15">
        <v>874.38200000000006</v>
      </c>
      <c r="AL102" s="38" t="s">
        <v>243</v>
      </c>
    </row>
    <row r="103" spans="1:38" s="2" customFormat="1" ht="26.25" customHeight="1" thickBot="1" x14ac:dyDescent="0.25">
      <c r="A103" s="43" t="s">
        <v>241</v>
      </c>
      <c r="B103" s="157" t="s">
        <v>248</v>
      </c>
      <c r="C103" s="158" t="s">
        <v>249</v>
      </c>
      <c r="D103" s="57"/>
      <c r="E103" s="93" t="s">
        <v>392</v>
      </c>
      <c r="F103" s="93" t="s">
        <v>392</v>
      </c>
      <c r="G103" s="93" t="s">
        <v>392</v>
      </c>
      <c r="H103" s="93" t="s">
        <v>392</v>
      </c>
      <c r="I103" s="93" t="s">
        <v>392</v>
      </c>
      <c r="J103" s="93" t="s">
        <v>392</v>
      </c>
      <c r="K103" s="93" t="s">
        <v>392</v>
      </c>
      <c r="L103" s="93" t="s">
        <v>392</v>
      </c>
      <c r="M103" s="93" t="s">
        <v>392</v>
      </c>
      <c r="N103" s="93" t="s">
        <v>392</v>
      </c>
      <c r="O103" s="93" t="s">
        <v>392</v>
      </c>
      <c r="P103" s="93" t="s">
        <v>392</v>
      </c>
      <c r="Q103" s="93" t="s">
        <v>392</v>
      </c>
      <c r="R103" s="93" t="s">
        <v>392</v>
      </c>
      <c r="S103" s="93" t="s">
        <v>392</v>
      </c>
      <c r="T103" s="93" t="s">
        <v>392</v>
      </c>
      <c r="U103" s="93" t="s">
        <v>392</v>
      </c>
      <c r="V103" s="93" t="s">
        <v>392</v>
      </c>
      <c r="W103" s="93" t="s">
        <v>392</v>
      </c>
      <c r="X103" s="93" t="s">
        <v>392</v>
      </c>
      <c r="Y103" s="93" t="s">
        <v>392</v>
      </c>
      <c r="Z103" s="93" t="s">
        <v>392</v>
      </c>
      <c r="AA103" s="93" t="s">
        <v>392</v>
      </c>
      <c r="AB103" s="93" t="s">
        <v>392</v>
      </c>
      <c r="AC103" s="93" t="s">
        <v>392</v>
      </c>
      <c r="AD103" s="93" t="s">
        <v>392</v>
      </c>
      <c r="AE103" s="40"/>
      <c r="AF103" s="15" t="s">
        <v>392</v>
      </c>
      <c r="AG103" s="15" t="s">
        <v>392</v>
      </c>
      <c r="AH103" s="15" t="s">
        <v>392</v>
      </c>
      <c r="AI103" s="15" t="s">
        <v>392</v>
      </c>
      <c r="AJ103" s="15" t="s">
        <v>392</v>
      </c>
      <c r="AK103" s="15" t="s">
        <v>392</v>
      </c>
      <c r="AL103" s="38" t="s">
        <v>415</v>
      </c>
    </row>
    <row r="104" spans="1:38" s="2" customFormat="1" ht="26.25" customHeight="1" thickBot="1" x14ac:dyDescent="0.25">
      <c r="A104" s="43" t="s">
        <v>241</v>
      </c>
      <c r="B104" s="157" t="s">
        <v>250</v>
      </c>
      <c r="C104" s="158" t="s">
        <v>251</v>
      </c>
      <c r="D104" s="57"/>
      <c r="E104" s="93">
        <v>5.0747326699999995E-4</v>
      </c>
      <c r="F104" s="93">
        <v>4.58851945E-3</v>
      </c>
      <c r="G104" s="93" t="s">
        <v>388</v>
      </c>
      <c r="H104" s="93">
        <v>5.9234773629999998E-3</v>
      </c>
      <c r="I104" s="93">
        <v>8.6634608000000008E-5</v>
      </c>
      <c r="J104" s="93">
        <v>2.5990382400000004E-4</v>
      </c>
      <c r="K104" s="93">
        <v>6.0644225799999995E-4</v>
      </c>
      <c r="L104" s="93" t="s">
        <v>388</v>
      </c>
      <c r="M104" s="93" t="s">
        <v>388</v>
      </c>
      <c r="N104" s="93" t="s">
        <v>388</v>
      </c>
      <c r="O104" s="93" t="s">
        <v>388</v>
      </c>
      <c r="P104" s="93" t="s">
        <v>388</v>
      </c>
      <c r="Q104" s="93" t="s">
        <v>388</v>
      </c>
      <c r="R104" s="93" t="s">
        <v>388</v>
      </c>
      <c r="S104" s="93" t="s">
        <v>388</v>
      </c>
      <c r="T104" s="93" t="s">
        <v>388</v>
      </c>
      <c r="U104" s="93" t="s">
        <v>388</v>
      </c>
      <c r="V104" s="93" t="s">
        <v>388</v>
      </c>
      <c r="W104" s="93" t="s">
        <v>388</v>
      </c>
      <c r="X104" s="93" t="s">
        <v>388</v>
      </c>
      <c r="Y104" s="93" t="s">
        <v>388</v>
      </c>
      <c r="Z104" s="93" t="s">
        <v>388</v>
      </c>
      <c r="AA104" s="93" t="s">
        <v>388</v>
      </c>
      <c r="AB104" s="93" t="s">
        <v>388</v>
      </c>
      <c r="AC104" s="93" t="s">
        <v>388</v>
      </c>
      <c r="AD104" s="93" t="s">
        <v>388</v>
      </c>
      <c r="AE104" s="40"/>
      <c r="AF104" s="15" t="s">
        <v>388</v>
      </c>
      <c r="AG104" s="15" t="s">
        <v>388</v>
      </c>
      <c r="AH104" s="15" t="s">
        <v>388</v>
      </c>
      <c r="AI104" s="15" t="s">
        <v>388</v>
      </c>
      <c r="AJ104" s="15" t="s">
        <v>388</v>
      </c>
      <c r="AK104" s="15">
        <v>6</v>
      </c>
      <c r="AL104" s="38" t="s">
        <v>243</v>
      </c>
    </row>
    <row r="105" spans="1:38" s="2" customFormat="1" ht="26.25" customHeight="1" thickBot="1" x14ac:dyDescent="0.25">
      <c r="A105" s="43" t="s">
        <v>241</v>
      </c>
      <c r="B105" s="157" t="s">
        <v>252</v>
      </c>
      <c r="C105" s="158" t="s">
        <v>253</v>
      </c>
      <c r="D105" s="57"/>
      <c r="E105" s="93">
        <v>1.4171655066000001E-2</v>
      </c>
      <c r="F105" s="93">
        <v>0.12904946129728825</v>
      </c>
      <c r="G105" s="93" t="s">
        <v>388</v>
      </c>
      <c r="H105" s="93">
        <v>0.31953422251981073</v>
      </c>
      <c r="I105" s="93">
        <v>3.2744111340000004E-3</v>
      </c>
      <c r="J105" s="93">
        <v>5.1455032109999996E-3</v>
      </c>
      <c r="K105" s="93">
        <v>1.1226552461000001E-2</v>
      </c>
      <c r="L105" s="93" t="s">
        <v>388</v>
      </c>
      <c r="M105" s="93" t="s">
        <v>388</v>
      </c>
      <c r="N105" s="93" t="s">
        <v>388</v>
      </c>
      <c r="O105" s="93" t="s">
        <v>388</v>
      </c>
      <c r="P105" s="93" t="s">
        <v>388</v>
      </c>
      <c r="Q105" s="93" t="s">
        <v>388</v>
      </c>
      <c r="R105" s="93" t="s">
        <v>388</v>
      </c>
      <c r="S105" s="93" t="s">
        <v>388</v>
      </c>
      <c r="T105" s="93" t="s">
        <v>388</v>
      </c>
      <c r="U105" s="93" t="s">
        <v>388</v>
      </c>
      <c r="V105" s="93" t="s">
        <v>388</v>
      </c>
      <c r="W105" s="93" t="s">
        <v>388</v>
      </c>
      <c r="X105" s="93" t="s">
        <v>388</v>
      </c>
      <c r="Y105" s="93" t="s">
        <v>388</v>
      </c>
      <c r="Z105" s="93" t="s">
        <v>388</v>
      </c>
      <c r="AA105" s="93" t="s">
        <v>388</v>
      </c>
      <c r="AB105" s="93" t="s">
        <v>388</v>
      </c>
      <c r="AC105" s="93" t="s">
        <v>388</v>
      </c>
      <c r="AD105" s="93" t="s">
        <v>388</v>
      </c>
      <c r="AE105" s="40"/>
      <c r="AF105" s="15" t="s">
        <v>388</v>
      </c>
      <c r="AG105" s="15" t="s">
        <v>388</v>
      </c>
      <c r="AH105" s="15" t="s">
        <v>388</v>
      </c>
      <c r="AI105" s="15" t="s">
        <v>388</v>
      </c>
      <c r="AJ105" s="15" t="s">
        <v>388</v>
      </c>
      <c r="AK105" s="15">
        <v>38.33</v>
      </c>
      <c r="AL105" s="38" t="s">
        <v>243</v>
      </c>
    </row>
    <row r="106" spans="1:38" s="2" customFormat="1" ht="26.25" customHeight="1" thickBot="1" x14ac:dyDescent="0.25">
      <c r="A106" s="43" t="s">
        <v>241</v>
      </c>
      <c r="B106" s="157" t="s">
        <v>254</v>
      </c>
      <c r="C106" s="158" t="s">
        <v>255</v>
      </c>
      <c r="D106" s="57"/>
      <c r="E106" s="93" t="s">
        <v>415</v>
      </c>
      <c r="F106" s="93" t="s">
        <v>415</v>
      </c>
      <c r="G106" s="93" t="s">
        <v>415</v>
      </c>
      <c r="H106" s="93" t="s">
        <v>415</v>
      </c>
      <c r="I106" s="93" t="s">
        <v>415</v>
      </c>
      <c r="J106" s="93" t="s">
        <v>415</v>
      </c>
      <c r="K106" s="93" t="s">
        <v>415</v>
      </c>
      <c r="L106" s="93" t="s">
        <v>415</v>
      </c>
      <c r="M106" s="93" t="s">
        <v>415</v>
      </c>
      <c r="N106" s="93" t="s">
        <v>415</v>
      </c>
      <c r="O106" s="93" t="s">
        <v>415</v>
      </c>
      <c r="P106" s="93" t="s">
        <v>415</v>
      </c>
      <c r="Q106" s="93" t="s">
        <v>415</v>
      </c>
      <c r="R106" s="93" t="s">
        <v>415</v>
      </c>
      <c r="S106" s="93" t="s">
        <v>415</v>
      </c>
      <c r="T106" s="93" t="s">
        <v>415</v>
      </c>
      <c r="U106" s="93" t="s">
        <v>415</v>
      </c>
      <c r="V106" s="93" t="s">
        <v>415</v>
      </c>
      <c r="W106" s="93" t="s">
        <v>415</v>
      </c>
      <c r="X106" s="93" t="s">
        <v>415</v>
      </c>
      <c r="Y106" s="93" t="s">
        <v>415</v>
      </c>
      <c r="Z106" s="93" t="s">
        <v>415</v>
      </c>
      <c r="AA106" s="93" t="s">
        <v>415</v>
      </c>
      <c r="AB106" s="93" t="s">
        <v>415</v>
      </c>
      <c r="AC106" s="93" t="s">
        <v>415</v>
      </c>
      <c r="AD106" s="93" t="s">
        <v>415</v>
      </c>
      <c r="AE106" s="40"/>
      <c r="AF106" s="15" t="s">
        <v>415</v>
      </c>
      <c r="AG106" s="15" t="s">
        <v>415</v>
      </c>
      <c r="AH106" s="15" t="s">
        <v>415</v>
      </c>
      <c r="AI106" s="15" t="s">
        <v>415</v>
      </c>
      <c r="AJ106" s="15" t="s">
        <v>415</v>
      </c>
      <c r="AK106" s="15" t="s">
        <v>415</v>
      </c>
      <c r="AL106" s="38" t="s">
        <v>415</v>
      </c>
    </row>
    <row r="107" spans="1:38" s="2" customFormat="1" ht="26.25" customHeight="1" thickBot="1" x14ac:dyDescent="0.25">
      <c r="A107" s="43" t="s">
        <v>241</v>
      </c>
      <c r="B107" s="157" t="s">
        <v>256</v>
      </c>
      <c r="C107" s="158" t="s">
        <v>416</v>
      </c>
      <c r="D107" s="57"/>
      <c r="E107" s="93">
        <v>5.0632700589265715E-2</v>
      </c>
      <c r="F107" s="93">
        <v>0.27468148908034989</v>
      </c>
      <c r="G107" s="93" t="s">
        <v>388</v>
      </c>
      <c r="H107" s="93">
        <v>0.59394600464768965</v>
      </c>
      <c r="I107" s="93">
        <v>1.378559279E-2</v>
      </c>
      <c r="J107" s="93">
        <v>0.18380790390000001</v>
      </c>
      <c r="K107" s="93">
        <v>0.87308754360000007</v>
      </c>
      <c r="L107" s="93" t="s">
        <v>388</v>
      </c>
      <c r="M107" s="93" t="s">
        <v>388</v>
      </c>
      <c r="N107" s="93" t="s">
        <v>388</v>
      </c>
      <c r="O107" s="93" t="s">
        <v>388</v>
      </c>
      <c r="P107" s="93" t="s">
        <v>388</v>
      </c>
      <c r="Q107" s="93" t="s">
        <v>388</v>
      </c>
      <c r="R107" s="93" t="s">
        <v>388</v>
      </c>
      <c r="S107" s="93" t="s">
        <v>388</v>
      </c>
      <c r="T107" s="93" t="s">
        <v>388</v>
      </c>
      <c r="U107" s="93" t="s">
        <v>388</v>
      </c>
      <c r="V107" s="93" t="s">
        <v>388</v>
      </c>
      <c r="W107" s="93" t="s">
        <v>388</v>
      </c>
      <c r="X107" s="93" t="s">
        <v>388</v>
      </c>
      <c r="Y107" s="93" t="s">
        <v>388</v>
      </c>
      <c r="Z107" s="93" t="s">
        <v>388</v>
      </c>
      <c r="AA107" s="93" t="s">
        <v>388</v>
      </c>
      <c r="AB107" s="93" t="s">
        <v>388</v>
      </c>
      <c r="AC107" s="93" t="s">
        <v>388</v>
      </c>
      <c r="AD107" s="93" t="s">
        <v>388</v>
      </c>
      <c r="AE107" s="40"/>
      <c r="AF107" s="15" t="s">
        <v>388</v>
      </c>
      <c r="AG107" s="15" t="s">
        <v>388</v>
      </c>
      <c r="AH107" s="15" t="s">
        <v>388</v>
      </c>
      <c r="AI107" s="15" t="s">
        <v>388</v>
      </c>
      <c r="AJ107" s="15" t="s">
        <v>388</v>
      </c>
      <c r="AK107" s="15">
        <v>5287.6</v>
      </c>
      <c r="AL107" s="38" t="s">
        <v>243</v>
      </c>
    </row>
    <row r="108" spans="1:38" s="2" customFormat="1" ht="26.25" customHeight="1" thickBot="1" x14ac:dyDescent="0.25">
      <c r="A108" s="43" t="s">
        <v>241</v>
      </c>
      <c r="B108" s="157" t="s">
        <v>257</v>
      </c>
      <c r="C108" s="158" t="s">
        <v>417</v>
      </c>
      <c r="D108" s="57"/>
      <c r="E108" s="93">
        <v>3.2941039668363571E-2</v>
      </c>
      <c r="F108" s="93">
        <v>0.28285473889145402</v>
      </c>
      <c r="G108" s="93" t="s">
        <v>388</v>
      </c>
      <c r="H108" s="93">
        <v>0.24731908605892347</v>
      </c>
      <c r="I108" s="93">
        <v>3.7542000000000001E-3</v>
      </c>
      <c r="J108" s="93">
        <v>3.7541999999999999E-2</v>
      </c>
      <c r="K108" s="93">
        <v>7.5083999999999998E-2</v>
      </c>
      <c r="L108" s="93" t="s">
        <v>388</v>
      </c>
      <c r="M108" s="93" t="s">
        <v>388</v>
      </c>
      <c r="N108" s="93" t="s">
        <v>388</v>
      </c>
      <c r="O108" s="93" t="s">
        <v>388</v>
      </c>
      <c r="P108" s="93" t="s">
        <v>388</v>
      </c>
      <c r="Q108" s="93" t="s">
        <v>388</v>
      </c>
      <c r="R108" s="93" t="s">
        <v>388</v>
      </c>
      <c r="S108" s="93" t="s">
        <v>388</v>
      </c>
      <c r="T108" s="93" t="s">
        <v>388</v>
      </c>
      <c r="U108" s="93" t="s">
        <v>388</v>
      </c>
      <c r="V108" s="93" t="s">
        <v>388</v>
      </c>
      <c r="W108" s="93" t="s">
        <v>388</v>
      </c>
      <c r="X108" s="93" t="s">
        <v>388</v>
      </c>
      <c r="Y108" s="93" t="s">
        <v>388</v>
      </c>
      <c r="Z108" s="93" t="s">
        <v>388</v>
      </c>
      <c r="AA108" s="93" t="s">
        <v>388</v>
      </c>
      <c r="AB108" s="93" t="s">
        <v>388</v>
      </c>
      <c r="AC108" s="93" t="s">
        <v>388</v>
      </c>
      <c r="AD108" s="93" t="s">
        <v>388</v>
      </c>
      <c r="AE108" s="40"/>
      <c r="AF108" s="15" t="s">
        <v>388</v>
      </c>
      <c r="AG108" s="15" t="s">
        <v>388</v>
      </c>
      <c r="AH108" s="15" t="s">
        <v>388</v>
      </c>
      <c r="AI108" s="15" t="s">
        <v>388</v>
      </c>
      <c r="AJ108" s="15" t="s">
        <v>388</v>
      </c>
      <c r="AK108" s="15">
        <v>3754.2</v>
      </c>
      <c r="AL108" s="38" t="s">
        <v>243</v>
      </c>
    </row>
    <row r="109" spans="1:38" s="2" customFormat="1" ht="26.25" customHeight="1" thickBot="1" x14ac:dyDescent="0.25">
      <c r="A109" s="43" t="s">
        <v>241</v>
      </c>
      <c r="B109" s="157" t="s">
        <v>258</v>
      </c>
      <c r="C109" s="158" t="s">
        <v>418</v>
      </c>
      <c r="D109" s="57"/>
      <c r="E109" s="93">
        <v>1.159394768818286E-3</v>
      </c>
      <c r="F109" s="93">
        <v>6.0999710526393044E-3</v>
      </c>
      <c r="G109" s="93" t="s">
        <v>388</v>
      </c>
      <c r="H109" s="93">
        <v>1.2744400417755429E-2</v>
      </c>
      <c r="I109" s="93">
        <v>5.9999999999999995E-4</v>
      </c>
      <c r="J109" s="93">
        <v>3.3E-3</v>
      </c>
      <c r="K109" s="93">
        <v>3.3E-3</v>
      </c>
      <c r="L109" s="93" t="s">
        <v>388</v>
      </c>
      <c r="M109" s="93" t="s">
        <v>388</v>
      </c>
      <c r="N109" s="93" t="s">
        <v>388</v>
      </c>
      <c r="O109" s="93" t="s">
        <v>388</v>
      </c>
      <c r="P109" s="93" t="s">
        <v>388</v>
      </c>
      <c r="Q109" s="93" t="s">
        <v>388</v>
      </c>
      <c r="R109" s="93" t="s">
        <v>388</v>
      </c>
      <c r="S109" s="93" t="s">
        <v>388</v>
      </c>
      <c r="T109" s="93" t="s">
        <v>388</v>
      </c>
      <c r="U109" s="93" t="s">
        <v>388</v>
      </c>
      <c r="V109" s="93" t="s">
        <v>388</v>
      </c>
      <c r="W109" s="93" t="s">
        <v>388</v>
      </c>
      <c r="X109" s="93" t="s">
        <v>388</v>
      </c>
      <c r="Y109" s="93" t="s">
        <v>388</v>
      </c>
      <c r="Z109" s="93" t="s">
        <v>388</v>
      </c>
      <c r="AA109" s="93" t="s">
        <v>388</v>
      </c>
      <c r="AB109" s="93" t="s">
        <v>388</v>
      </c>
      <c r="AC109" s="93" t="s">
        <v>388</v>
      </c>
      <c r="AD109" s="93" t="s">
        <v>388</v>
      </c>
      <c r="AE109" s="40"/>
      <c r="AF109" s="15" t="s">
        <v>388</v>
      </c>
      <c r="AG109" s="15" t="s">
        <v>388</v>
      </c>
      <c r="AH109" s="15" t="s">
        <v>388</v>
      </c>
      <c r="AI109" s="15" t="s">
        <v>388</v>
      </c>
      <c r="AJ109" s="15" t="s">
        <v>388</v>
      </c>
      <c r="AK109" s="15">
        <v>60</v>
      </c>
      <c r="AL109" s="38" t="s">
        <v>243</v>
      </c>
    </row>
    <row r="110" spans="1:38" s="2" customFormat="1" ht="26.25" customHeight="1" thickBot="1" x14ac:dyDescent="0.25">
      <c r="A110" s="43" t="s">
        <v>241</v>
      </c>
      <c r="B110" s="157" t="s">
        <v>259</v>
      </c>
      <c r="C110" s="158" t="s">
        <v>419</v>
      </c>
      <c r="D110" s="57"/>
      <c r="E110" s="93">
        <v>6.653772240851806E-3</v>
      </c>
      <c r="F110" s="93">
        <v>3.6902958020537301E-2</v>
      </c>
      <c r="G110" s="93" t="s">
        <v>388</v>
      </c>
      <c r="H110" s="93">
        <v>8.9548972973279364E-2</v>
      </c>
      <c r="I110" s="93">
        <v>2.6685170000000001E-2</v>
      </c>
      <c r="J110" s="93">
        <v>0.18772244000000002</v>
      </c>
      <c r="K110" s="93">
        <v>0.19503494000000002</v>
      </c>
      <c r="L110" s="93" t="s">
        <v>388</v>
      </c>
      <c r="M110" s="93" t="s">
        <v>388</v>
      </c>
      <c r="N110" s="93" t="s">
        <v>388</v>
      </c>
      <c r="O110" s="93" t="s">
        <v>388</v>
      </c>
      <c r="P110" s="93" t="s">
        <v>388</v>
      </c>
      <c r="Q110" s="93" t="s">
        <v>388</v>
      </c>
      <c r="R110" s="93" t="s">
        <v>388</v>
      </c>
      <c r="S110" s="93" t="s">
        <v>388</v>
      </c>
      <c r="T110" s="93" t="s">
        <v>388</v>
      </c>
      <c r="U110" s="93" t="s">
        <v>388</v>
      </c>
      <c r="V110" s="93" t="s">
        <v>388</v>
      </c>
      <c r="W110" s="93" t="s">
        <v>388</v>
      </c>
      <c r="X110" s="93" t="s">
        <v>388</v>
      </c>
      <c r="Y110" s="93" t="s">
        <v>388</v>
      </c>
      <c r="Z110" s="93" t="s">
        <v>388</v>
      </c>
      <c r="AA110" s="93" t="s">
        <v>388</v>
      </c>
      <c r="AB110" s="93" t="s">
        <v>388</v>
      </c>
      <c r="AC110" s="93" t="s">
        <v>388</v>
      </c>
      <c r="AD110" s="93" t="s">
        <v>388</v>
      </c>
      <c r="AE110" s="40"/>
      <c r="AF110" s="15" t="s">
        <v>388</v>
      </c>
      <c r="AG110" s="15" t="s">
        <v>388</v>
      </c>
      <c r="AH110" s="15" t="s">
        <v>388</v>
      </c>
      <c r="AI110" s="15" t="s">
        <v>388</v>
      </c>
      <c r="AJ110" s="15" t="s">
        <v>388</v>
      </c>
      <c r="AK110" s="15">
        <v>1460.6</v>
      </c>
      <c r="AL110" s="38" t="s">
        <v>243</v>
      </c>
    </row>
    <row r="111" spans="1:38" s="2" customFormat="1" ht="26.25" customHeight="1" thickBot="1" x14ac:dyDescent="0.25">
      <c r="A111" s="43" t="s">
        <v>241</v>
      </c>
      <c r="B111" s="157" t="s">
        <v>260</v>
      </c>
      <c r="C111" s="158" t="s">
        <v>420</v>
      </c>
      <c r="D111" s="57"/>
      <c r="E111" s="93">
        <v>8.6223173687083959E-2</v>
      </c>
      <c r="F111" s="93">
        <v>2.5890386728003096</v>
      </c>
      <c r="G111" s="93" t="s">
        <v>388</v>
      </c>
      <c r="H111" s="93">
        <v>3.878731009320628</v>
      </c>
      <c r="I111" s="93">
        <v>5.1489632E-2</v>
      </c>
      <c r="J111" s="93">
        <v>0.102979264</v>
      </c>
      <c r="K111" s="93">
        <v>0.23170334400000003</v>
      </c>
      <c r="L111" s="93" t="s">
        <v>388</v>
      </c>
      <c r="M111" s="93" t="s">
        <v>388</v>
      </c>
      <c r="N111" s="93" t="s">
        <v>388</v>
      </c>
      <c r="O111" s="93" t="s">
        <v>388</v>
      </c>
      <c r="P111" s="93" t="s">
        <v>388</v>
      </c>
      <c r="Q111" s="93" t="s">
        <v>388</v>
      </c>
      <c r="R111" s="93" t="s">
        <v>388</v>
      </c>
      <c r="S111" s="93" t="s">
        <v>388</v>
      </c>
      <c r="T111" s="93" t="s">
        <v>388</v>
      </c>
      <c r="U111" s="93" t="s">
        <v>388</v>
      </c>
      <c r="V111" s="93" t="s">
        <v>388</v>
      </c>
      <c r="W111" s="93" t="s">
        <v>388</v>
      </c>
      <c r="X111" s="93" t="s">
        <v>388</v>
      </c>
      <c r="Y111" s="93" t="s">
        <v>388</v>
      </c>
      <c r="Z111" s="93" t="s">
        <v>388</v>
      </c>
      <c r="AA111" s="93" t="s">
        <v>388</v>
      </c>
      <c r="AB111" s="93" t="s">
        <v>388</v>
      </c>
      <c r="AC111" s="93" t="s">
        <v>388</v>
      </c>
      <c r="AD111" s="93" t="s">
        <v>388</v>
      </c>
      <c r="AE111" s="40"/>
      <c r="AF111" s="15" t="s">
        <v>388</v>
      </c>
      <c r="AG111" s="15" t="s">
        <v>388</v>
      </c>
      <c r="AH111" s="15" t="s">
        <v>388</v>
      </c>
      <c r="AI111" s="15" t="s">
        <v>388</v>
      </c>
      <c r="AJ111" s="15" t="s">
        <v>388</v>
      </c>
      <c r="AK111" s="15">
        <v>6663.2439999999997</v>
      </c>
      <c r="AL111" s="38" t="s">
        <v>243</v>
      </c>
    </row>
    <row r="112" spans="1:38" s="2" customFormat="1" ht="26.25" customHeight="1" thickBot="1" x14ac:dyDescent="0.25">
      <c r="A112" s="43" t="s">
        <v>261</v>
      </c>
      <c r="B112" s="157" t="s">
        <v>262</v>
      </c>
      <c r="C112" s="158" t="s">
        <v>263</v>
      </c>
      <c r="D112" s="45"/>
      <c r="E112" s="93">
        <v>8.2310470419474022</v>
      </c>
      <c r="F112" s="93" t="s">
        <v>388</v>
      </c>
      <c r="G112" s="93" t="s">
        <v>388</v>
      </c>
      <c r="H112" s="93">
        <v>5.3989981417532302</v>
      </c>
      <c r="I112" s="93" t="s">
        <v>387</v>
      </c>
      <c r="J112" s="93" t="s">
        <v>387</v>
      </c>
      <c r="K112" s="93" t="s">
        <v>387</v>
      </c>
      <c r="L112" s="93" t="s">
        <v>388</v>
      </c>
      <c r="M112" s="93" t="s">
        <v>388</v>
      </c>
      <c r="N112" s="93" t="s">
        <v>388</v>
      </c>
      <c r="O112" s="93" t="s">
        <v>388</v>
      </c>
      <c r="P112" s="93" t="s">
        <v>388</v>
      </c>
      <c r="Q112" s="93" t="s">
        <v>388</v>
      </c>
      <c r="R112" s="93" t="s">
        <v>388</v>
      </c>
      <c r="S112" s="93" t="s">
        <v>388</v>
      </c>
      <c r="T112" s="93" t="s">
        <v>388</v>
      </c>
      <c r="U112" s="93" t="s">
        <v>388</v>
      </c>
      <c r="V112" s="93" t="s">
        <v>388</v>
      </c>
      <c r="W112" s="93" t="s">
        <v>388</v>
      </c>
      <c r="X112" s="93" t="s">
        <v>388</v>
      </c>
      <c r="Y112" s="93" t="s">
        <v>388</v>
      </c>
      <c r="Z112" s="93" t="s">
        <v>388</v>
      </c>
      <c r="AA112" s="93" t="s">
        <v>388</v>
      </c>
      <c r="AB112" s="93" t="s">
        <v>388</v>
      </c>
      <c r="AC112" s="93" t="s">
        <v>388</v>
      </c>
      <c r="AD112" s="93" t="s">
        <v>388</v>
      </c>
      <c r="AE112" s="40"/>
      <c r="AF112" s="15" t="s">
        <v>388</v>
      </c>
      <c r="AG112" s="15" t="s">
        <v>388</v>
      </c>
      <c r="AH112" s="15" t="s">
        <v>388</v>
      </c>
      <c r="AI112" s="15" t="s">
        <v>388</v>
      </c>
      <c r="AJ112" s="15" t="s">
        <v>388</v>
      </c>
      <c r="AK112" s="15">
        <v>205.67400000000001</v>
      </c>
      <c r="AL112" s="38" t="s">
        <v>432</v>
      </c>
    </row>
    <row r="113" spans="1:38" s="2" customFormat="1" ht="26.25" customHeight="1" thickBot="1" x14ac:dyDescent="0.25">
      <c r="A113" s="43" t="s">
        <v>261</v>
      </c>
      <c r="B113" s="60" t="s">
        <v>264</v>
      </c>
      <c r="C113" s="165" t="s">
        <v>265</v>
      </c>
      <c r="D113" s="45"/>
      <c r="E113" s="93">
        <v>3.2299013799782545</v>
      </c>
      <c r="F113" s="93">
        <v>4.6598049864520688</v>
      </c>
      <c r="G113" s="93" t="s">
        <v>388</v>
      </c>
      <c r="H113" s="93">
        <v>10.88580869945455</v>
      </c>
      <c r="I113" s="93" t="s">
        <v>388</v>
      </c>
      <c r="J113" s="93" t="s">
        <v>388</v>
      </c>
      <c r="K113" s="93" t="s">
        <v>388</v>
      </c>
      <c r="L113" s="93" t="s">
        <v>388</v>
      </c>
      <c r="M113" s="93" t="s">
        <v>388</v>
      </c>
      <c r="N113" s="93" t="s">
        <v>388</v>
      </c>
      <c r="O113" s="93" t="s">
        <v>388</v>
      </c>
      <c r="P113" s="93" t="s">
        <v>388</v>
      </c>
      <c r="Q113" s="93" t="s">
        <v>388</v>
      </c>
      <c r="R113" s="93" t="s">
        <v>388</v>
      </c>
      <c r="S113" s="93" t="s">
        <v>388</v>
      </c>
      <c r="T113" s="93" t="s">
        <v>388</v>
      </c>
      <c r="U113" s="93" t="s">
        <v>388</v>
      </c>
      <c r="V113" s="93" t="s">
        <v>388</v>
      </c>
      <c r="W113" s="93" t="s">
        <v>388</v>
      </c>
      <c r="X113" s="93" t="s">
        <v>388</v>
      </c>
      <c r="Y113" s="93" t="s">
        <v>388</v>
      </c>
      <c r="Z113" s="93" t="s">
        <v>388</v>
      </c>
      <c r="AA113" s="93" t="s">
        <v>388</v>
      </c>
      <c r="AB113" s="93" t="s">
        <v>388</v>
      </c>
      <c r="AC113" s="93" t="s">
        <v>388</v>
      </c>
      <c r="AD113" s="93" t="s">
        <v>388</v>
      </c>
      <c r="AE113" s="40"/>
      <c r="AF113" s="15" t="s">
        <v>388</v>
      </c>
      <c r="AG113" s="15" t="s">
        <v>388</v>
      </c>
      <c r="AH113" s="15" t="s">
        <v>388</v>
      </c>
      <c r="AI113" s="15" t="s">
        <v>388</v>
      </c>
      <c r="AJ113" s="15" t="s">
        <v>388</v>
      </c>
      <c r="AK113" s="15" t="s">
        <v>388</v>
      </c>
      <c r="AL113" s="38" t="s">
        <v>388</v>
      </c>
    </row>
    <row r="114" spans="1:38" s="2" customFormat="1" ht="26.25" customHeight="1" thickBot="1" x14ac:dyDescent="0.25">
      <c r="A114" s="43" t="s">
        <v>261</v>
      </c>
      <c r="B114" s="60" t="s">
        <v>266</v>
      </c>
      <c r="C114" s="165" t="s">
        <v>421</v>
      </c>
      <c r="D114" s="45"/>
      <c r="E114" s="93" t="s">
        <v>387</v>
      </c>
      <c r="F114" s="93" t="s">
        <v>388</v>
      </c>
      <c r="G114" s="93" t="s">
        <v>388</v>
      </c>
      <c r="H114" s="93" t="s">
        <v>387</v>
      </c>
      <c r="I114" s="93" t="s">
        <v>388</v>
      </c>
      <c r="J114" s="93" t="s">
        <v>388</v>
      </c>
      <c r="K114" s="93" t="s">
        <v>388</v>
      </c>
      <c r="L114" s="93" t="s">
        <v>388</v>
      </c>
      <c r="M114" s="93" t="s">
        <v>388</v>
      </c>
      <c r="N114" s="93" t="s">
        <v>388</v>
      </c>
      <c r="O114" s="93" t="s">
        <v>388</v>
      </c>
      <c r="P114" s="93" t="s">
        <v>388</v>
      </c>
      <c r="Q114" s="93" t="s">
        <v>388</v>
      </c>
      <c r="R114" s="93" t="s">
        <v>388</v>
      </c>
      <c r="S114" s="93" t="s">
        <v>388</v>
      </c>
      <c r="T114" s="93" t="s">
        <v>388</v>
      </c>
      <c r="U114" s="93" t="s">
        <v>388</v>
      </c>
      <c r="V114" s="93" t="s">
        <v>388</v>
      </c>
      <c r="W114" s="93" t="s">
        <v>388</v>
      </c>
      <c r="X114" s="93" t="s">
        <v>388</v>
      </c>
      <c r="Y114" s="93" t="s">
        <v>388</v>
      </c>
      <c r="Z114" s="93" t="s">
        <v>388</v>
      </c>
      <c r="AA114" s="93" t="s">
        <v>388</v>
      </c>
      <c r="AB114" s="93" t="s">
        <v>388</v>
      </c>
      <c r="AC114" s="93" t="s">
        <v>388</v>
      </c>
      <c r="AD114" s="93" t="s">
        <v>388</v>
      </c>
      <c r="AE114" s="40"/>
      <c r="AF114" s="15" t="s">
        <v>388</v>
      </c>
      <c r="AG114" s="15" t="s">
        <v>388</v>
      </c>
      <c r="AH114" s="15" t="s">
        <v>388</v>
      </c>
      <c r="AI114" s="15" t="s">
        <v>388</v>
      </c>
      <c r="AJ114" s="15" t="s">
        <v>388</v>
      </c>
      <c r="AK114" s="15" t="s">
        <v>388</v>
      </c>
      <c r="AL114" s="38" t="s">
        <v>441</v>
      </c>
    </row>
    <row r="115" spans="1:38" s="2" customFormat="1" ht="26.25" customHeight="1" thickBot="1" x14ac:dyDescent="0.25">
      <c r="A115" s="43" t="s">
        <v>261</v>
      </c>
      <c r="B115" s="60" t="s">
        <v>267</v>
      </c>
      <c r="C115" s="165" t="s">
        <v>268</v>
      </c>
      <c r="D115" s="45"/>
      <c r="E115" s="93">
        <v>0.10116861527272712</v>
      </c>
      <c r="F115" s="93" t="s">
        <v>388</v>
      </c>
      <c r="G115" s="93" t="s">
        <v>388</v>
      </c>
      <c r="H115" s="93">
        <v>0.20233723054545424</v>
      </c>
      <c r="I115" s="93" t="s">
        <v>388</v>
      </c>
      <c r="J115" s="93" t="s">
        <v>388</v>
      </c>
      <c r="K115" s="93" t="s">
        <v>388</v>
      </c>
      <c r="L115" s="93" t="s">
        <v>388</v>
      </c>
      <c r="M115" s="93" t="s">
        <v>388</v>
      </c>
      <c r="N115" s="93" t="s">
        <v>388</v>
      </c>
      <c r="O115" s="93" t="s">
        <v>388</v>
      </c>
      <c r="P115" s="93" t="s">
        <v>388</v>
      </c>
      <c r="Q115" s="93" t="s">
        <v>388</v>
      </c>
      <c r="R115" s="93" t="s">
        <v>388</v>
      </c>
      <c r="S115" s="93" t="s">
        <v>388</v>
      </c>
      <c r="T115" s="93" t="s">
        <v>388</v>
      </c>
      <c r="U115" s="93" t="s">
        <v>388</v>
      </c>
      <c r="V115" s="93" t="s">
        <v>388</v>
      </c>
      <c r="W115" s="93" t="s">
        <v>388</v>
      </c>
      <c r="X115" s="93" t="s">
        <v>388</v>
      </c>
      <c r="Y115" s="93" t="s">
        <v>388</v>
      </c>
      <c r="Z115" s="93" t="s">
        <v>388</v>
      </c>
      <c r="AA115" s="93" t="s">
        <v>388</v>
      </c>
      <c r="AB115" s="93" t="s">
        <v>388</v>
      </c>
      <c r="AC115" s="93" t="s">
        <v>388</v>
      </c>
      <c r="AD115" s="93" t="s">
        <v>388</v>
      </c>
      <c r="AE115" s="40"/>
      <c r="AF115" s="15" t="s">
        <v>388</v>
      </c>
      <c r="AG115" s="15" t="s">
        <v>388</v>
      </c>
      <c r="AH115" s="15" t="s">
        <v>388</v>
      </c>
      <c r="AI115" s="15" t="s">
        <v>388</v>
      </c>
      <c r="AJ115" s="15" t="s">
        <v>388</v>
      </c>
      <c r="AK115" s="15" t="s">
        <v>388</v>
      </c>
      <c r="AL115" s="38" t="s">
        <v>401</v>
      </c>
    </row>
    <row r="116" spans="1:38" s="2" customFormat="1" ht="26.25" customHeight="1" thickBot="1" x14ac:dyDescent="0.25">
      <c r="A116" s="43" t="s">
        <v>261</v>
      </c>
      <c r="B116" s="157" t="s">
        <v>269</v>
      </c>
      <c r="C116" s="160" t="s">
        <v>422</v>
      </c>
      <c r="D116" s="45"/>
      <c r="E116" s="93">
        <v>0.90920512694552447</v>
      </c>
      <c r="F116" s="93">
        <v>0.13139052931282141</v>
      </c>
      <c r="G116" s="93" t="s">
        <v>388</v>
      </c>
      <c r="H116" s="93">
        <v>2.0081609830617717</v>
      </c>
      <c r="I116" s="93" t="s">
        <v>388</v>
      </c>
      <c r="J116" s="93" t="s">
        <v>388</v>
      </c>
      <c r="K116" s="93" t="s">
        <v>388</v>
      </c>
      <c r="L116" s="93" t="s">
        <v>388</v>
      </c>
      <c r="M116" s="93" t="s">
        <v>388</v>
      </c>
      <c r="N116" s="93" t="s">
        <v>388</v>
      </c>
      <c r="O116" s="93" t="s">
        <v>388</v>
      </c>
      <c r="P116" s="93" t="s">
        <v>388</v>
      </c>
      <c r="Q116" s="93" t="s">
        <v>388</v>
      </c>
      <c r="R116" s="93" t="s">
        <v>388</v>
      </c>
      <c r="S116" s="93" t="s">
        <v>388</v>
      </c>
      <c r="T116" s="93" t="s">
        <v>388</v>
      </c>
      <c r="U116" s="93" t="s">
        <v>388</v>
      </c>
      <c r="V116" s="93" t="s">
        <v>388</v>
      </c>
      <c r="W116" s="93" t="s">
        <v>388</v>
      </c>
      <c r="X116" s="93" t="s">
        <v>388</v>
      </c>
      <c r="Y116" s="93" t="s">
        <v>388</v>
      </c>
      <c r="Z116" s="93" t="s">
        <v>388</v>
      </c>
      <c r="AA116" s="93" t="s">
        <v>388</v>
      </c>
      <c r="AB116" s="93" t="s">
        <v>388</v>
      </c>
      <c r="AC116" s="93" t="s">
        <v>388</v>
      </c>
      <c r="AD116" s="93" t="s">
        <v>388</v>
      </c>
      <c r="AE116" s="40"/>
      <c r="AF116" s="15" t="s">
        <v>388</v>
      </c>
      <c r="AG116" s="15" t="s">
        <v>388</v>
      </c>
      <c r="AH116" s="15" t="s">
        <v>388</v>
      </c>
      <c r="AI116" s="15" t="s">
        <v>388</v>
      </c>
      <c r="AJ116" s="15" t="s">
        <v>388</v>
      </c>
      <c r="AK116" s="15" t="s">
        <v>388</v>
      </c>
      <c r="AL116" s="38" t="s">
        <v>401</v>
      </c>
    </row>
    <row r="117" spans="1:38" s="2" customFormat="1" ht="26.25" customHeight="1" thickBot="1" x14ac:dyDescent="0.25">
      <c r="A117" s="43" t="s">
        <v>261</v>
      </c>
      <c r="B117" s="157" t="s">
        <v>270</v>
      </c>
      <c r="C117" s="160" t="s">
        <v>271</v>
      </c>
      <c r="D117" s="45"/>
      <c r="E117" s="93" t="s">
        <v>388</v>
      </c>
      <c r="F117" s="93" t="s">
        <v>388</v>
      </c>
      <c r="G117" s="93" t="s">
        <v>388</v>
      </c>
      <c r="H117" s="93" t="s">
        <v>388</v>
      </c>
      <c r="I117" s="93" t="s">
        <v>388</v>
      </c>
      <c r="J117" s="93" t="s">
        <v>388</v>
      </c>
      <c r="K117" s="93" t="s">
        <v>388</v>
      </c>
      <c r="L117" s="93" t="s">
        <v>388</v>
      </c>
      <c r="M117" s="93" t="s">
        <v>388</v>
      </c>
      <c r="N117" s="93" t="s">
        <v>388</v>
      </c>
      <c r="O117" s="93" t="s">
        <v>388</v>
      </c>
      <c r="P117" s="93" t="s">
        <v>388</v>
      </c>
      <c r="Q117" s="93" t="s">
        <v>388</v>
      </c>
      <c r="R117" s="93" t="s">
        <v>388</v>
      </c>
      <c r="S117" s="93" t="s">
        <v>388</v>
      </c>
      <c r="T117" s="93" t="s">
        <v>388</v>
      </c>
      <c r="U117" s="93" t="s">
        <v>388</v>
      </c>
      <c r="V117" s="93" t="s">
        <v>388</v>
      </c>
      <c r="W117" s="93" t="s">
        <v>388</v>
      </c>
      <c r="X117" s="93" t="s">
        <v>388</v>
      </c>
      <c r="Y117" s="93" t="s">
        <v>388</v>
      </c>
      <c r="Z117" s="93" t="s">
        <v>388</v>
      </c>
      <c r="AA117" s="93" t="s">
        <v>388</v>
      </c>
      <c r="AB117" s="93" t="s">
        <v>388</v>
      </c>
      <c r="AC117" s="93" t="s">
        <v>388</v>
      </c>
      <c r="AD117" s="93" t="s">
        <v>388</v>
      </c>
      <c r="AE117" s="40"/>
      <c r="AF117" s="15" t="s">
        <v>388</v>
      </c>
      <c r="AG117" s="15" t="s">
        <v>388</v>
      </c>
      <c r="AH117" s="15" t="s">
        <v>388</v>
      </c>
      <c r="AI117" s="15" t="s">
        <v>388</v>
      </c>
      <c r="AJ117" s="15" t="s">
        <v>388</v>
      </c>
      <c r="AK117" s="15" t="s">
        <v>388</v>
      </c>
      <c r="AL117" s="38" t="s">
        <v>401</v>
      </c>
    </row>
    <row r="118" spans="1:38" s="2" customFormat="1" ht="26.25" customHeight="1" thickBot="1" x14ac:dyDescent="0.25">
      <c r="A118" s="43" t="s">
        <v>261</v>
      </c>
      <c r="B118" s="157" t="s">
        <v>272</v>
      </c>
      <c r="C118" s="160" t="s">
        <v>423</v>
      </c>
      <c r="D118" s="45"/>
      <c r="E118" s="93" t="s">
        <v>388</v>
      </c>
      <c r="F118" s="93" t="s">
        <v>388</v>
      </c>
      <c r="G118" s="93" t="s">
        <v>388</v>
      </c>
      <c r="H118" s="93" t="s">
        <v>388</v>
      </c>
      <c r="I118" s="93" t="s">
        <v>388</v>
      </c>
      <c r="J118" s="93" t="s">
        <v>388</v>
      </c>
      <c r="K118" s="93" t="s">
        <v>388</v>
      </c>
      <c r="L118" s="93" t="s">
        <v>388</v>
      </c>
      <c r="M118" s="93" t="s">
        <v>388</v>
      </c>
      <c r="N118" s="93" t="s">
        <v>388</v>
      </c>
      <c r="O118" s="93" t="s">
        <v>388</v>
      </c>
      <c r="P118" s="93" t="s">
        <v>388</v>
      </c>
      <c r="Q118" s="93" t="s">
        <v>388</v>
      </c>
      <c r="R118" s="93" t="s">
        <v>388</v>
      </c>
      <c r="S118" s="93" t="s">
        <v>388</v>
      </c>
      <c r="T118" s="93" t="s">
        <v>388</v>
      </c>
      <c r="U118" s="93" t="s">
        <v>388</v>
      </c>
      <c r="V118" s="93" t="s">
        <v>388</v>
      </c>
      <c r="W118" s="93" t="s">
        <v>388</v>
      </c>
      <c r="X118" s="93" t="s">
        <v>388</v>
      </c>
      <c r="Y118" s="93" t="s">
        <v>388</v>
      </c>
      <c r="Z118" s="93" t="s">
        <v>388</v>
      </c>
      <c r="AA118" s="93" t="s">
        <v>388</v>
      </c>
      <c r="AB118" s="93" t="s">
        <v>388</v>
      </c>
      <c r="AC118" s="93" t="s">
        <v>388</v>
      </c>
      <c r="AD118" s="93" t="s">
        <v>388</v>
      </c>
      <c r="AE118" s="40"/>
      <c r="AF118" s="15" t="s">
        <v>388</v>
      </c>
      <c r="AG118" s="15" t="s">
        <v>388</v>
      </c>
      <c r="AH118" s="15" t="s">
        <v>388</v>
      </c>
      <c r="AI118" s="15" t="s">
        <v>388</v>
      </c>
      <c r="AJ118" s="15" t="s">
        <v>388</v>
      </c>
      <c r="AK118" s="15" t="s">
        <v>388</v>
      </c>
      <c r="AL118" s="38" t="s">
        <v>401</v>
      </c>
    </row>
    <row r="119" spans="1:38" s="2" customFormat="1" ht="26.25" customHeight="1" thickBot="1" x14ac:dyDescent="0.25">
      <c r="A119" s="43" t="s">
        <v>261</v>
      </c>
      <c r="B119" s="157" t="s">
        <v>273</v>
      </c>
      <c r="C119" s="158" t="s">
        <v>274</v>
      </c>
      <c r="D119" s="45"/>
      <c r="E119" s="93" t="s">
        <v>388</v>
      </c>
      <c r="F119" s="93" t="s">
        <v>388</v>
      </c>
      <c r="G119" s="93" t="s">
        <v>388</v>
      </c>
      <c r="H119" s="93" t="s">
        <v>388</v>
      </c>
      <c r="I119" s="93">
        <v>0.26993600070000001</v>
      </c>
      <c r="J119" s="93">
        <v>4.9367451359999999</v>
      </c>
      <c r="K119" s="93">
        <v>4.9367451359999999</v>
      </c>
      <c r="L119" s="93" t="s">
        <v>388</v>
      </c>
      <c r="M119" s="93" t="s">
        <v>388</v>
      </c>
      <c r="N119" s="93" t="s">
        <v>388</v>
      </c>
      <c r="O119" s="93" t="s">
        <v>388</v>
      </c>
      <c r="P119" s="93" t="s">
        <v>388</v>
      </c>
      <c r="Q119" s="93" t="s">
        <v>388</v>
      </c>
      <c r="R119" s="93" t="s">
        <v>388</v>
      </c>
      <c r="S119" s="93" t="s">
        <v>388</v>
      </c>
      <c r="T119" s="93" t="s">
        <v>388</v>
      </c>
      <c r="U119" s="93" t="s">
        <v>388</v>
      </c>
      <c r="V119" s="93" t="s">
        <v>388</v>
      </c>
      <c r="W119" s="93" t="s">
        <v>388</v>
      </c>
      <c r="X119" s="93" t="s">
        <v>388</v>
      </c>
      <c r="Y119" s="93" t="s">
        <v>388</v>
      </c>
      <c r="Z119" s="93" t="s">
        <v>388</v>
      </c>
      <c r="AA119" s="93" t="s">
        <v>388</v>
      </c>
      <c r="AB119" s="93" t="s">
        <v>388</v>
      </c>
      <c r="AC119" s="93" t="s">
        <v>388</v>
      </c>
      <c r="AD119" s="93" t="s">
        <v>388</v>
      </c>
      <c r="AE119" s="40"/>
      <c r="AF119" s="15" t="s">
        <v>388</v>
      </c>
      <c r="AG119" s="15" t="s">
        <v>388</v>
      </c>
      <c r="AH119" s="15" t="s">
        <v>388</v>
      </c>
      <c r="AI119" s="15" t="s">
        <v>388</v>
      </c>
      <c r="AJ119" s="15" t="s">
        <v>388</v>
      </c>
      <c r="AK119" s="15">
        <v>1887.8762571002878</v>
      </c>
      <c r="AL119" s="38" t="s">
        <v>442</v>
      </c>
    </row>
    <row r="120" spans="1:38" s="2" customFormat="1" ht="26.25" customHeight="1" thickBot="1" x14ac:dyDescent="0.25">
      <c r="A120" s="43" t="s">
        <v>261</v>
      </c>
      <c r="B120" s="157" t="s">
        <v>275</v>
      </c>
      <c r="C120" s="158" t="s">
        <v>276</v>
      </c>
      <c r="D120" s="45"/>
      <c r="E120" s="93" t="s">
        <v>388</v>
      </c>
      <c r="F120" s="93" t="s">
        <v>388</v>
      </c>
      <c r="G120" s="93" t="s">
        <v>388</v>
      </c>
      <c r="H120" s="93" t="s">
        <v>388</v>
      </c>
      <c r="I120" s="93" t="s">
        <v>388</v>
      </c>
      <c r="J120" s="93" t="s">
        <v>388</v>
      </c>
      <c r="K120" s="93" t="s">
        <v>388</v>
      </c>
      <c r="L120" s="93" t="s">
        <v>388</v>
      </c>
      <c r="M120" s="93" t="s">
        <v>388</v>
      </c>
      <c r="N120" s="93" t="s">
        <v>388</v>
      </c>
      <c r="O120" s="93" t="s">
        <v>388</v>
      </c>
      <c r="P120" s="93" t="s">
        <v>388</v>
      </c>
      <c r="Q120" s="93" t="s">
        <v>388</v>
      </c>
      <c r="R120" s="93" t="s">
        <v>388</v>
      </c>
      <c r="S120" s="93" t="s">
        <v>388</v>
      </c>
      <c r="T120" s="93" t="s">
        <v>388</v>
      </c>
      <c r="U120" s="93" t="s">
        <v>388</v>
      </c>
      <c r="V120" s="93" t="s">
        <v>388</v>
      </c>
      <c r="W120" s="93" t="s">
        <v>388</v>
      </c>
      <c r="X120" s="93" t="s">
        <v>388</v>
      </c>
      <c r="Y120" s="93" t="s">
        <v>388</v>
      </c>
      <c r="Z120" s="93" t="s">
        <v>388</v>
      </c>
      <c r="AA120" s="93" t="s">
        <v>388</v>
      </c>
      <c r="AB120" s="93" t="s">
        <v>388</v>
      </c>
      <c r="AC120" s="93" t="s">
        <v>388</v>
      </c>
      <c r="AD120" s="93" t="s">
        <v>388</v>
      </c>
      <c r="AE120" s="40"/>
      <c r="AF120" s="15" t="s">
        <v>388</v>
      </c>
      <c r="AG120" s="15" t="s">
        <v>388</v>
      </c>
      <c r="AH120" s="15" t="s">
        <v>388</v>
      </c>
      <c r="AI120" s="15" t="s">
        <v>388</v>
      </c>
      <c r="AJ120" s="15" t="s">
        <v>388</v>
      </c>
      <c r="AK120" s="15" t="s">
        <v>388</v>
      </c>
      <c r="AL120" s="38" t="s">
        <v>401</v>
      </c>
    </row>
    <row r="121" spans="1:38" s="2" customFormat="1" ht="26.25" customHeight="1" thickBot="1" x14ac:dyDescent="0.25">
      <c r="A121" s="43" t="s">
        <v>261</v>
      </c>
      <c r="B121" s="157" t="s">
        <v>277</v>
      </c>
      <c r="C121" s="160" t="s">
        <v>278</v>
      </c>
      <c r="D121" s="46" t="s">
        <v>279</v>
      </c>
      <c r="E121" s="93" t="s">
        <v>388</v>
      </c>
      <c r="F121" s="93">
        <v>0.94776292531500006</v>
      </c>
      <c r="G121" s="93" t="s">
        <v>388</v>
      </c>
      <c r="H121" s="93" t="s">
        <v>388</v>
      </c>
      <c r="I121" s="93" t="s">
        <v>388</v>
      </c>
      <c r="J121" s="93" t="s">
        <v>388</v>
      </c>
      <c r="K121" s="93" t="s">
        <v>388</v>
      </c>
      <c r="L121" s="93" t="s">
        <v>388</v>
      </c>
      <c r="M121" s="93" t="s">
        <v>388</v>
      </c>
      <c r="N121" s="93" t="s">
        <v>388</v>
      </c>
      <c r="O121" s="93" t="s">
        <v>388</v>
      </c>
      <c r="P121" s="93" t="s">
        <v>388</v>
      </c>
      <c r="Q121" s="93" t="s">
        <v>388</v>
      </c>
      <c r="R121" s="93" t="s">
        <v>388</v>
      </c>
      <c r="S121" s="93" t="s">
        <v>388</v>
      </c>
      <c r="T121" s="93" t="s">
        <v>388</v>
      </c>
      <c r="U121" s="93" t="s">
        <v>388</v>
      </c>
      <c r="V121" s="93" t="s">
        <v>388</v>
      </c>
      <c r="W121" s="93" t="s">
        <v>388</v>
      </c>
      <c r="X121" s="93" t="s">
        <v>388</v>
      </c>
      <c r="Y121" s="93" t="s">
        <v>388</v>
      </c>
      <c r="Z121" s="93" t="s">
        <v>388</v>
      </c>
      <c r="AA121" s="93" t="s">
        <v>388</v>
      </c>
      <c r="AB121" s="93" t="s">
        <v>388</v>
      </c>
      <c r="AC121" s="93" t="s">
        <v>388</v>
      </c>
      <c r="AD121" s="93" t="s">
        <v>388</v>
      </c>
      <c r="AE121" s="40"/>
      <c r="AF121" s="15" t="s">
        <v>388</v>
      </c>
      <c r="AG121" s="15" t="s">
        <v>388</v>
      </c>
      <c r="AH121" s="15" t="s">
        <v>388</v>
      </c>
      <c r="AI121" s="15" t="s">
        <v>388</v>
      </c>
      <c r="AJ121" s="15" t="s">
        <v>388</v>
      </c>
      <c r="AK121" s="15">
        <v>2248.2000000000003</v>
      </c>
      <c r="AL121" s="38" t="s">
        <v>443</v>
      </c>
    </row>
    <row r="122" spans="1:38" s="2" customFormat="1" ht="26.25" customHeight="1" thickBot="1" x14ac:dyDescent="0.25">
      <c r="A122" s="43" t="s">
        <v>261</v>
      </c>
      <c r="B122" s="60" t="s">
        <v>280</v>
      </c>
      <c r="C122" s="165" t="s">
        <v>281</v>
      </c>
      <c r="D122" s="45"/>
      <c r="E122" s="93" t="s">
        <v>388</v>
      </c>
      <c r="F122" s="93" t="s">
        <v>388</v>
      </c>
      <c r="G122" s="93" t="s">
        <v>388</v>
      </c>
      <c r="H122" s="93" t="s">
        <v>388</v>
      </c>
      <c r="I122" s="93" t="s">
        <v>388</v>
      </c>
      <c r="J122" s="93" t="s">
        <v>388</v>
      </c>
      <c r="K122" s="93" t="s">
        <v>388</v>
      </c>
      <c r="L122" s="93" t="s">
        <v>388</v>
      </c>
      <c r="M122" s="93" t="s">
        <v>388</v>
      </c>
      <c r="N122" s="93" t="s">
        <v>388</v>
      </c>
      <c r="O122" s="93" t="s">
        <v>388</v>
      </c>
      <c r="P122" s="93" t="s">
        <v>388</v>
      </c>
      <c r="Q122" s="93" t="s">
        <v>388</v>
      </c>
      <c r="R122" s="93" t="s">
        <v>388</v>
      </c>
      <c r="S122" s="93" t="s">
        <v>388</v>
      </c>
      <c r="T122" s="93" t="s">
        <v>388</v>
      </c>
      <c r="U122" s="93" t="s">
        <v>388</v>
      </c>
      <c r="V122" s="93" t="s">
        <v>388</v>
      </c>
      <c r="W122" s="93" t="s">
        <v>388</v>
      </c>
      <c r="X122" s="93" t="s">
        <v>388</v>
      </c>
      <c r="Y122" s="93" t="s">
        <v>388</v>
      </c>
      <c r="Z122" s="93" t="s">
        <v>388</v>
      </c>
      <c r="AA122" s="93" t="s">
        <v>388</v>
      </c>
      <c r="AB122" s="93" t="s">
        <v>388</v>
      </c>
      <c r="AC122" s="93" t="s">
        <v>387</v>
      </c>
      <c r="AD122" s="93" t="s">
        <v>388</v>
      </c>
      <c r="AE122" s="40"/>
      <c r="AF122" s="15" t="s">
        <v>388</v>
      </c>
      <c r="AG122" s="15" t="s">
        <v>388</v>
      </c>
      <c r="AH122" s="15" t="s">
        <v>388</v>
      </c>
      <c r="AI122" s="15" t="s">
        <v>388</v>
      </c>
      <c r="AJ122" s="15" t="s">
        <v>388</v>
      </c>
      <c r="AK122" s="15" t="s">
        <v>387</v>
      </c>
      <c r="AL122" s="38" t="s">
        <v>437</v>
      </c>
    </row>
    <row r="123" spans="1:38" s="2" customFormat="1" ht="26.25" customHeight="1" thickBot="1" x14ac:dyDescent="0.25">
      <c r="A123" s="43" t="s">
        <v>261</v>
      </c>
      <c r="B123" s="157" t="s">
        <v>282</v>
      </c>
      <c r="C123" s="158" t="s">
        <v>283</v>
      </c>
      <c r="D123" s="45"/>
      <c r="E123" s="93" t="s">
        <v>387</v>
      </c>
      <c r="F123" s="93">
        <v>0.3</v>
      </c>
      <c r="G123" s="93" t="s">
        <v>387</v>
      </c>
      <c r="H123" s="93" t="s">
        <v>387</v>
      </c>
      <c r="I123" s="93" t="s">
        <v>387</v>
      </c>
      <c r="J123" s="93" t="s">
        <v>387</v>
      </c>
      <c r="K123" s="93" t="s">
        <v>387</v>
      </c>
      <c r="L123" s="93" t="s">
        <v>387</v>
      </c>
      <c r="M123" s="93" t="s">
        <v>387</v>
      </c>
      <c r="N123" s="93" t="s">
        <v>387</v>
      </c>
      <c r="O123" s="93" t="s">
        <v>387</v>
      </c>
      <c r="P123" s="93" t="s">
        <v>387</v>
      </c>
      <c r="Q123" s="93" t="s">
        <v>387</v>
      </c>
      <c r="R123" s="93" t="s">
        <v>387</v>
      </c>
      <c r="S123" s="93" t="s">
        <v>387</v>
      </c>
      <c r="T123" s="93" t="s">
        <v>387</v>
      </c>
      <c r="U123" s="93" t="s">
        <v>387</v>
      </c>
      <c r="V123" s="93" t="s">
        <v>387</v>
      </c>
      <c r="W123" s="93" t="s">
        <v>388</v>
      </c>
      <c r="X123" s="93" t="s">
        <v>387</v>
      </c>
      <c r="Y123" s="93" t="s">
        <v>387</v>
      </c>
      <c r="Z123" s="93" t="s">
        <v>387</v>
      </c>
      <c r="AA123" s="93" t="s">
        <v>387</v>
      </c>
      <c r="AB123" s="93" t="s">
        <v>387</v>
      </c>
      <c r="AC123" s="93" t="s">
        <v>388</v>
      </c>
      <c r="AD123" s="93" t="s">
        <v>388</v>
      </c>
      <c r="AE123" s="40"/>
      <c r="AF123" s="15" t="s">
        <v>388</v>
      </c>
      <c r="AG123" s="15" t="s">
        <v>388</v>
      </c>
      <c r="AH123" s="15" t="s">
        <v>388</v>
      </c>
      <c r="AI123" s="15" t="s">
        <v>388</v>
      </c>
      <c r="AJ123" s="15" t="s">
        <v>388</v>
      </c>
      <c r="AK123" s="15" t="s">
        <v>387</v>
      </c>
      <c r="AL123" s="38" t="s">
        <v>436</v>
      </c>
    </row>
    <row r="124" spans="1:38" s="2" customFormat="1" ht="26.25" customHeight="1" thickBot="1" x14ac:dyDescent="0.25">
      <c r="A124" s="43" t="s">
        <v>261</v>
      </c>
      <c r="B124" s="60" t="s">
        <v>284</v>
      </c>
      <c r="C124" s="158" t="s">
        <v>285</v>
      </c>
      <c r="D124" s="45"/>
      <c r="E124" s="93" t="s">
        <v>392</v>
      </c>
      <c r="F124" s="93" t="s">
        <v>392</v>
      </c>
      <c r="G124" s="93" t="s">
        <v>392</v>
      </c>
      <c r="H124" s="93" t="s">
        <v>392</v>
      </c>
      <c r="I124" s="93" t="s">
        <v>392</v>
      </c>
      <c r="J124" s="93" t="s">
        <v>392</v>
      </c>
      <c r="K124" s="93" t="s">
        <v>392</v>
      </c>
      <c r="L124" s="93" t="s">
        <v>392</v>
      </c>
      <c r="M124" s="93" t="s">
        <v>392</v>
      </c>
      <c r="N124" s="93" t="s">
        <v>392</v>
      </c>
      <c r="O124" s="93" t="s">
        <v>392</v>
      </c>
      <c r="P124" s="93" t="s">
        <v>392</v>
      </c>
      <c r="Q124" s="93" t="s">
        <v>392</v>
      </c>
      <c r="R124" s="93" t="s">
        <v>392</v>
      </c>
      <c r="S124" s="93" t="s">
        <v>392</v>
      </c>
      <c r="T124" s="93" t="s">
        <v>392</v>
      </c>
      <c r="U124" s="93" t="s">
        <v>392</v>
      </c>
      <c r="V124" s="93" t="s">
        <v>392</v>
      </c>
      <c r="W124" s="93" t="s">
        <v>392</v>
      </c>
      <c r="X124" s="93" t="s">
        <v>392</v>
      </c>
      <c r="Y124" s="93" t="s">
        <v>392</v>
      </c>
      <c r="Z124" s="93" t="s">
        <v>392</v>
      </c>
      <c r="AA124" s="93" t="s">
        <v>392</v>
      </c>
      <c r="AB124" s="93" t="s">
        <v>392</v>
      </c>
      <c r="AC124" s="93" t="s">
        <v>392</v>
      </c>
      <c r="AD124" s="93" t="s">
        <v>392</v>
      </c>
      <c r="AE124" s="40"/>
      <c r="AF124" s="15" t="s">
        <v>392</v>
      </c>
      <c r="AG124" s="15" t="s">
        <v>392</v>
      </c>
      <c r="AH124" s="15" t="s">
        <v>392</v>
      </c>
      <c r="AI124" s="15" t="s">
        <v>392</v>
      </c>
      <c r="AJ124" s="15" t="s">
        <v>392</v>
      </c>
      <c r="AK124" s="15" t="s">
        <v>392</v>
      </c>
      <c r="AL124" s="38" t="s">
        <v>392</v>
      </c>
    </row>
    <row r="125" spans="1:38" s="2" customFormat="1" ht="26.25" customHeight="1" thickBot="1" x14ac:dyDescent="0.25">
      <c r="A125" s="43" t="s">
        <v>286</v>
      </c>
      <c r="B125" s="157" t="s">
        <v>287</v>
      </c>
      <c r="C125" s="158" t="s">
        <v>288</v>
      </c>
      <c r="D125" s="45"/>
      <c r="E125" s="93" t="s">
        <v>388</v>
      </c>
      <c r="F125" s="93">
        <v>0.2</v>
      </c>
      <c r="G125" s="93" t="s">
        <v>388</v>
      </c>
      <c r="H125" s="93" t="s">
        <v>388</v>
      </c>
      <c r="I125" s="93" t="s">
        <v>387</v>
      </c>
      <c r="J125" s="93" t="s">
        <v>387</v>
      </c>
      <c r="K125" s="93" t="s">
        <v>387</v>
      </c>
      <c r="L125" s="93" t="s">
        <v>388</v>
      </c>
      <c r="M125" s="93" t="s">
        <v>388</v>
      </c>
      <c r="N125" s="93" t="s">
        <v>388</v>
      </c>
      <c r="O125" s="93" t="s">
        <v>388</v>
      </c>
      <c r="P125" s="93" t="s">
        <v>388</v>
      </c>
      <c r="Q125" s="93" t="s">
        <v>388</v>
      </c>
      <c r="R125" s="93" t="s">
        <v>388</v>
      </c>
      <c r="S125" s="93" t="s">
        <v>388</v>
      </c>
      <c r="T125" s="93" t="s">
        <v>388</v>
      </c>
      <c r="U125" s="93" t="s">
        <v>388</v>
      </c>
      <c r="V125" s="93" t="s">
        <v>388</v>
      </c>
      <c r="W125" s="93" t="s">
        <v>388</v>
      </c>
      <c r="X125" s="93" t="s">
        <v>388</v>
      </c>
      <c r="Y125" s="93" t="s">
        <v>388</v>
      </c>
      <c r="Z125" s="93" t="s">
        <v>388</v>
      </c>
      <c r="AA125" s="93" t="s">
        <v>388</v>
      </c>
      <c r="AB125" s="93" t="s">
        <v>388</v>
      </c>
      <c r="AC125" s="93" t="s">
        <v>388</v>
      </c>
      <c r="AD125" s="93" t="s">
        <v>388</v>
      </c>
      <c r="AE125" s="40"/>
      <c r="AF125" s="15" t="s">
        <v>388</v>
      </c>
      <c r="AG125" s="15" t="s">
        <v>388</v>
      </c>
      <c r="AH125" s="15" t="s">
        <v>388</v>
      </c>
      <c r="AI125" s="15" t="s">
        <v>388</v>
      </c>
      <c r="AJ125" s="15" t="s">
        <v>388</v>
      </c>
      <c r="AK125" s="15" t="s">
        <v>388</v>
      </c>
      <c r="AL125" s="38" t="s">
        <v>424</v>
      </c>
    </row>
    <row r="126" spans="1:38" s="2" customFormat="1" ht="26.25" customHeight="1" thickBot="1" x14ac:dyDescent="0.25">
      <c r="A126" s="43" t="s">
        <v>286</v>
      </c>
      <c r="B126" s="157" t="s">
        <v>289</v>
      </c>
      <c r="C126" s="158" t="s">
        <v>290</v>
      </c>
      <c r="D126" s="45"/>
      <c r="E126" s="93" t="s">
        <v>388</v>
      </c>
      <c r="F126" s="93" t="s">
        <v>388</v>
      </c>
      <c r="G126" s="93" t="s">
        <v>388</v>
      </c>
      <c r="H126" s="93">
        <v>3.5000000000000003E-2</v>
      </c>
      <c r="I126" s="93" t="s">
        <v>388</v>
      </c>
      <c r="J126" s="93" t="s">
        <v>388</v>
      </c>
      <c r="K126" s="93" t="s">
        <v>388</v>
      </c>
      <c r="L126" s="93" t="s">
        <v>388</v>
      </c>
      <c r="M126" s="93" t="s">
        <v>388</v>
      </c>
      <c r="N126" s="93" t="s">
        <v>388</v>
      </c>
      <c r="O126" s="93" t="s">
        <v>388</v>
      </c>
      <c r="P126" s="93" t="s">
        <v>388</v>
      </c>
      <c r="Q126" s="93" t="s">
        <v>388</v>
      </c>
      <c r="R126" s="93" t="s">
        <v>388</v>
      </c>
      <c r="S126" s="93" t="s">
        <v>388</v>
      </c>
      <c r="T126" s="93" t="s">
        <v>388</v>
      </c>
      <c r="U126" s="93" t="s">
        <v>388</v>
      </c>
      <c r="V126" s="93" t="s">
        <v>388</v>
      </c>
      <c r="W126" s="93" t="s">
        <v>388</v>
      </c>
      <c r="X126" s="93" t="s">
        <v>388</v>
      </c>
      <c r="Y126" s="93" t="s">
        <v>388</v>
      </c>
      <c r="Z126" s="93" t="s">
        <v>388</v>
      </c>
      <c r="AA126" s="93" t="s">
        <v>388</v>
      </c>
      <c r="AB126" s="93" t="s">
        <v>388</v>
      </c>
      <c r="AC126" s="93" t="s">
        <v>388</v>
      </c>
      <c r="AD126" s="93" t="s">
        <v>388</v>
      </c>
      <c r="AE126" s="40"/>
      <c r="AF126" s="15" t="s">
        <v>388</v>
      </c>
      <c r="AG126" s="15" t="s">
        <v>388</v>
      </c>
      <c r="AH126" s="15" t="s">
        <v>388</v>
      </c>
      <c r="AI126" s="15" t="s">
        <v>388</v>
      </c>
      <c r="AJ126" s="15" t="s">
        <v>388</v>
      </c>
      <c r="AK126" s="15">
        <v>145.83619999999999</v>
      </c>
      <c r="AL126" s="38" t="s">
        <v>439</v>
      </c>
    </row>
    <row r="127" spans="1:38" s="2" customFormat="1" ht="26.25" customHeight="1" thickBot="1" x14ac:dyDescent="0.25">
      <c r="A127" s="43" t="s">
        <v>286</v>
      </c>
      <c r="B127" s="157" t="s">
        <v>291</v>
      </c>
      <c r="C127" s="158" t="s">
        <v>292</v>
      </c>
      <c r="D127" s="45"/>
      <c r="E127" s="93" t="s">
        <v>388</v>
      </c>
      <c r="F127" s="93" t="s">
        <v>388</v>
      </c>
      <c r="G127" s="93" t="s">
        <v>388</v>
      </c>
      <c r="H127" s="93">
        <v>3.381026786E-3</v>
      </c>
      <c r="I127" s="93" t="s">
        <v>388</v>
      </c>
      <c r="J127" s="93" t="s">
        <v>388</v>
      </c>
      <c r="K127" s="93" t="s">
        <v>388</v>
      </c>
      <c r="L127" s="93" t="s">
        <v>388</v>
      </c>
      <c r="M127" s="93" t="s">
        <v>388</v>
      </c>
      <c r="N127" s="93" t="s">
        <v>388</v>
      </c>
      <c r="O127" s="93" t="s">
        <v>388</v>
      </c>
      <c r="P127" s="93" t="s">
        <v>388</v>
      </c>
      <c r="Q127" s="93" t="s">
        <v>388</v>
      </c>
      <c r="R127" s="93" t="s">
        <v>388</v>
      </c>
      <c r="S127" s="93" t="s">
        <v>388</v>
      </c>
      <c r="T127" s="93" t="s">
        <v>388</v>
      </c>
      <c r="U127" s="93" t="s">
        <v>388</v>
      </c>
      <c r="V127" s="93" t="s">
        <v>388</v>
      </c>
      <c r="W127" s="93" t="s">
        <v>388</v>
      </c>
      <c r="X127" s="93" t="s">
        <v>388</v>
      </c>
      <c r="Y127" s="93" t="s">
        <v>388</v>
      </c>
      <c r="Z127" s="93" t="s">
        <v>388</v>
      </c>
      <c r="AA127" s="93" t="s">
        <v>388</v>
      </c>
      <c r="AB127" s="93" t="s">
        <v>388</v>
      </c>
      <c r="AC127" s="93" t="s">
        <v>388</v>
      </c>
      <c r="AD127" s="93" t="s">
        <v>388</v>
      </c>
      <c r="AE127" s="40"/>
      <c r="AF127" s="15" t="s">
        <v>388</v>
      </c>
      <c r="AG127" s="15" t="s">
        <v>388</v>
      </c>
      <c r="AH127" s="15" t="s">
        <v>388</v>
      </c>
      <c r="AI127" s="15" t="s">
        <v>388</v>
      </c>
      <c r="AJ127" s="15" t="s">
        <v>388</v>
      </c>
      <c r="AK127" s="15" t="s">
        <v>388</v>
      </c>
      <c r="AL127" s="38" t="s">
        <v>401</v>
      </c>
    </row>
    <row r="128" spans="1:38" s="2" customFormat="1" ht="26.25" customHeight="1" thickBot="1" x14ac:dyDescent="0.25">
      <c r="A128" s="43" t="s">
        <v>286</v>
      </c>
      <c r="B128" s="56" t="s">
        <v>293</v>
      </c>
      <c r="C128" s="160" t="s">
        <v>294</v>
      </c>
      <c r="D128" s="45" t="s">
        <v>295</v>
      </c>
      <c r="E128" s="93" t="s">
        <v>392</v>
      </c>
      <c r="F128" s="93" t="s">
        <v>392</v>
      </c>
      <c r="G128" s="93" t="s">
        <v>392</v>
      </c>
      <c r="H128" s="93" t="s">
        <v>392</v>
      </c>
      <c r="I128" s="93" t="s">
        <v>392</v>
      </c>
      <c r="J128" s="93" t="s">
        <v>392</v>
      </c>
      <c r="K128" s="93" t="s">
        <v>392</v>
      </c>
      <c r="L128" s="93" t="s">
        <v>392</v>
      </c>
      <c r="M128" s="93" t="s">
        <v>392</v>
      </c>
      <c r="N128" s="93" t="s">
        <v>392</v>
      </c>
      <c r="O128" s="93" t="s">
        <v>392</v>
      </c>
      <c r="P128" s="93" t="s">
        <v>392</v>
      </c>
      <c r="Q128" s="93" t="s">
        <v>392</v>
      </c>
      <c r="R128" s="93" t="s">
        <v>392</v>
      </c>
      <c r="S128" s="93" t="s">
        <v>392</v>
      </c>
      <c r="T128" s="93" t="s">
        <v>392</v>
      </c>
      <c r="U128" s="93" t="s">
        <v>392</v>
      </c>
      <c r="V128" s="93" t="s">
        <v>392</v>
      </c>
      <c r="W128" s="93" t="s">
        <v>392</v>
      </c>
      <c r="X128" s="93" t="s">
        <v>392</v>
      </c>
      <c r="Y128" s="93" t="s">
        <v>392</v>
      </c>
      <c r="Z128" s="93" t="s">
        <v>392</v>
      </c>
      <c r="AA128" s="93" t="s">
        <v>392</v>
      </c>
      <c r="AB128" s="93" t="s">
        <v>392</v>
      </c>
      <c r="AC128" s="93" t="s">
        <v>392</v>
      </c>
      <c r="AD128" s="93" t="s">
        <v>392</v>
      </c>
      <c r="AE128" s="40"/>
      <c r="AF128" s="15" t="s">
        <v>392</v>
      </c>
      <c r="AG128" s="15" t="s">
        <v>392</v>
      </c>
      <c r="AH128" s="15" t="s">
        <v>392</v>
      </c>
      <c r="AI128" s="15" t="s">
        <v>392</v>
      </c>
      <c r="AJ128" s="15" t="s">
        <v>392</v>
      </c>
      <c r="AK128" s="15" t="s">
        <v>392</v>
      </c>
      <c r="AL128" s="38" t="s">
        <v>426</v>
      </c>
    </row>
    <row r="129" spans="1:38" s="2" customFormat="1" ht="26.25" customHeight="1" thickBot="1" x14ac:dyDescent="0.25">
      <c r="A129" s="43" t="s">
        <v>286</v>
      </c>
      <c r="B129" s="56" t="s">
        <v>296</v>
      </c>
      <c r="C129" s="164" t="s">
        <v>297</v>
      </c>
      <c r="D129" s="45" t="s">
        <v>295</v>
      </c>
      <c r="E129" s="93" t="s">
        <v>392</v>
      </c>
      <c r="F129" s="93" t="s">
        <v>392</v>
      </c>
      <c r="G129" s="93" t="s">
        <v>392</v>
      </c>
      <c r="H129" s="93" t="s">
        <v>392</v>
      </c>
      <c r="I129" s="93" t="s">
        <v>392</v>
      </c>
      <c r="J129" s="93" t="s">
        <v>392</v>
      </c>
      <c r="K129" s="93" t="s">
        <v>392</v>
      </c>
      <c r="L129" s="93" t="s">
        <v>392</v>
      </c>
      <c r="M129" s="93" t="s">
        <v>392</v>
      </c>
      <c r="N129" s="93" t="s">
        <v>392</v>
      </c>
      <c r="O129" s="93" t="s">
        <v>392</v>
      </c>
      <c r="P129" s="93" t="s">
        <v>392</v>
      </c>
      <c r="Q129" s="93" t="s">
        <v>392</v>
      </c>
      <c r="R129" s="93" t="s">
        <v>392</v>
      </c>
      <c r="S129" s="93" t="s">
        <v>392</v>
      </c>
      <c r="T129" s="93" t="s">
        <v>392</v>
      </c>
      <c r="U129" s="93" t="s">
        <v>392</v>
      </c>
      <c r="V129" s="93" t="s">
        <v>392</v>
      </c>
      <c r="W129" s="93" t="s">
        <v>392</v>
      </c>
      <c r="X129" s="93" t="s">
        <v>392</v>
      </c>
      <c r="Y129" s="93" t="s">
        <v>392</v>
      </c>
      <c r="Z129" s="93" t="s">
        <v>392</v>
      </c>
      <c r="AA129" s="93" t="s">
        <v>392</v>
      </c>
      <c r="AB129" s="93" t="s">
        <v>392</v>
      </c>
      <c r="AC129" s="93" t="s">
        <v>392</v>
      </c>
      <c r="AD129" s="93" t="s">
        <v>392</v>
      </c>
      <c r="AE129" s="40"/>
      <c r="AF129" s="15" t="s">
        <v>392</v>
      </c>
      <c r="AG129" s="15" t="s">
        <v>392</v>
      </c>
      <c r="AH129" s="15" t="s">
        <v>392</v>
      </c>
      <c r="AI129" s="15" t="s">
        <v>392</v>
      </c>
      <c r="AJ129" s="15" t="s">
        <v>392</v>
      </c>
      <c r="AK129" s="15" t="s">
        <v>392</v>
      </c>
      <c r="AL129" s="38" t="s">
        <v>298</v>
      </c>
    </row>
    <row r="130" spans="1:38" s="2" customFormat="1" ht="26.25" customHeight="1" thickBot="1" x14ac:dyDescent="0.25">
      <c r="A130" s="43" t="s">
        <v>286</v>
      </c>
      <c r="B130" s="56" t="s">
        <v>299</v>
      </c>
      <c r="C130" s="166" t="s">
        <v>300</v>
      </c>
      <c r="D130" s="45" t="s">
        <v>295</v>
      </c>
      <c r="E130" s="93" t="s">
        <v>389</v>
      </c>
      <c r="F130" s="93" t="s">
        <v>389</v>
      </c>
      <c r="G130" s="93" t="s">
        <v>389</v>
      </c>
      <c r="H130" s="93" t="s">
        <v>387</v>
      </c>
      <c r="I130" s="93" t="s">
        <v>387</v>
      </c>
      <c r="J130" s="93" t="s">
        <v>387</v>
      </c>
      <c r="K130" s="93" t="s">
        <v>387</v>
      </c>
      <c r="L130" s="93" t="s">
        <v>387</v>
      </c>
      <c r="M130" s="93" t="s">
        <v>387</v>
      </c>
      <c r="N130" s="93" t="s">
        <v>387</v>
      </c>
      <c r="O130" s="93" t="s">
        <v>387</v>
      </c>
      <c r="P130" s="93" t="s">
        <v>387</v>
      </c>
      <c r="Q130" s="93" t="s">
        <v>387</v>
      </c>
      <c r="R130" s="93" t="s">
        <v>387</v>
      </c>
      <c r="S130" s="93" t="s">
        <v>387</v>
      </c>
      <c r="T130" s="93" t="s">
        <v>387</v>
      </c>
      <c r="U130" s="93" t="s">
        <v>387</v>
      </c>
      <c r="V130" s="93" t="s">
        <v>387</v>
      </c>
      <c r="W130" s="93" t="s">
        <v>387</v>
      </c>
      <c r="X130" s="93" t="s">
        <v>387</v>
      </c>
      <c r="Y130" s="93" t="s">
        <v>387</v>
      </c>
      <c r="Z130" s="93" t="s">
        <v>387</v>
      </c>
      <c r="AA130" s="93" t="s">
        <v>387</v>
      </c>
      <c r="AB130" s="93" t="s">
        <v>387</v>
      </c>
      <c r="AC130" s="93" t="s">
        <v>387</v>
      </c>
      <c r="AD130" s="93" t="s">
        <v>387</v>
      </c>
      <c r="AE130" s="40"/>
      <c r="AF130" s="15" t="s">
        <v>388</v>
      </c>
      <c r="AG130" s="15" t="s">
        <v>388</v>
      </c>
      <c r="AH130" s="15" t="s">
        <v>388</v>
      </c>
      <c r="AI130" s="15" t="s">
        <v>388</v>
      </c>
      <c r="AJ130" s="15" t="s">
        <v>388</v>
      </c>
      <c r="AK130" s="15" t="s">
        <v>388</v>
      </c>
      <c r="AL130" s="38" t="s">
        <v>298</v>
      </c>
    </row>
    <row r="131" spans="1:38" s="2" customFormat="1" ht="26.25" customHeight="1" thickBot="1" x14ac:dyDescent="0.25">
      <c r="A131" s="43" t="s">
        <v>286</v>
      </c>
      <c r="B131" s="56" t="s">
        <v>301</v>
      </c>
      <c r="C131" s="164" t="s">
        <v>302</v>
      </c>
      <c r="D131" s="45" t="s">
        <v>295</v>
      </c>
      <c r="E131" s="93" t="s">
        <v>387</v>
      </c>
      <c r="F131" s="93" t="s">
        <v>389</v>
      </c>
      <c r="G131" s="93" t="s">
        <v>387</v>
      </c>
      <c r="H131" s="93" t="s">
        <v>387</v>
      </c>
      <c r="I131" s="93" t="s">
        <v>387</v>
      </c>
      <c r="J131" s="93" t="s">
        <v>387</v>
      </c>
      <c r="K131" s="93" t="s">
        <v>387</v>
      </c>
      <c r="L131" s="93" t="s">
        <v>387</v>
      </c>
      <c r="M131" s="93" t="s">
        <v>387</v>
      </c>
      <c r="N131" s="93" t="s">
        <v>387</v>
      </c>
      <c r="O131" s="93" t="s">
        <v>387</v>
      </c>
      <c r="P131" s="93" t="s">
        <v>387</v>
      </c>
      <c r="Q131" s="93" t="s">
        <v>387</v>
      </c>
      <c r="R131" s="93" t="s">
        <v>387</v>
      </c>
      <c r="S131" s="93" t="s">
        <v>387</v>
      </c>
      <c r="T131" s="93" t="s">
        <v>387</v>
      </c>
      <c r="U131" s="93" t="s">
        <v>387</v>
      </c>
      <c r="V131" s="93" t="s">
        <v>387</v>
      </c>
      <c r="W131" s="93" t="s">
        <v>387</v>
      </c>
      <c r="X131" s="93" t="s">
        <v>387</v>
      </c>
      <c r="Y131" s="93" t="s">
        <v>387</v>
      </c>
      <c r="Z131" s="93" t="s">
        <v>387</v>
      </c>
      <c r="AA131" s="93" t="s">
        <v>387</v>
      </c>
      <c r="AB131" s="93" t="s">
        <v>387</v>
      </c>
      <c r="AC131" s="93" t="s">
        <v>387</v>
      </c>
      <c r="AD131" s="93" t="s">
        <v>387</v>
      </c>
      <c r="AE131" s="40"/>
      <c r="AF131" s="15" t="s">
        <v>388</v>
      </c>
      <c r="AG131" s="15" t="s">
        <v>388</v>
      </c>
      <c r="AH131" s="15" t="s">
        <v>388</v>
      </c>
      <c r="AI131" s="15" t="s">
        <v>388</v>
      </c>
      <c r="AJ131" s="15" t="s">
        <v>388</v>
      </c>
      <c r="AK131" s="15" t="s">
        <v>388</v>
      </c>
      <c r="AL131" s="38" t="s">
        <v>298</v>
      </c>
    </row>
    <row r="132" spans="1:38" s="2" customFormat="1" ht="26.25" customHeight="1" thickBot="1" x14ac:dyDescent="0.25">
      <c r="A132" s="43" t="s">
        <v>286</v>
      </c>
      <c r="B132" s="56" t="s">
        <v>303</v>
      </c>
      <c r="C132" s="164" t="s">
        <v>304</v>
      </c>
      <c r="D132" s="45" t="s">
        <v>295</v>
      </c>
      <c r="E132" s="93" t="s">
        <v>392</v>
      </c>
      <c r="F132" s="93" t="s">
        <v>392</v>
      </c>
      <c r="G132" s="93" t="s">
        <v>392</v>
      </c>
      <c r="H132" s="93" t="s">
        <v>392</v>
      </c>
      <c r="I132" s="93" t="s">
        <v>392</v>
      </c>
      <c r="J132" s="93" t="s">
        <v>392</v>
      </c>
      <c r="K132" s="93" t="s">
        <v>392</v>
      </c>
      <c r="L132" s="93" t="s">
        <v>392</v>
      </c>
      <c r="M132" s="93" t="s">
        <v>392</v>
      </c>
      <c r="N132" s="93" t="s">
        <v>392</v>
      </c>
      <c r="O132" s="93" t="s">
        <v>392</v>
      </c>
      <c r="P132" s="93" t="s">
        <v>392</v>
      </c>
      <c r="Q132" s="93" t="s">
        <v>392</v>
      </c>
      <c r="R132" s="93" t="s">
        <v>392</v>
      </c>
      <c r="S132" s="93" t="s">
        <v>392</v>
      </c>
      <c r="T132" s="93" t="s">
        <v>392</v>
      </c>
      <c r="U132" s="93" t="s">
        <v>392</v>
      </c>
      <c r="V132" s="93" t="s">
        <v>392</v>
      </c>
      <c r="W132" s="93" t="s">
        <v>392</v>
      </c>
      <c r="X132" s="93" t="s">
        <v>392</v>
      </c>
      <c r="Y132" s="93" t="s">
        <v>392</v>
      </c>
      <c r="Z132" s="93" t="s">
        <v>392</v>
      </c>
      <c r="AA132" s="93" t="s">
        <v>392</v>
      </c>
      <c r="AB132" s="93" t="s">
        <v>392</v>
      </c>
      <c r="AC132" s="93" t="s">
        <v>392</v>
      </c>
      <c r="AD132" s="93" t="s">
        <v>392</v>
      </c>
      <c r="AE132" s="40"/>
      <c r="AF132" s="15" t="s">
        <v>392</v>
      </c>
      <c r="AG132" s="15" t="s">
        <v>392</v>
      </c>
      <c r="AH132" s="15" t="s">
        <v>392</v>
      </c>
      <c r="AI132" s="15" t="s">
        <v>392</v>
      </c>
      <c r="AJ132" s="15" t="s">
        <v>392</v>
      </c>
      <c r="AK132" s="15" t="s">
        <v>392</v>
      </c>
      <c r="AL132" s="38" t="s">
        <v>401</v>
      </c>
    </row>
    <row r="133" spans="1:38" s="2" customFormat="1" ht="26.25" customHeight="1" thickBot="1" x14ac:dyDescent="0.25">
      <c r="A133" s="43" t="s">
        <v>286</v>
      </c>
      <c r="B133" s="56" t="s">
        <v>305</v>
      </c>
      <c r="C133" s="164" t="s">
        <v>306</v>
      </c>
      <c r="D133" s="45" t="s">
        <v>295</v>
      </c>
      <c r="E133" s="93" t="s">
        <v>387</v>
      </c>
      <c r="F133" s="93" t="s">
        <v>389</v>
      </c>
      <c r="G133" s="93" t="s">
        <v>387</v>
      </c>
      <c r="H133" s="93" t="s">
        <v>388</v>
      </c>
      <c r="I133" s="93" t="s">
        <v>387</v>
      </c>
      <c r="J133" s="93" t="s">
        <v>387</v>
      </c>
      <c r="K133" s="93" t="s">
        <v>387</v>
      </c>
      <c r="L133" s="93" t="s">
        <v>387</v>
      </c>
      <c r="M133" s="93" t="s">
        <v>387</v>
      </c>
      <c r="N133" s="93" t="s">
        <v>387</v>
      </c>
      <c r="O133" s="93" t="s">
        <v>387</v>
      </c>
      <c r="P133" s="93" t="s">
        <v>387</v>
      </c>
      <c r="Q133" s="93" t="s">
        <v>387</v>
      </c>
      <c r="R133" s="93" t="s">
        <v>387</v>
      </c>
      <c r="S133" s="93" t="s">
        <v>387</v>
      </c>
      <c r="T133" s="93" t="s">
        <v>387</v>
      </c>
      <c r="U133" s="93" t="s">
        <v>387</v>
      </c>
      <c r="V133" s="93" t="s">
        <v>387</v>
      </c>
      <c r="W133" s="93" t="s">
        <v>387</v>
      </c>
      <c r="X133" s="93" t="s">
        <v>387</v>
      </c>
      <c r="Y133" s="93" t="s">
        <v>387</v>
      </c>
      <c r="Z133" s="93" t="s">
        <v>387</v>
      </c>
      <c r="AA133" s="93" t="s">
        <v>387</v>
      </c>
      <c r="AB133" s="93" t="s">
        <v>387</v>
      </c>
      <c r="AC133" s="93" t="s">
        <v>387</v>
      </c>
      <c r="AD133" s="93" t="s">
        <v>387</v>
      </c>
      <c r="AE133" s="40"/>
      <c r="AF133" s="15" t="s">
        <v>388</v>
      </c>
      <c r="AG133" s="15" t="s">
        <v>388</v>
      </c>
      <c r="AH133" s="15" t="s">
        <v>388</v>
      </c>
      <c r="AI133" s="15" t="s">
        <v>388</v>
      </c>
      <c r="AJ133" s="15" t="s">
        <v>388</v>
      </c>
      <c r="AK133" s="15" t="s">
        <v>388</v>
      </c>
      <c r="AL133" s="38" t="s">
        <v>427</v>
      </c>
    </row>
    <row r="134" spans="1:38" s="2" customFormat="1" ht="26.25" customHeight="1" thickBot="1" x14ac:dyDescent="0.25">
      <c r="A134" s="43" t="s">
        <v>286</v>
      </c>
      <c r="B134" s="56" t="s">
        <v>307</v>
      </c>
      <c r="C134" s="158" t="s">
        <v>308</v>
      </c>
      <c r="D134" s="45" t="s">
        <v>295</v>
      </c>
      <c r="E134" s="93" t="s">
        <v>392</v>
      </c>
      <c r="F134" s="93" t="s">
        <v>392</v>
      </c>
      <c r="G134" s="93" t="s">
        <v>392</v>
      </c>
      <c r="H134" s="93" t="s">
        <v>392</v>
      </c>
      <c r="I134" s="93" t="s">
        <v>392</v>
      </c>
      <c r="J134" s="93" t="s">
        <v>392</v>
      </c>
      <c r="K134" s="93" t="s">
        <v>392</v>
      </c>
      <c r="L134" s="93" t="s">
        <v>392</v>
      </c>
      <c r="M134" s="93" t="s">
        <v>392</v>
      </c>
      <c r="N134" s="93" t="s">
        <v>392</v>
      </c>
      <c r="O134" s="93" t="s">
        <v>392</v>
      </c>
      <c r="P134" s="93" t="s">
        <v>392</v>
      </c>
      <c r="Q134" s="93" t="s">
        <v>392</v>
      </c>
      <c r="R134" s="93" t="s">
        <v>392</v>
      </c>
      <c r="S134" s="93" t="s">
        <v>392</v>
      </c>
      <c r="T134" s="93" t="s">
        <v>392</v>
      </c>
      <c r="U134" s="93" t="s">
        <v>392</v>
      </c>
      <c r="V134" s="93" t="s">
        <v>392</v>
      </c>
      <c r="W134" s="93" t="s">
        <v>392</v>
      </c>
      <c r="X134" s="93" t="s">
        <v>392</v>
      </c>
      <c r="Y134" s="93" t="s">
        <v>392</v>
      </c>
      <c r="Z134" s="93" t="s">
        <v>392</v>
      </c>
      <c r="AA134" s="93" t="s">
        <v>392</v>
      </c>
      <c r="AB134" s="93" t="s">
        <v>392</v>
      </c>
      <c r="AC134" s="93" t="s">
        <v>392</v>
      </c>
      <c r="AD134" s="93" t="s">
        <v>392</v>
      </c>
      <c r="AE134" s="40"/>
      <c r="AF134" s="15" t="s">
        <v>392</v>
      </c>
      <c r="AG134" s="15" t="s">
        <v>392</v>
      </c>
      <c r="AH134" s="15" t="s">
        <v>392</v>
      </c>
      <c r="AI134" s="15" t="s">
        <v>392</v>
      </c>
      <c r="AJ134" s="15" t="s">
        <v>392</v>
      </c>
      <c r="AK134" s="15" t="s">
        <v>392</v>
      </c>
      <c r="AL134" s="38" t="s">
        <v>401</v>
      </c>
    </row>
    <row r="135" spans="1:38" s="2" customFormat="1" ht="26.25" customHeight="1" thickBot="1" x14ac:dyDescent="0.25">
      <c r="A135" s="43" t="s">
        <v>286</v>
      </c>
      <c r="B135" s="157" t="s">
        <v>309</v>
      </c>
      <c r="C135" s="158" t="s">
        <v>310</v>
      </c>
      <c r="D135" s="45"/>
      <c r="E135" s="93" t="s">
        <v>392</v>
      </c>
      <c r="F135" s="93" t="s">
        <v>392</v>
      </c>
      <c r="G135" s="93" t="s">
        <v>392</v>
      </c>
      <c r="H135" s="93" t="s">
        <v>392</v>
      </c>
      <c r="I135" s="93" t="s">
        <v>392</v>
      </c>
      <c r="J135" s="93" t="s">
        <v>392</v>
      </c>
      <c r="K135" s="93" t="s">
        <v>392</v>
      </c>
      <c r="L135" s="93" t="s">
        <v>392</v>
      </c>
      <c r="M135" s="93" t="s">
        <v>392</v>
      </c>
      <c r="N135" s="93" t="s">
        <v>392</v>
      </c>
      <c r="O135" s="93" t="s">
        <v>392</v>
      </c>
      <c r="P135" s="93" t="s">
        <v>392</v>
      </c>
      <c r="Q135" s="93" t="s">
        <v>392</v>
      </c>
      <c r="R135" s="93" t="s">
        <v>392</v>
      </c>
      <c r="S135" s="93" t="s">
        <v>392</v>
      </c>
      <c r="T135" s="93" t="s">
        <v>392</v>
      </c>
      <c r="U135" s="93" t="s">
        <v>392</v>
      </c>
      <c r="V135" s="93" t="s">
        <v>392</v>
      </c>
      <c r="W135" s="93" t="s">
        <v>392</v>
      </c>
      <c r="X135" s="93" t="s">
        <v>392</v>
      </c>
      <c r="Y135" s="93" t="s">
        <v>392</v>
      </c>
      <c r="Z135" s="93" t="s">
        <v>392</v>
      </c>
      <c r="AA135" s="93" t="s">
        <v>392</v>
      </c>
      <c r="AB135" s="93" t="s">
        <v>392</v>
      </c>
      <c r="AC135" s="93" t="s">
        <v>392</v>
      </c>
      <c r="AD135" s="93" t="s">
        <v>392</v>
      </c>
      <c r="AE135" s="40"/>
      <c r="AF135" s="15" t="s">
        <v>392</v>
      </c>
      <c r="AG135" s="15" t="s">
        <v>392</v>
      </c>
      <c r="AH135" s="15" t="s">
        <v>392</v>
      </c>
      <c r="AI135" s="15" t="s">
        <v>392</v>
      </c>
      <c r="AJ135" s="15" t="s">
        <v>392</v>
      </c>
      <c r="AK135" s="15" t="s">
        <v>392</v>
      </c>
      <c r="AL135" s="38" t="s">
        <v>401</v>
      </c>
    </row>
    <row r="136" spans="1:38" s="2" customFormat="1" ht="26.25" customHeight="1" thickBot="1" x14ac:dyDescent="0.25">
      <c r="A136" s="43" t="s">
        <v>286</v>
      </c>
      <c r="B136" s="157" t="s">
        <v>311</v>
      </c>
      <c r="C136" s="158" t="s">
        <v>312</v>
      </c>
      <c r="D136" s="45"/>
      <c r="E136" s="93" t="s">
        <v>388</v>
      </c>
      <c r="F136" s="93">
        <v>3.2100000000000002E-3</v>
      </c>
      <c r="G136" s="93" t="s">
        <v>388</v>
      </c>
      <c r="H136" s="93">
        <v>0.1879688533333333</v>
      </c>
      <c r="I136" s="93" t="s">
        <v>388</v>
      </c>
      <c r="J136" s="93" t="s">
        <v>388</v>
      </c>
      <c r="K136" s="93" t="s">
        <v>388</v>
      </c>
      <c r="L136" s="93" t="s">
        <v>388</v>
      </c>
      <c r="M136" s="93" t="s">
        <v>388</v>
      </c>
      <c r="N136" s="93" t="s">
        <v>388</v>
      </c>
      <c r="O136" s="93" t="s">
        <v>388</v>
      </c>
      <c r="P136" s="93" t="s">
        <v>388</v>
      </c>
      <c r="Q136" s="93" t="s">
        <v>388</v>
      </c>
      <c r="R136" s="93" t="s">
        <v>388</v>
      </c>
      <c r="S136" s="93" t="s">
        <v>388</v>
      </c>
      <c r="T136" s="93" t="s">
        <v>388</v>
      </c>
      <c r="U136" s="93" t="s">
        <v>388</v>
      </c>
      <c r="V136" s="93" t="s">
        <v>388</v>
      </c>
      <c r="W136" s="93" t="s">
        <v>388</v>
      </c>
      <c r="X136" s="93" t="s">
        <v>388</v>
      </c>
      <c r="Y136" s="93" t="s">
        <v>388</v>
      </c>
      <c r="Z136" s="93" t="s">
        <v>388</v>
      </c>
      <c r="AA136" s="93" t="s">
        <v>388</v>
      </c>
      <c r="AB136" s="93" t="s">
        <v>388</v>
      </c>
      <c r="AC136" s="93" t="s">
        <v>388</v>
      </c>
      <c r="AD136" s="93" t="s">
        <v>388</v>
      </c>
      <c r="AE136" s="40"/>
      <c r="AF136" s="15" t="s">
        <v>388</v>
      </c>
      <c r="AG136" s="15" t="s">
        <v>388</v>
      </c>
      <c r="AH136" s="15" t="s">
        <v>388</v>
      </c>
      <c r="AI136" s="15" t="s">
        <v>388</v>
      </c>
      <c r="AJ136" s="15" t="s">
        <v>388</v>
      </c>
      <c r="AK136" s="15" t="s">
        <v>388</v>
      </c>
      <c r="AL136" s="38" t="s">
        <v>440</v>
      </c>
    </row>
    <row r="137" spans="1:38" s="2" customFormat="1" ht="26.25" customHeight="1" thickBot="1" x14ac:dyDescent="0.25">
      <c r="A137" s="43" t="s">
        <v>286</v>
      </c>
      <c r="B137" s="157" t="s">
        <v>313</v>
      </c>
      <c r="C137" s="158" t="s">
        <v>314</v>
      </c>
      <c r="D137" s="45"/>
      <c r="E137" s="93" t="s">
        <v>388</v>
      </c>
      <c r="F137" s="93">
        <v>2.1500000000000002E-2</v>
      </c>
      <c r="G137" s="93" t="s">
        <v>388</v>
      </c>
      <c r="H137" s="93" t="s">
        <v>388</v>
      </c>
      <c r="I137" s="93" t="s">
        <v>388</v>
      </c>
      <c r="J137" s="93" t="s">
        <v>388</v>
      </c>
      <c r="K137" s="93" t="s">
        <v>388</v>
      </c>
      <c r="L137" s="93" t="s">
        <v>388</v>
      </c>
      <c r="M137" s="93" t="s">
        <v>388</v>
      </c>
      <c r="N137" s="93" t="s">
        <v>388</v>
      </c>
      <c r="O137" s="93" t="s">
        <v>388</v>
      </c>
      <c r="P137" s="93" t="s">
        <v>388</v>
      </c>
      <c r="Q137" s="93" t="s">
        <v>388</v>
      </c>
      <c r="R137" s="93" t="s">
        <v>388</v>
      </c>
      <c r="S137" s="93" t="s">
        <v>388</v>
      </c>
      <c r="T137" s="93" t="s">
        <v>388</v>
      </c>
      <c r="U137" s="93" t="s">
        <v>388</v>
      </c>
      <c r="V137" s="93" t="s">
        <v>388</v>
      </c>
      <c r="W137" s="93" t="s">
        <v>388</v>
      </c>
      <c r="X137" s="93" t="s">
        <v>388</v>
      </c>
      <c r="Y137" s="93" t="s">
        <v>388</v>
      </c>
      <c r="Z137" s="93" t="s">
        <v>388</v>
      </c>
      <c r="AA137" s="93" t="s">
        <v>388</v>
      </c>
      <c r="AB137" s="93" t="s">
        <v>388</v>
      </c>
      <c r="AC137" s="93" t="s">
        <v>388</v>
      </c>
      <c r="AD137" s="93" t="s">
        <v>388</v>
      </c>
      <c r="AE137" s="40"/>
      <c r="AF137" s="15" t="s">
        <v>388</v>
      </c>
      <c r="AG137" s="15" t="s">
        <v>388</v>
      </c>
      <c r="AH137" s="15" t="s">
        <v>388</v>
      </c>
      <c r="AI137" s="15" t="s">
        <v>388</v>
      </c>
      <c r="AJ137" s="15" t="s">
        <v>388</v>
      </c>
      <c r="AK137" s="15">
        <v>1433445</v>
      </c>
      <c r="AL137" s="38" t="s">
        <v>429</v>
      </c>
    </row>
    <row r="138" spans="1:38" s="2" customFormat="1" ht="26.25" customHeight="1" thickBot="1" x14ac:dyDescent="0.25">
      <c r="A138" s="47" t="s">
        <v>286</v>
      </c>
      <c r="B138" s="56" t="s">
        <v>315</v>
      </c>
      <c r="C138" s="160" t="s">
        <v>316</v>
      </c>
      <c r="D138" s="46"/>
      <c r="E138" s="93" t="s">
        <v>392</v>
      </c>
      <c r="F138" s="93" t="s">
        <v>392</v>
      </c>
      <c r="G138" s="93" t="s">
        <v>392</v>
      </c>
      <c r="H138" s="93" t="s">
        <v>392</v>
      </c>
      <c r="I138" s="93" t="s">
        <v>392</v>
      </c>
      <c r="J138" s="93" t="s">
        <v>392</v>
      </c>
      <c r="K138" s="93" t="s">
        <v>392</v>
      </c>
      <c r="L138" s="93" t="s">
        <v>392</v>
      </c>
      <c r="M138" s="93" t="s">
        <v>392</v>
      </c>
      <c r="N138" s="93" t="s">
        <v>392</v>
      </c>
      <c r="O138" s="93" t="s">
        <v>392</v>
      </c>
      <c r="P138" s="93" t="s">
        <v>392</v>
      </c>
      <c r="Q138" s="93" t="s">
        <v>392</v>
      </c>
      <c r="R138" s="93" t="s">
        <v>392</v>
      </c>
      <c r="S138" s="93" t="s">
        <v>392</v>
      </c>
      <c r="T138" s="93" t="s">
        <v>392</v>
      </c>
      <c r="U138" s="93" t="s">
        <v>392</v>
      </c>
      <c r="V138" s="93" t="s">
        <v>392</v>
      </c>
      <c r="W138" s="93" t="s">
        <v>392</v>
      </c>
      <c r="X138" s="93" t="s">
        <v>392</v>
      </c>
      <c r="Y138" s="93" t="s">
        <v>392</v>
      </c>
      <c r="Z138" s="93" t="s">
        <v>392</v>
      </c>
      <c r="AA138" s="93" t="s">
        <v>392</v>
      </c>
      <c r="AB138" s="93" t="s">
        <v>392</v>
      </c>
      <c r="AC138" s="93" t="s">
        <v>392</v>
      </c>
      <c r="AD138" s="93" t="s">
        <v>392</v>
      </c>
      <c r="AE138" s="40"/>
      <c r="AF138" s="15" t="s">
        <v>392</v>
      </c>
      <c r="AG138" s="15" t="s">
        <v>392</v>
      </c>
      <c r="AH138" s="15" t="s">
        <v>392</v>
      </c>
      <c r="AI138" s="15" t="s">
        <v>392</v>
      </c>
      <c r="AJ138" s="15" t="s">
        <v>392</v>
      </c>
      <c r="AK138" s="15" t="s">
        <v>392</v>
      </c>
      <c r="AL138" s="38" t="s">
        <v>428</v>
      </c>
    </row>
    <row r="139" spans="1:38" s="2" customFormat="1" ht="26.25" customHeight="1" thickBot="1" x14ac:dyDescent="0.25">
      <c r="A139" s="47" t="s">
        <v>286</v>
      </c>
      <c r="B139" s="56" t="s">
        <v>317</v>
      </c>
      <c r="C139" s="160" t="s">
        <v>430</v>
      </c>
      <c r="D139" s="46" t="s">
        <v>318</v>
      </c>
      <c r="E139" s="93" t="s">
        <v>388</v>
      </c>
      <c r="F139" s="93" t="s">
        <v>388</v>
      </c>
      <c r="G139" s="93" t="s">
        <v>388</v>
      </c>
      <c r="H139" s="93" t="s">
        <v>388</v>
      </c>
      <c r="I139" s="93" t="s">
        <v>387</v>
      </c>
      <c r="J139" s="93" t="s">
        <v>387</v>
      </c>
      <c r="K139" s="93" t="s">
        <v>387</v>
      </c>
      <c r="L139" s="93" t="s">
        <v>387</v>
      </c>
      <c r="M139" s="93" t="s">
        <v>388</v>
      </c>
      <c r="N139" s="93" t="s">
        <v>387</v>
      </c>
      <c r="O139" s="93" t="s">
        <v>387</v>
      </c>
      <c r="P139" s="93" t="s">
        <v>387</v>
      </c>
      <c r="Q139" s="93" t="s">
        <v>387</v>
      </c>
      <c r="R139" s="93" t="s">
        <v>387</v>
      </c>
      <c r="S139" s="93" t="s">
        <v>387</v>
      </c>
      <c r="T139" s="93" t="s">
        <v>388</v>
      </c>
      <c r="U139" s="93" t="s">
        <v>388</v>
      </c>
      <c r="V139" s="93" t="s">
        <v>388</v>
      </c>
      <c r="W139" s="93" t="s">
        <v>387</v>
      </c>
      <c r="X139" s="93" t="s">
        <v>388</v>
      </c>
      <c r="Y139" s="93" t="s">
        <v>388</v>
      </c>
      <c r="Z139" s="93" t="s">
        <v>388</v>
      </c>
      <c r="AA139" s="93" t="s">
        <v>388</v>
      </c>
      <c r="AB139" s="93" t="s">
        <v>388</v>
      </c>
      <c r="AC139" s="93" t="s">
        <v>388</v>
      </c>
      <c r="AD139" s="93" t="s">
        <v>388</v>
      </c>
      <c r="AE139" s="40"/>
      <c r="AF139" s="15" t="s">
        <v>388</v>
      </c>
      <c r="AG139" s="15" t="s">
        <v>388</v>
      </c>
      <c r="AH139" s="15" t="s">
        <v>388</v>
      </c>
      <c r="AI139" s="15" t="s">
        <v>388</v>
      </c>
      <c r="AJ139" s="15" t="s">
        <v>388</v>
      </c>
      <c r="AK139" s="15" t="s">
        <v>388</v>
      </c>
      <c r="AL139" s="38" t="s">
        <v>407</v>
      </c>
    </row>
    <row r="140" spans="1:38" s="2" customFormat="1" ht="26.25" customHeight="1" thickBot="1" x14ac:dyDescent="0.25">
      <c r="A140" s="43" t="s">
        <v>319</v>
      </c>
      <c r="B140" s="56" t="s">
        <v>320</v>
      </c>
      <c r="C140" s="158" t="s">
        <v>431</v>
      </c>
      <c r="D140" s="45"/>
      <c r="E140" s="93" t="s">
        <v>388</v>
      </c>
      <c r="F140" s="93" t="s">
        <v>388</v>
      </c>
      <c r="G140" s="93" t="s">
        <v>388</v>
      </c>
      <c r="H140" s="93">
        <v>0.38696104870000003</v>
      </c>
      <c r="I140" s="93" t="s">
        <v>388</v>
      </c>
      <c r="J140" s="93" t="s">
        <v>388</v>
      </c>
      <c r="K140" s="93" t="s">
        <v>388</v>
      </c>
      <c r="L140" s="93" t="s">
        <v>388</v>
      </c>
      <c r="M140" s="93" t="s">
        <v>388</v>
      </c>
      <c r="N140" s="93" t="s">
        <v>388</v>
      </c>
      <c r="O140" s="93" t="s">
        <v>388</v>
      </c>
      <c r="P140" s="93" t="s">
        <v>388</v>
      </c>
      <c r="Q140" s="93" t="s">
        <v>388</v>
      </c>
      <c r="R140" s="93" t="s">
        <v>388</v>
      </c>
      <c r="S140" s="93" t="s">
        <v>388</v>
      </c>
      <c r="T140" s="93" t="s">
        <v>388</v>
      </c>
      <c r="U140" s="93" t="s">
        <v>388</v>
      </c>
      <c r="V140" s="93" t="s">
        <v>388</v>
      </c>
      <c r="W140" s="93" t="s">
        <v>388</v>
      </c>
      <c r="X140" s="93" t="s">
        <v>388</v>
      </c>
      <c r="Y140" s="93" t="s">
        <v>388</v>
      </c>
      <c r="Z140" s="93" t="s">
        <v>388</v>
      </c>
      <c r="AA140" s="93" t="s">
        <v>388</v>
      </c>
      <c r="AB140" s="93" t="s">
        <v>388</v>
      </c>
      <c r="AC140" s="93" t="s">
        <v>388</v>
      </c>
      <c r="AD140" s="93" t="s">
        <v>388</v>
      </c>
      <c r="AE140" s="40"/>
      <c r="AF140" s="15" t="s">
        <v>388</v>
      </c>
      <c r="AG140" s="15" t="s">
        <v>388</v>
      </c>
      <c r="AH140" s="15" t="s">
        <v>388</v>
      </c>
      <c r="AI140" s="15" t="s">
        <v>388</v>
      </c>
      <c r="AJ140" s="15" t="s">
        <v>388</v>
      </c>
      <c r="AK140" s="15" t="s">
        <v>388</v>
      </c>
      <c r="AL140" s="38" t="s">
        <v>447</v>
      </c>
    </row>
    <row r="141" spans="1:38" s="99" customFormat="1" ht="37.5" customHeight="1" thickBot="1" x14ac:dyDescent="0.25">
      <c r="A141" s="94"/>
      <c r="B141" s="168" t="s">
        <v>321</v>
      </c>
      <c r="C141" s="169" t="s">
        <v>376</v>
      </c>
      <c r="D141" s="94" t="s">
        <v>141</v>
      </c>
      <c r="E141" s="94">
        <f>SUM(E14:E140)</f>
        <v>303.49094029675354</v>
      </c>
      <c r="F141" s="94">
        <f>SUM(F14:F139)</f>
        <v>240.4935739536995</v>
      </c>
      <c r="G141" s="94">
        <f t="shared" ref="G141:H141" si="0">SUM(G14:G140)</f>
        <v>302.70479088231906</v>
      </c>
      <c r="H141" s="94">
        <f t="shared" si="0"/>
        <v>41.482077013340501</v>
      </c>
      <c r="I141" s="94" t="s">
        <v>387</v>
      </c>
      <c r="J141" s="94" t="s">
        <v>387</v>
      </c>
      <c r="K141" s="94" t="s">
        <v>387</v>
      </c>
      <c r="L141" s="94" t="s">
        <v>387</v>
      </c>
      <c r="M141" s="94" t="s">
        <v>387</v>
      </c>
      <c r="N141" s="94" t="s">
        <v>387</v>
      </c>
      <c r="O141" s="94" t="s">
        <v>387</v>
      </c>
      <c r="P141" s="94" t="s">
        <v>387</v>
      </c>
      <c r="Q141" s="94" t="s">
        <v>387</v>
      </c>
      <c r="R141" s="94" t="s">
        <v>387</v>
      </c>
      <c r="S141" s="94" t="s">
        <v>387</v>
      </c>
      <c r="T141" s="94" t="s">
        <v>387</v>
      </c>
      <c r="U141" s="94" t="s">
        <v>387</v>
      </c>
      <c r="V141" s="94" t="s">
        <v>387</v>
      </c>
      <c r="W141" s="94" t="s">
        <v>387</v>
      </c>
      <c r="X141" s="94" t="s">
        <v>387</v>
      </c>
      <c r="Y141" s="94" t="s">
        <v>387</v>
      </c>
      <c r="Z141" s="94" t="s">
        <v>387</v>
      </c>
      <c r="AA141" s="94" t="s">
        <v>387</v>
      </c>
      <c r="AB141" s="94" t="s">
        <v>387</v>
      </c>
      <c r="AC141" s="94" t="s">
        <v>387</v>
      </c>
      <c r="AD141" s="94" t="s">
        <v>387</v>
      </c>
      <c r="AE141" s="97"/>
      <c r="AF141" s="94">
        <f>SUM(AF14:AF140)</f>
        <v>169890.30875124896</v>
      </c>
      <c r="AG141" s="94">
        <f t="shared" ref="AG141:AJ141" si="1">SUM(AG14:AG140)</f>
        <v>0</v>
      </c>
      <c r="AH141" s="94">
        <f t="shared" si="1"/>
        <v>0</v>
      </c>
      <c r="AI141" s="94">
        <f t="shared" si="1"/>
        <v>0</v>
      </c>
      <c r="AJ141" s="94">
        <f t="shared" si="1"/>
        <v>0</v>
      </c>
      <c r="AK141" s="94"/>
      <c r="AL141" s="98"/>
    </row>
    <row r="142" spans="1:38" s="109" customFormat="1" ht="15" customHeight="1" thickBot="1" x14ac:dyDescent="0.3">
      <c r="A142" s="100"/>
      <c r="B142" s="170"/>
      <c r="C142" s="171"/>
      <c r="D142" s="103"/>
      <c r="E142" s="104"/>
      <c r="F142" s="104"/>
      <c r="G142" s="104"/>
      <c r="H142" s="104"/>
      <c r="I142" s="104"/>
      <c r="J142" s="105"/>
      <c r="K142" s="105"/>
      <c r="L142" s="105"/>
      <c r="M142" s="105"/>
      <c r="N142" s="105"/>
      <c r="O142" s="106"/>
      <c r="P142" s="106"/>
      <c r="Q142" s="106"/>
      <c r="R142" s="106"/>
      <c r="S142" s="106"/>
      <c r="T142" s="106"/>
      <c r="U142" s="106"/>
      <c r="V142" s="106"/>
      <c r="W142" s="106"/>
      <c r="X142" s="106"/>
      <c r="Y142" s="106"/>
      <c r="Z142" s="106"/>
      <c r="AA142" s="106"/>
      <c r="AB142" s="106"/>
      <c r="AC142" s="106"/>
      <c r="AD142" s="106"/>
      <c r="AE142" s="107"/>
      <c r="AF142" s="108"/>
      <c r="AG142" s="108"/>
      <c r="AH142" s="108"/>
      <c r="AI142" s="108"/>
      <c r="AJ142" s="108"/>
      <c r="AK142" s="108"/>
      <c r="AL142" s="101"/>
    </row>
    <row r="143" spans="1:38" s="115" customFormat="1" ht="26.25" customHeight="1" thickBot="1" x14ac:dyDescent="0.25">
      <c r="A143" s="110"/>
      <c r="B143" s="173" t="s">
        <v>345</v>
      </c>
      <c r="C143" s="174" t="s">
        <v>352</v>
      </c>
      <c r="D143" s="113" t="s">
        <v>279</v>
      </c>
      <c r="E143" s="113" t="s">
        <v>388</v>
      </c>
      <c r="F143" s="113" t="s">
        <v>388</v>
      </c>
      <c r="G143" s="113" t="s">
        <v>388</v>
      </c>
      <c r="H143" s="113" t="s">
        <v>388</v>
      </c>
      <c r="I143" s="113" t="s">
        <v>388</v>
      </c>
      <c r="J143" s="113" t="s">
        <v>388</v>
      </c>
      <c r="K143" s="113" t="s">
        <v>388</v>
      </c>
      <c r="L143" s="113" t="s">
        <v>388</v>
      </c>
      <c r="M143" s="113" t="s">
        <v>388</v>
      </c>
      <c r="N143" s="113" t="s">
        <v>388</v>
      </c>
      <c r="O143" s="113" t="s">
        <v>388</v>
      </c>
      <c r="P143" s="113" t="s">
        <v>388</v>
      </c>
      <c r="Q143" s="113" t="s">
        <v>388</v>
      </c>
      <c r="R143" s="113" t="s">
        <v>388</v>
      </c>
      <c r="S143" s="113" t="s">
        <v>388</v>
      </c>
      <c r="T143" s="113" t="s">
        <v>388</v>
      </c>
      <c r="U143" s="113" t="s">
        <v>388</v>
      </c>
      <c r="V143" s="113" t="s">
        <v>388</v>
      </c>
      <c r="W143" s="113" t="s">
        <v>388</v>
      </c>
      <c r="X143" s="113" t="s">
        <v>388</v>
      </c>
      <c r="Y143" s="113" t="s">
        <v>388</v>
      </c>
      <c r="Z143" s="113" t="s">
        <v>388</v>
      </c>
      <c r="AA143" s="113" t="s">
        <v>388</v>
      </c>
      <c r="AB143" s="113" t="s">
        <v>388</v>
      </c>
      <c r="AC143" s="113" t="s">
        <v>388</v>
      </c>
      <c r="AD143" s="113" t="s">
        <v>388</v>
      </c>
      <c r="AE143" s="114"/>
      <c r="AF143" s="113" t="s">
        <v>388</v>
      </c>
      <c r="AG143" s="113" t="s">
        <v>388</v>
      </c>
      <c r="AH143" s="113" t="s">
        <v>388</v>
      </c>
      <c r="AI143" s="113" t="s">
        <v>388</v>
      </c>
      <c r="AJ143" s="113" t="s">
        <v>388</v>
      </c>
      <c r="AK143" s="113" t="s">
        <v>388</v>
      </c>
      <c r="AL143" s="111" t="s">
        <v>48</v>
      </c>
    </row>
    <row r="144" spans="1:38" s="115" customFormat="1" ht="26.25" customHeight="1" thickBot="1" x14ac:dyDescent="0.25">
      <c r="A144" s="110"/>
      <c r="B144" s="173" t="s">
        <v>346</v>
      </c>
      <c r="C144" s="174" t="s">
        <v>353</v>
      </c>
      <c r="D144" s="113" t="s">
        <v>279</v>
      </c>
      <c r="E144" s="113" t="s">
        <v>388</v>
      </c>
      <c r="F144" s="113" t="s">
        <v>388</v>
      </c>
      <c r="G144" s="113" t="s">
        <v>388</v>
      </c>
      <c r="H144" s="113" t="s">
        <v>388</v>
      </c>
      <c r="I144" s="113" t="s">
        <v>388</v>
      </c>
      <c r="J144" s="113" t="s">
        <v>388</v>
      </c>
      <c r="K144" s="113" t="s">
        <v>388</v>
      </c>
      <c r="L144" s="113" t="s">
        <v>388</v>
      </c>
      <c r="M144" s="113" t="s">
        <v>388</v>
      </c>
      <c r="N144" s="113" t="s">
        <v>388</v>
      </c>
      <c r="O144" s="113" t="s">
        <v>388</v>
      </c>
      <c r="P144" s="113" t="s">
        <v>388</v>
      </c>
      <c r="Q144" s="113" t="s">
        <v>388</v>
      </c>
      <c r="R144" s="113" t="s">
        <v>388</v>
      </c>
      <c r="S144" s="113" t="s">
        <v>388</v>
      </c>
      <c r="T144" s="113" t="s">
        <v>388</v>
      </c>
      <c r="U144" s="113" t="s">
        <v>388</v>
      </c>
      <c r="V144" s="113" t="s">
        <v>388</v>
      </c>
      <c r="W144" s="113" t="s">
        <v>388</v>
      </c>
      <c r="X144" s="113" t="s">
        <v>388</v>
      </c>
      <c r="Y144" s="113" t="s">
        <v>388</v>
      </c>
      <c r="Z144" s="113" t="s">
        <v>388</v>
      </c>
      <c r="AA144" s="113" t="s">
        <v>388</v>
      </c>
      <c r="AB144" s="113" t="s">
        <v>388</v>
      </c>
      <c r="AC144" s="113" t="s">
        <v>388</v>
      </c>
      <c r="AD144" s="113" t="s">
        <v>388</v>
      </c>
      <c r="AE144" s="114"/>
      <c r="AF144" s="113" t="s">
        <v>388</v>
      </c>
      <c r="AG144" s="113" t="s">
        <v>388</v>
      </c>
      <c r="AH144" s="113" t="s">
        <v>388</v>
      </c>
      <c r="AI144" s="113" t="s">
        <v>388</v>
      </c>
      <c r="AJ144" s="113" t="s">
        <v>388</v>
      </c>
      <c r="AK144" s="113" t="s">
        <v>388</v>
      </c>
      <c r="AL144" s="111" t="s">
        <v>48</v>
      </c>
    </row>
    <row r="145" spans="1:38" s="115" customFormat="1" ht="26.25" customHeight="1" thickBot="1" x14ac:dyDescent="0.25">
      <c r="A145" s="110"/>
      <c r="B145" s="173" t="s">
        <v>347</v>
      </c>
      <c r="C145" s="174" t="s">
        <v>354</v>
      </c>
      <c r="D145" s="113" t="s">
        <v>279</v>
      </c>
      <c r="E145" s="113" t="s">
        <v>388</v>
      </c>
      <c r="F145" s="113" t="s">
        <v>388</v>
      </c>
      <c r="G145" s="113" t="s">
        <v>388</v>
      </c>
      <c r="H145" s="113" t="s">
        <v>388</v>
      </c>
      <c r="I145" s="113" t="s">
        <v>388</v>
      </c>
      <c r="J145" s="113" t="s">
        <v>388</v>
      </c>
      <c r="K145" s="113" t="s">
        <v>388</v>
      </c>
      <c r="L145" s="113" t="s">
        <v>388</v>
      </c>
      <c r="M145" s="113" t="s">
        <v>388</v>
      </c>
      <c r="N145" s="113" t="s">
        <v>388</v>
      </c>
      <c r="O145" s="113" t="s">
        <v>388</v>
      </c>
      <c r="P145" s="113" t="s">
        <v>388</v>
      </c>
      <c r="Q145" s="113" t="s">
        <v>388</v>
      </c>
      <c r="R145" s="113" t="s">
        <v>388</v>
      </c>
      <c r="S145" s="113" t="s">
        <v>388</v>
      </c>
      <c r="T145" s="113" t="s">
        <v>388</v>
      </c>
      <c r="U145" s="113" t="s">
        <v>388</v>
      </c>
      <c r="V145" s="113" t="s">
        <v>388</v>
      </c>
      <c r="W145" s="113" t="s">
        <v>388</v>
      </c>
      <c r="X145" s="113" t="s">
        <v>388</v>
      </c>
      <c r="Y145" s="113" t="s">
        <v>388</v>
      </c>
      <c r="Z145" s="113" t="s">
        <v>388</v>
      </c>
      <c r="AA145" s="113" t="s">
        <v>388</v>
      </c>
      <c r="AB145" s="113" t="s">
        <v>388</v>
      </c>
      <c r="AC145" s="113" t="s">
        <v>388</v>
      </c>
      <c r="AD145" s="113" t="s">
        <v>388</v>
      </c>
      <c r="AE145" s="114"/>
      <c r="AF145" s="113" t="s">
        <v>388</v>
      </c>
      <c r="AG145" s="113" t="s">
        <v>388</v>
      </c>
      <c r="AH145" s="113" t="s">
        <v>388</v>
      </c>
      <c r="AI145" s="113" t="s">
        <v>388</v>
      </c>
      <c r="AJ145" s="113" t="s">
        <v>388</v>
      </c>
      <c r="AK145" s="113" t="s">
        <v>388</v>
      </c>
      <c r="AL145" s="111" t="s">
        <v>48</v>
      </c>
    </row>
    <row r="146" spans="1:38" s="115" customFormat="1" ht="26.25" customHeight="1" thickBot="1" x14ac:dyDescent="0.25">
      <c r="A146" s="110"/>
      <c r="B146" s="173" t="s">
        <v>348</v>
      </c>
      <c r="C146" s="174" t="s">
        <v>355</v>
      </c>
      <c r="D146" s="113" t="s">
        <v>279</v>
      </c>
      <c r="E146" s="113" t="s">
        <v>388</v>
      </c>
      <c r="F146" s="113" t="s">
        <v>388</v>
      </c>
      <c r="G146" s="113" t="s">
        <v>388</v>
      </c>
      <c r="H146" s="113" t="s">
        <v>388</v>
      </c>
      <c r="I146" s="113" t="s">
        <v>388</v>
      </c>
      <c r="J146" s="113" t="s">
        <v>388</v>
      </c>
      <c r="K146" s="113" t="s">
        <v>388</v>
      </c>
      <c r="L146" s="113" t="s">
        <v>388</v>
      </c>
      <c r="M146" s="113" t="s">
        <v>388</v>
      </c>
      <c r="N146" s="113" t="s">
        <v>388</v>
      </c>
      <c r="O146" s="113" t="s">
        <v>388</v>
      </c>
      <c r="P146" s="113" t="s">
        <v>388</v>
      </c>
      <c r="Q146" s="113" t="s">
        <v>388</v>
      </c>
      <c r="R146" s="113" t="s">
        <v>388</v>
      </c>
      <c r="S146" s="113" t="s">
        <v>388</v>
      </c>
      <c r="T146" s="113" t="s">
        <v>388</v>
      </c>
      <c r="U146" s="113" t="s">
        <v>388</v>
      </c>
      <c r="V146" s="113" t="s">
        <v>388</v>
      </c>
      <c r="W146" s="113" t="s">
        <v>388</v>
      </c>
      <c r="X146" s="113" t="s">
        <v>388</v>
      </c>
      <c r="Y146" s="113" t="s">
        <v>388</v>
      </c>
      <c r="Z146" s="113" t="s">
        <v>388</v>
      </c>
      <c r="AA146" s="113" t="s">
        <v>388</v>
      </c>
      <c r="AB146" s="113" t="s">
        <v>388</v>
      </c>
      <c r="AC146" s="113" t="s">
        <v>388</v>
      </c>
      <c r="AD146" s="113" t="s">
        <v>388</v>
      </c>
      <c r="AE146" s="114"/>
      <c r="AF146" s="113" t="s">
        <v>388</v>
      </c>
      <c r="AG146" s="113" t="s">
        <v>388</v>
      </c>
      <c r="AH146" s="113" t="s">
        <v>388</v>
      </c>
      <c r="AI146" s="113" t="s">
        <v>388</v>
      </c>
      <c r="AJ146" s="113" t="s">
        <v>388</v>
      </c>
      <c r="AK146" s="113" t="s">
        <v>388</v>
      </c>
      <c r="AL146" s="111" t="s">
        <v>48</v>
      </c>
    </row>
    <row r="147" spans="1:38" s="115" customFormat="1" ht="26.25" customHeight="1" thickBot="1" x14ac:dyDescent="0.25">
      <c r="A147" s="110"/>
      <c r="B147" s="173" t="s">
        <v>349</v>
      </c>
      <c r="C147" s="174" t="s">
        <v>356</v>
      </c>
      <c r="D147" s="113" t="s">
        <v>279</v>
      </c>
      <c r="E147" s="113" t="s">
        <v>388</v>
      </c>
      <c r="F147" s="113" t="s">
        <v>388</v>
      </c>
      <c r="G147" s="113" t="s">
        <v>388</v>
      </c>
      <c r="H147" s="113" t="s">
        <v>388</v>
      </c>
      <c r="I147" s="113" t="s">
        <v>388</v>
      </c>
      <c r="J147" s="113" t="s">
        <v>388</v>
      </c>
      <c r="K147" s="113" t="s">
        <v>388</v>
      </c>
      <c r="L147" s="113" t="s">
        <v>388</v>
      </c>
      <c r="M147" s="113" t="s">
        <v>388</v>
      </c>
      <c r="N147" s="113" t="s">
        <v>388</v>
      </c>
      <c r="O147" s="113" t="s">
        <v>388</v>
      </c>
      <c r="P147" s="113" t="s">
        <v>388</v>
      </c>
      <c r="Q147" s="113" t="s">
        <v>388</v>
      </c>
      <c r="R147" s="113" t="s">
        <v>388</v>
      </c>
      <c r="S147" s="113" t="s">
        <v>388</v>
      </c>
      <c r="T147" s="113" t="s">
        <v>388</v>
      </c>
      <c r="U147" s="113" t="s">
        <v>388</v>
      </c>
      <c r="V147" s="113" t="s">
        <v>388</v>
      </c>
      <c r="W147" s="113" t="s">
        <v>388</v>
      </c>
      <c r="X147" s="113" t="s">
        <v>388</v>
      </c>
      <c r="Y147" s="113" t="s">
        <v>388</v>
      </c>
      <c r="Z147" s="113" t="s">
        <v>388</v>
      </c>
      <c r="AA147" s="113" t="s">
        <v>388</v>
      </c>
      <c r="AB147" s="113" t="s">
        <v>388</v>
      </c>
      <c r="AC147" s="113" t="s">
        <v>388</v>
      </c>
      <c r="AD147" s="113" t="s">
        <v>388</v>
      </c>
      <c r="AE147" s="114"/>
      <c r="AF147" s="113" t="s">
        <v>388</v>
      </c>
      <c r="AG147" s="113" t="s">
        <v>388</v>
      </c>
      <c r="AH147" s="113" t="s">
        <v>388</v>
      </c>
      <c r="AI147" s="113" t="s">
        <v>388</v>
      </c>
      <c r="AJ147" s="113" t="s">
        <v>388</v>
      </c>
      <c r="AK147" s="113" t="s">
        <v>388</v>
      </c>
      <c r="AL147" s="111" t="s">
        <v>48</v>
      </c>
    </row>
    <row r="148" spans="1:38" s="115" customFormat="1" ht="26.25" customHeight="1" thickBot="1" x14ac:dyDescent="0.25">
      <c r="A148" s="110"/>
      <c r="B148" s="173" t="s">
        <v>350</v>
      </c>
      <c r="C148" s="174" t="s">
        <v>357</v>
      </c>
      <c r="D148" s="113" t="s">
        <v>279</v>
      </c>
      <c r="E148" s="113" t="s">
        <v>388</v>
      </c>
      <c r="F148" s="113" t="s">
        <v>388</v>
      </c>
      <c r="G148" s="113" t="s">
        <v>388</v>
      </c>
      <c r="H148" s="113" t="s">
        <v>388</v>
      </c>
      <c r="I148" s="113" t="s">
        <v>388</v>
      </c>
      <c r="J148" s="113" t="s">
        <v>388</v>
      </c>
      <c r="K148" s="113" t="s">
        <v>388</v>
      </c>
      <c r="L148" s="113" t="s">
        <v>388</v>
      </c>
      <c r="M148" s="113" t="s">
        <v>388</v>
      </c>
      <c r="N148" s="113" t="s">
        <v>388</v>
      </c>
      <c r="O148" s="113" t="s">
        <v>388</v>
      </c>
      <c r="P148" s="113" t="s">
        <v>388</v>
      </c>
      <c r="Q148" s="113" t="s">
        <v>388</v>
      </c>
      <c r="R148" s="113" t="s">
        <v>388</v>
      </c>
      <c r="S148" s="113" t="s">
        <v>388</v>
      </c>
      <c r="T148" s="113" t="s">
        <v>388</v>
      </c>
      <c r="U148" s="113" t="s">
        <v>388</v>
      </c>
      <c r="V148" s="113" t="s">
        <v>388</v>
      </c>
      <c r="W148" s="113" t="s">
        <v>388</v>
      </c>
      <c r="X148" s="113" t="s">
        <v>388</v>
      </c>
      <c r="Y148" s="113" t="s">
        <v>388</v>
      </c>
      <c r="Z148" s="113" t="s">
        <v>388</v>
      </c>
      <c r="AA148" s="113" t="s">
        <v>388</v>
      </c>
      <c r="AB148" s="113" t="s">
        <v>388</v>
      </c>
      <c r="AC148" s="113" t="s">
        <v>388</v>
      </c>
      <c r="AD148" s="113" t="s">
        <v>388</v>
      </c>
      <c r="AE148" s="114"/>
      <c r="AF148" s="113" t="s">
        <v>388</v>
      </c>
      <c r="AG148" s="113" t="s">
        <v>388</v>
      </c>
      <c r="AH148" s="113" t="s">
        <v>388</v>
      </c>
      <c r="AI148" s="113" t="s">
        <v>388</v>
      </c>
      <c r="AJ148" s="113" t="s">
        <v>388</v>
      </c>
      <c r="AK148" s="113" t="s">
        <v>388</v>
      </c>
      <c r="AL148" s="111" t="s">
        <v>385</v>
      </c>
    </row>
    <row r="149" spans="1:38" s="115" customFormat="1" ht="26.25" customHeight="1" thickBot="1" x14ac:dyDescent="0.25">
      <c r="A149" s="110"/>
      <c r="B149" s="173" t="s">
        <v>351</v>
      </c>
      <c r="C149" s="174" t="s">
        <v>358</v>
      </c>
      <c r="D149" s="113" t="s">
        <v>279</v>
      </c>
      <c r="E149" s="113" t="s">
        <v>388</v>
      </c>
      <c r="F149" s="113" t="s">
        <v>388</v>
      </c>
      <c r="G149" s="113" t="s">
        <v>388</v>
      </c>
      <c r="H149" s="113" t="s">
        <v>388</v>
      </c>
      <c r="I149" s="113" t="s">
        <v>388</v>
      </c>
      <c r="J149" s="113" t="s">
        <v>388</v>
      </c>
      <c r="K149" s="113" t="s">
        <v>388</v>
      </c>
      <c r="L149" s="113" t="s">
        <v>388</v>
      </c>
      <c r="M149" s="113" t="s">
        <v>388</v>
      </c>
      <c r="N149" s="113" t="s">
        <v>388</v>
      </c>
      <c r="O149" s="113" t="s">
        <v>388</v>
      </c>
      <c r="P149" s="113" t="s">
        <v>388</v>
      </c>
      <c r="Q149" s="113" t="s">
        <v>388</v>
      </c>
      <c r="R149" s="113" t="s">
        <v>388</v>
      </c>
      <c r="S149" s="113" t="s">
        <v>388</v>
      </c>
      <c r="T149" s="113" t="s">
        <v>388</v>
      </c>
      <c r="U149" s="113" t="s">
        <v>388</v>
      </c>
      <c r="V149" s="113" t="s">
        <v>388</v>
      </c>
      <c r="W149" s="113" t="s">
        <v>388</v>
      </c>
      <c r="X149" s="113" t="s">
        <v>388</v>
      </c>
      <c r="Y149" s="113" t="s">
        <v>388</v>
      </c>
      <c r="Z149" s="113" t="s">
        <v>388</v>
      </c>
      <c r="AA149" s="113" t="s">
        <v>388</v>
      </c>
      <c r="AB149" s="113" t="s">
        <v>388</v>
      </c>
      <c r="AC149" s="113" t="s">
        <v>388</v>
      </c>
      <c r="AD149" s="113" t="s">
        <v>388</v>
      </c>
      <c r="AE149" s="114"/>
      <c r="AF149" s="113" t="s">
        <v>388</v>
      </c>
      <c r="AG149" s="113" t="s">
        <v>388</v>
      </c>
      <c r="AH149" s="113" t="s">
        <v>388</v>
      </c>
      <c r="AI149" s="113" t="s">
        <v>388</v>
      </c>
      <c r="AJ149" s="113" t="s">
        <v>388</v>
      </c>
      <c r="AK149" s="113" t="s">
        <v>388</v>
      </c>
      <c r="AL149" s="111" t="s">
        <v>385</v>
      </c>
    </row>
    <row r="150" spans="1:38" s="120" customFormat="1" ht="15" customHeight="1" thickBot="1" x14ac:dyDescent="0.3">
      <c r="A150" s="116"/>
      <c r="B150" s="176"/>
      <c r="C150" s="176"/>
      <c r="D150" s="103"/>
      <c r="E150" s="104"/>
      <c r="F150" s="104"/>
      <c r="G150" s="104"/>
      <c r="H150" s="104"/>
      <c r="I150" s="104"/>
      <c r="J150" s="105"/>
      <c r="K150" s="105"/>
      <c r="L150" s="105"/>
      <c r="M150" s="105"/>
      <c r="N150" s="105"/>
      <c r="O150" s="103"/>
      <c r="P150" s="103"/>
      <c r="Q150" s="103"/>
      <c r="R150" s="103"/>
      <c r="S150" s="103"/>
      <c r="T150" s="103"/>
      <c r="U150" s="103"/>
      <c r="V150" s="103"/>
      <c r="W150" s="103"/>
      <c r="X150" s="103"/>
      <c r="Y150" s="103"/>
      <c r="Z150" s="103"/>
      <c r="AA150" s="103"/>
      <c r="AB150" s="103"/>
      <c r="AC150" s="103"/>
      <c r="AD150" s="103"/>
      <c r="AE150" s="118"/>
      <c r="AF150" s="103"/>
      <c r="AG150" s="103"/>
      <c r="AH150" s="103"/>
      <c r="AI150" s="103"/>
      <c r="AJ150" s="103"/>
      <c r="AK150" s="103"/>
      <c r="AL150" s="119"/>
    </row>
    <row r="151" spans="1:38" s="120" customFormat="1" ht="26.25" customHeight="1" thickBot="1" x14ac:dyDescent="0.25">
      <c r="A151" s="121"/>
      <c r="B151" s="178" t="s">
        <v>323</v>
      </c>
      <c r="C151" s="179" t="s">
        <v>367</v>
      </c>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4"/>
      <c r="AF151" s="121"/>
      <c r="AG151" s="121"/>
      <c r="AH151" s="121"/>
      <c r="AI151" s="121"/>
      <c r="AJ151" s="121"/>
      <c r="AK151" s="121"/>
      <c r="AL151" s="122"/>
    </row>
    <row r="152" spans="1:38" s="120" customFormat="1" ht="37.5" customHeight="1" thickBot="1" x14ac:dyDescent="0.25">
      <c r="A152" s="125"/>
      <c r="B152" s="181" t="s">
        <v>365</v>
      </c>
      <c r="C152" s="182" t="s">
        <v>362</v>
      </c>
      <c r="D152" s="125" t="s">
        <v>295</v>
      </c>
      <c r="E152" s="125">
        <f>SUM(E$141, E$151, IF(AND(ISNUMBER(SEARCH($B$4,"AT|BE|CH|GB|IE|LT|LU|NL")),SUM(E$143:E$149)&gt;0),SUM(E$143:E$149)-SUM(E$27:E$33),0))</f>
        <v>303.49094029675354</v>
      </c>
      <c r="F152" s="125">
        <f t="shared" ref="F152:AD152" si="2">SUM(F$141, F$151, IF(AND(ISNUMBER(SEARCH($B$4,"AT|BE|CH|GB|IE|LT|LU|NL")),SUM(F$143:F$149)&gt;0),SUM(F$143:F$149)-SUM(F$27:F$33),0))</f>
        <v>240.4935739536995</v>
      </c>
      <c r="G152" s="125">
        <f t="shared" si="2"/>
        <v>302.70479088231906</v>
      </c>
      <c r="H152" s="125">
        <f t="shared" si="2"/>
        <v>41.482077013340501</v>
      </c>
      <c r="I152" s="125">
        <f t="shared" si="2"/>
        <v>0</v>
      </c>
      <c r="J152" s="125">
        <f t="shared" si="2"/>
        <v>0</v>
      </c>
      <c r="K152" s="125">
        <f t="shared" si="2"/>
        <v>0</v>
      </c>
      <c r="L152" s="125">
        <f t="shared" si="2"/>
        <v>0</v>
      </c>
      <c r="M152" s="125">
        <f t="shared" si="2"/>
        <v>0</v>
      </c>
      <c r="N152" s="125">
        <f t="shared" si="2"/>
        <v>0</v>
      </c>
      <c r="O152" s="125">
        <f t="shared" si="2"/>
        <v>0</v>
      </c>
      <c r="P152" s="125">
        <f t="shared" si="2"/>
        <v>0</v>
      </c>
      <c r="Q152" s="125">
        <f t="shared" si="2"/>
        <v>0</v>
      </c>
      <c r="R152" s="125">
        <f t="shared" si="2"/>
        <v>0</v>
      </c>
      <c r="S152" s="125">
        <f t="shared" si="2"/>
        <v>0</v>
      </c>
      <c r="T152" s="125">
        <f t="shared" si="2"/>
        <v>0</v>
      </c>
      <c r="U152" s="125">
        <f t="shared" si="2"/>
        <v>0</v>
      </c>
      <c r="V152" s="125">
        <f t="shared" si="2"/>
        <v>0</v>
      </c>
      <c r="W152" s="125">
        <f t="shared" si="2"/>
        <v>0</v>
      </c>
      <c r="X152" s="125">
        <f t="shared" si="2"/>
        <v>0</v>
      </c>
      <c r="Y152" s="125">
        <f t="shared" si="2"/>
        <v>0</v>
      </c>
      <c r="Z152" s="125">
        <f t="shared" si="2"/>
        <v>0</v>
      </c>
      <c r="AA152" s="125">
        <f t="shared" si="2"/>
        <v>0</v>
      </c>
      <c r="AB152" s="125">
        <f t="shared" si="2"/>
        <v>0</v>
      </c>
      <c r="AC152" s="125">
        <f t="shared" si="2"/>
        <v>0</v>
      </c>
      <c r="AD152" s="125">
        <f t="shared" si="2"/>
        <v>0</v>
      </c>
      <c r="AE152" s="114"/>
      <c r="AF152" s="125"/>
      <c r="AG152" s="125"/>
      <c r="AH152" s="125"/>
      <c r="AI152" s="125"/>
      <c r="AJ152" s="125"/>
      <c r="AK152" s="125"/>
      <c r="AL152" s="128"/>
    </row>
    <row r="153" spans="1:38" s="120" customFormat="1" ht="26.25" customHeight="1" thickBot="1" x14ac:dyDescent="0.25">
      <c r="A153" s="121"/>
      <c r="B153" s="178" t="s">
        <v>324</v>
      </c>
      <c r="C153" s="179" t="s">
        <v>368</v>
      </c>
      <c r="D153" s="121" t="s">
        <v>318</v>
      </c>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4"/>
      <c r="AF153" s="121"/>
      <c r="AG153" s="121"/>
      <c r="AH153" s="121"/>
      <c r="AI153" s="121"/>
      <c r="AJ153" s="121"/>
      <c r="AK153" s="121"/>
      <c r="AL153" s="122"/>
    </row>
    <row r="154" spans="1:38" s="120" customFormat="1" ht="37.5" customHeight="1" thickBot="1" x14ac:dyDescent="0.25">
      <c r="A154" s="125"/>
      <c r="B154" s="181" t="s">
        <v>366</v>
      </c>
      <c r="C154" s="182" t="s">
        <v>363</v>
      </c>
      <c r="D154" s="125" t="s">
        <v>322</v>
      </c>
      <c r="E154" s="125">
        <f>SUM(E$141, E$153, -1 * IF(OR($B$6=2005,$B$6&gt;=2020),SUM(E$99:E$122),0), IF(AND(ISNUMBER(SEARCH($B$4,"AT|BE|CH|GB|IE|LT|LU|NL")),SUM(E$143:E$149)&gt;0),SUM(E$143:E$149)-SUM(E$27:E$33),0))</f>
        <v>303.49094029675354</v>
      </c>
      <c r="F154" s="125">
        <f>SUM(F$141, F$153, -1 * IF(OR($B$6=2005,$B$6&gt;=2020),SUM(F$99:F$122),0), IF(AND(ISNUMBER(SEARCH($B$4,"AT|BE|CH|GB|IE|LT|LU|NL")),SUM(F$143:F$149)&gt;0),SUM(F$143:F$149)-SUM(F$27:F$33),0))</f>
        <v>240.4935739536995</v>
      </c>
      <c r="G154" s="125">
        <f>SUM(G$141, G$153, IF(AND(ISNUMBER(SEARCH($B$4,"AT|BE|CH|GB|IE|LT|LU|NL")),SUM(G$143:G$149)&gt;0),SUM(G$143:G$149)-SUM(G$27:G$33),0))</f>
        <v>302.70479088231906</v>
      </c>
      <c r="H154" s="125">
        <f>SUM(H$141, H$153, IF(AND(ISNUMBER(SEARCH($B$4,"AT|BE|CH|GB|IE|LT|LU|NL")),SUM(H$143:H$149)&gt;0),SUM(H$143:H$149)-SUM(H$27:H$33),0))</f>
        <v>41.482077013340501</v>
      </c>
      <c r="I154" s="125">
        <f t="shared" ref="I154:AD154" si="3">SUM(I$141, I$153, IF(AND(ISNUMBER(SEARCH($B$4,"AT|BE|CH|GB|IE|LT|LU|NL")),SUM(I$143:I$149)&gt;0),SUM(I$143:I$149)-SUM(I$27:I$33),0))</f>
        <v>0</v>
      </c>
      <c r="J154" s="125">
        <f t="shared" si="3"/>
        <v>0</v>
      </c>
      <c r="K154" s="125">
        <f t="shared" si="3"/>
        <v>0</v>
      </c>
      <c r="L154" s="125">
        <f t="shared" si="3"/>
        <v>0</v>
      </c>
      <c r="M154" s="125">
        <f t="shared" si="3"/>
        <v>0</v>
      </c>
      <c r="N154" s="125">
        <f t="shared" si="3"/>
        <v>0</v>
      </c>
      <c r="O154" s="125">
        <f t="shared" si="3"/>
        <v>0</v>
      </c>
      <c r="P154" s="125">
        <f t="shared" si="3"/>
        <v>0</v>
      </c>
      <c r="Q154" s="125">
        <f t="shared" si="3"/>
        <v>0</v>
      </c>
      <c r="R154" s="125">
        <f t="shared" si="3"/>
        <v>0</v>
      </c>
      <c r="S154" s="125">
        <f t="shared" si="3"/>
        <v>0</v>
      </c>
      <c r="T154" s="125">
        <f t="shared" si="3"/>
        <v>0</v>
      </c>
      <c r="U154" s="125">
        <f t="shared" si="3"/>
        <v>0</v>
      </c>
      <c r="V154" s="125">
        <f t="shared" si="3"/>
        <v>0</v>
      </c>
      <c r="W154" s="125">
        <f t="shared" si="3"/>
        <v>0</v>
      </c>
      <c r="X154" s="125">
        <f t="shared" si="3"/>
        <v>0</v>
      </c>
      <c r="Y154" s="125">
        <f t="shared" si="3"/>
        <v>0</v>
      </c>
      <c r="Z154" s="125">
        <f t="shared" si="3"/>
        <v>0</v>
      </c>
      <c r="AA154" s="125">
        <f t="shared" si="3"/>
        <v>0</v>
      </c>
      <c r="AB154" s="125">
        <f t="shared" si="3"/>
        <v>0</v>
      </c>
      <c r="AC154" s="125">
        <f t="shared" si="3"/>
        <v>0</v>
      </c>
      <c r="AD154" s="125">
        <f t="shared" si="3"/>
        <v>0</v>
      </c>
      <c r="AE154" s="129"/>
      <c r="AF154" s="125"/>
      <c r="AG154" s="125"/>
      <c r="AH154" s="125"/>
      <c r="AI154" s="125"/>
      <c r="AJ154" s="125"/>
      <c r="AK154" s="125"/>
      <c r="AL154" s="128"/>
    </row>
    <row r="155" spans="1:38" s="120" customFormat="1" ht="15" customHeight="1" thickBot="1" x14ac:dyDescent="0.3">
      <c r="A155" s="116"/>
      <c r="B155" s="176"/>
      <c r="C155" s="176"/>
      <c r="D155" s="103"/>
      <c r="E155" s="104"/>
      <c r="F155" s="104"/>
      <c r="G155" s="104"/>
      <c r="H155" s="104"/>
      <c r="I155" s="104"/>
      <c r="J155" s="105"/>
      <c r="K155" s="105"/>
      <c r="L155" s="105"/>
      <c r="M155" s="105"/>
      <c r="N155" s="105"/>
      <c r="O155" s="103"/>
      <c r="P155" s="103"/>
      <c r="Q155" s="103"/>
      <c r="R155" s="103"/>
      <c r="S155" s="103"/>
      <c r="T155" s="103"/>
      <c r="U155" s="103"/>
      <c r="V155" s="103"/>
      <c r="W155" s="103"/>
      <c r="X155" s="103"/>
      <c r="Y155" s="103"/>
      <c r="Z155" s="103"/>
      <c r="AA155" s="103"/>
      <c r="AB155" s="103"/>
      <c r="AC155" s="103"/>
      <c r="AD155" s="103"/>
      <c r="AE155" s="118"/>
      <c r="AF155" s="103"/>
      <c r="AG155" s="103"/>
      <c r="AH155" s="103"/>
      <c r="AI155" s="103"/>
      <c r="AJ155" s="103"/>
      <c r="AK155" s="103"/>
      <c r="AL155" s="119"/>
    </row>
    <row r="156" spans="1:38" s="115" customFormat="1" ht="26.25" customHeight="1" thickBot="1" x14ac:dyDescent="0.25">
      <c r="A156" s="130" t="s">
        <v>361</v>
      </c>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2"/>
      <c r="AF156" s="131"/>
      <c r="AG156" s="131"/>
      <c r="AH156" s="131"/>
      <c r="AI156" s="131"/>
      <c r="AJ156" s="131"/>
      <c r="AK156" s="131"/>
      <c r="AL156" s="133"/>
    </row>
    <row r="157" spans="1:38" s="115" customFormat="1" ht="26.25" customHeight="1" thickBot="1" x14ac:dyDescent="0.25">
      <c r="A157" s="134" t="s">
        <v>325</v>
      </c>
      <c r="B157" s="183" t="s">
        <v>326</v>
      </c>
      <c r="C157" s="184" t="s">
        <v>327</v>
      </c>
      <c r="D157" s="136"/>
      <c r="E157" s="136">
        <v>2.6203498371673097</v>
      </c>
      <c r="F157" s="136">
        <v>5.9893710563824226E-2</v>
      </c>
      <c r="G157" s="136">
        <v>0.18155281014659216</v>
      </c>
      <c r="H157" s="136" t="s">
        <v>388</v>
      </c>
      <c r="I157" s="136">
        <v>4.1479650717931624E-2</v>
      </c>
      <c r="J157" s="136">
        <v>4.1479650717931624E-2</v>
      </c>
      <c r="K157" s="136">
        <v>4.1479650717931624E-2</v>
      </c>
      <c r="L157" s="136">
        <v>2.0739825358965812E-2</v>
      </c>
      <c r="M157" s="136">
        <v>0.56431105421853134</v>
      </c>
      <c r="N157" s="136" t="s">
        <v>388</v>
      </c>
      <c r="O157" s="136" t="s">
        <v>388</v>
      </c>
      <c r="P157" s="136" t="s">
        <v>388</v>
      </c>
      <c r="Q157" s="136" t="s">
        <v>388</v>
      </c>
      <c r="R157" s="136" t="s">
        <v>388</v>
      </c>
      <c r="S157" s="136" t="s">
        <v>388</v>
      </c>
      <c r="T157" s="136" t="s">
        <v>388</v>
      </c>
      <c r="U157" s="136" t="s">
        <v>388</v>
      </c>
      <c r="V157" s="136" t="s">
        <v>388</v>
      </c>
      <c r="W157" s="136" t="s">
        <v>387</v>
      </c>
      <c r="X157" s="136" t="s">
        <v>387</v>
      </c>
      <c r="Y157" s="136" t="s">
        <v>387</v>
      </c>
      <c r="Z157" s="136" t="s">
        <v>387</v>
      </c>
      <c r="AA157" s="136" t="s">
        <v>387</v>
      </c>
      <c r="AB157" s="136" t="s">
        <v>387</v>
      </c>
      <c r="AC157" s="136" t="s">
        <v>388</v>
      </c>
      <c r="AD157" s="136" t="s">
        <v>388</v>
      </c>
      <c r="AE157" s="114"/>
      <c r="AF157" s="136">
        <v>9358.3922755975345</v>
      </c>
      <c r="AG157" s="136" t="s">
        <v>388</v>
      </c>
      <c r="AH157" s="136" t="s">
        <v>388</v>
      </c>
      <c r="AI157" s="136" t="s">
        <v>388</v>
      </c>
      <c r="AJ157" s="136" t="s">
        <v>388</v>
      </c>
      <c r="AK157" s="136" t="s">
        <v>388</v>
      </c>
      <c r="AL157" s="134" t="s">
        <v>434</v>
      </c>
    </row>
    <row r="158" spans="1:38" s="115" customFormat="1" ht="26.25" customHeight="1" thickBot="1" x14ac:dyDescent="0.25">
      <c r="A158" s="134" t="s">
        <v>325</v>
      </c>
      <c r="B158" s="183" t="s">
        <v>328</v>
      </c>
      <c r="C158" s="184" t="s">
        <v>329</v>
      </c>
      <c r="D158" s="136"/>
      <c r="E158" s="136">
        <v>0.74317323943115909</v>
      </c>
      <c r="F158" s="136">
        <v>8.5658834242418755E-2</v>
      </c>
      <c r="G158" s="136">
        <v>6.7622203256080912E-2</v>
      </c>
      <c r="H158" s="136" t="s">
        <v>388</v>
      </c>
      <c r="I158" s="136">
        <v>9.1448486908150221E-3</v>
      </c>
      <c r="J158" s="136">
        <v>9.1448486908150221E-3</v>
      </c>
      <c r="K158" s="136">
        <v>9.1448486908150221E-3</v>
      </c>
      <c r="L158" s="136">
        <v>4.572424345407511E-3</v>
      </c>
      <c r="M158" s="136">
        <v>1.9547779030012449</v>
      </c>
      <c r="N158" s="136">
        <v>0.96342663216376045</v>
      </c>
      <c r="O158" s="136" t="s">
        <v>388</v>
      </c>
      <c r="P158" s="136" t="s">
        <v>388</v>
      </c>
      <c r="Q158" s="136" t="s">
        <v>388</v>
      </c>
      <c r="R158" s="136" t="s">
        <v>388</v>
      </c>
      <c r="S158" s="136" t="s">
        <v>388</v>
      </c>
      <c r="T158" s="136" t="s">
        <v>388</v>
      </c>
      <c r="U158" s="136" t="s">
        <v>388</v>
      </c>
      <c r="V158" s="136" t="s">
        <v>388</v>
      </c>
      <c r="W158" s="136" t="s">
        <v>387</v>
      </c>
      <c r="X158" s="136" t="s">
        <v>387</v>
      </c>
      <c r="Y158" s="136" t="s">
        <v>387</v>
      </c>
      <c r="Z158" s="136" t="s">
        <v>387</v>
      </c>
      <c r="AA158" s="136" t="s">
        <v>387</v>
      </c>
      <c r="AB158" s="136" t="s">
        <v>387</v>
      </c>
      <c r="AC158" s="136" t="s">
        <v>388</v>
      </c>
      <c r="AD158" s="136" t="s">
        <v>388</v>
      </c>
      <c r="AE158" s="114"/>
      <c r="AF158" s="136">
        <v>3553.9446930330173</v>
      </c>
      <c r="AG158" s="136" t="s">
        <v>388</v>
      </c>
      <c r="AH158" s="136" t="s">
        <v>388</v>
      </c>
      <c r="AI158" s="136" t="s">
        <v>388</v>
      </c>
      <c r="AJ158" s="136" t="s">
        <v>388</v>
      </c>
      <c r="AK158" s="136" t="s">
        <v>388</v>
      </c>
      <c r="AL158" s="134" t="s">
        <v>434</v>
      </c>
    </row>
    <row r="159" spans="1:38" s="115" customFormat="1" ht="26.25" customHeight="1" thickBot="1" x14ac:dyDescent="0.25">
      <c r="A159" s="134" t="s">
        <v>330</v>
      </c>
      <c r="B159" s="183" t="s">
        <v>331</v>
      </c>
      <c r="C159" s="184" t="s">
        <v>435</v>
      </c>
      <c r="D159" s="136"/>
      <c r="E159" s="136">
        <v>43.583275999999998</v>
      </c>
      <c r="F159" s="136">
        <v>1.1197229199999998</v>
      </c>
      <c r="G159" s="136">
        <v>21.18</v>
      </c>
      <c r="H159" s="136" t="s">
        <v>388</v>
      </c>
      <c r="I159" s="136">
        <v>0.98708601599999979</v>
      </c>
      <c r="J159" s="136">
        <v>1.08511264</v>
      </c>
      <c r="K159" s="136">
        <v>1.08511264</v>
      </c>
      <c r="L159" s="136" t="s">
        <v>388</v>
      </c>
      <c r="M159" s="136">
        <v>2.7521304799999999</v>
      </c>
      <c r="N159" s="136">
        <v>8.5459999999999994E-2</v>
      </c>
      <c r="O159" s="136">
        <v>9.0600000000000003E-3</v>
      </c>
      <c r="P159" s="136">
        <v>1.102E-2</v>
      </c>
      <c r="Q159" s="136">
        <v>0.27864000000000005</v>
      </c>
      <c r="R159" s="136">
        <v>0.29577999999999999</v>
      </c>
      <c r="S159" s="136">
        <v>0.59123999999999999</v>
      </c>
      <c r="T159" s="136">
        <v>13.026</v>
      </c>
      <c r="U159" s="136">
        <v>9.4640000000000002E-2</v>
      </c>
      <c r="V159" s="136">
        <v>0.60239999999999994</v>
      </c>
      <c r="W159" s="136">
        <v>0.20261999999999999</v>
      </c>
      <c r="X159" s="136">
        <v>2.2160000000000001E-3</v>
      </c>
      <c r="Y159" s="136">
        <v>1.3099999999999999E-2</v>
      </c>
      <c r="Z159" s="136">
        <v>9.0600000000000003E-3</v>
      </c>
      <c r="AA159" s="136">
        <v>3.7339999999999995E-3</v>
      </c>
      <c r="AB159" s="136">
        <v>2.811E-2</v>
      </c>
      <c r="AC159" s="136">
        <v>6.4400000000000013E-2</v>
      </c>
      <c r="AD159" s="136">
        <v>0.23400399999999996</v>
      </c>
      <c r="AE159" s="114"/>
      <c r="AF159" s="136" t="s">
        <v>388</v>
      </c>
      <c r="AG159" s="136" t="s">
        <v>388</v>
      </c>
      <c r="AH159" s="136" t="s">
        <v>388</v>
      </c>
      <c r="AI159" s="136" t="s">
        <v>388</v>
      </c>
      <c r="AJ159" s="136" t="s">
        <v>388</v>
      </c>
      <c r="AK159" s="136" t="s">
        <v>388</v>
      </c>
      <c r="AL159" s="134" t="s">
        <v>434</v>
      </c>
    </row>
    <row r="160" spans="1:38" s="115" customFormat="1" ht="26.25" customHeight="1" thickBot="1" x14ac:dyDescent="0.25">
      <c r="A160" s="134" t="s">
        <v>332</v>
      </c>
      <c r="B160" s="183" t="s">
        <v>333</v>
      </c>
      <c r="C160" s="184" t="s">
        <v>334</v>
      </c>
      <c r="D160" s="136"/>
      <c r="E160" s="136" t="s">
        <v>388</v>
      </c>
      <c r="F160" s="136" t="s">
        <v>388</v>
      </c>
      <c r="G160" s="136" t="s">
        <v>388</v>
      </c>
      <c r="H160" s="136" t="s">
        <v>388</v>
      </c>
      <c r="I160" s="136" t="s">
        <v>388</v>
      </c>
      <c r="J160" s="136" t="s">
        <v>388</v>
      </c>
      <c r="K160" s="136" t="s">
        <v>388</v>
      </c>
      <c r="L160" s="136" t="s">
        <v>388</v>
      </c>
      <c r="M160" s="136" t="s">
        <v>388</v>
      </c>
      <c r="N160" s="136" t="s">
        <v>388</v>
      </c>
      <c r="O160" s="136" t="s">
        <v>388</v>
      </c>
      <c r="P160" s="136" t="s">
        <v>388</v>
      </c>
      <c r="Q160" s="136" t="s">
        <v>388</v>
      </c>
      <c r="R160" s="136" t="s">
        <v>388</v>
      </c>
      <c r="S160" s="136" t="s">
        <v>388</v>
      </c>
      <c r="T160" s="136" t="s">
        <v>388</v>
      </c>
      <c r="U160" s="136" t="s">
        <v>388</v>
      </c>
      <c r="V160" s="136" t="s">
        <v>388</v>
      </c>
      <c r="W160" s="136" t="s">
        <v>388</v>
      </c>
      <c r="X160" s="136" t="s">
        <v>388</v>
      </c>
      <c r="Y160" s="136" t="s">
        <v>388</v>
      </c>
      <c r="Z160" s="136" t="s">
        <v>388</v>
      </c>
      <c r="AA160" s="136" t="s">
        <v>388</v>
      </c>
      <c r="AB160" s="136" t="s">
        <v>388</v>
      </c>
      <c r="AC160" s="136" t="s">
        <v>388</v>
      </c>
      <c r="AD160" s="136" t="s">
        <v>388</v>
      </c>
      <c r="AE160" s="114"/>
      <c r="AF160" s="136" t="s">
        <v>388</v>
      </c>
      <c r="AG160" s="136" t="s">
        <v>388</v>
      </c>
      <c r="AH160" s="136" t="s">
        <v>388</v>
      </c>
      <c r="AI160" s="136" t="s">
        <v>388</v>
      </c>
      <c r="AJ160" s="136" t="s">
        <v>388</v>
      </c>
      <c r="AK160" s="136" t="s">
        <v>388</v>
      </c>
      <c r="AL160" s="134" t="s">
        <v>434</v>
      </c>
    </row>
    <row r="161" spans="1:38" s="120" customFormat="1" ht="26.25" customHeight="1" thickBot="1" x14ac:dyDescent="0.25">
      <c r="A161" s="137" t="s">
        <v>332</v>
      </c>
      <c r="B161" s="185" t="s">
        <v>335</v>
      </c>
      <c r="C161" s="186" t="s">
        <v>336</v>
      </c>
      <c r="D161" s="139"/>
      <c r="E161" s="139" t="s">
        <v>392</v>
      </c>
      <c r="F161" s="139" t="s">
        <v>392</v>
      </c>
      <c r="G161" s="139" t="s">
        <v>392</v>
      </c>
      <c r="H161" s="139" t="s">
        <v>392</v>
      </c>
      <c r="I161" s="139" t="s">
        <v>392</v>
      </c>
      <c r="J161" s="139" t="s">
        <v>392</v>
      </c>
      <c r="K161" s="139" t="s">
        <v>392</v>
      </c>
      <c r="L161" s="139" t="s">
        <v>392</v>
      </c>
      <c r="M161" s="139" t="s">
        <v>392</v>
      </c>
      <c r="N161" s="139" t="s">
        <v>392</v>
      </c>
      <c r="O161" s="139" t="s">
        <v>392</v>
      </c>
      <c r="P161" s="139" t="s">
        <v>392</v>
      </c>
      <c r="Q161" s="139" t="s">
        <v>392</v>
      </c>
      <c r="R161" s="139" t="s">
        <v>392</v>
      </c>
      <c r="S161" s="139" t="s">
        <v>392</v>
      </c>
      <c r="T161" s="139" t="s">
        <v>392</v>
      </c>
      <c r="U161" s="139" t="s">
        <v>392</v>
      </c>
      <c r="V161" s="139" t="s">
        <v>392</v>
      </c>
      <c r="W161" s="139" t="s">
        <v>392</v>
      </c>
      <c r="X161" s="139" t="s">
        <v>392</v>
      </c>
      <c r="Y161" s="139" t="s">
        <v>392</v>
      </c>
      <c r="Z161" s="139" t="s">
        <v>392</v>
      </c>
      <c r="AA161" s="139" t="s">
        <v>392</v>
      </c>
      <c r="AB161" s="139" t="s">
        <v>392</v>
      </c>
      <c r="AC161" s="139" t="s">
        <v>392</v>
      </c>
      <c r="AD161" s="139" t="s">
        <v>392</v>
      </c>
      <c r="AE161" s="124"/>
      <c r="AF161" s="139" t="s">
        <v>392</v>
      </c>
      <c r="AG161" s="139" t="s">
        <v>392</v>
      </c>
      <c r="AH161" s="139" t="s">
        <v>392</v>
      </c>
      <c r="AI161" s="139" t="s">
        <v>392</v>
      </c>
      <c r="AJ161" s="139" t="s">
        <v>392</v>
      </c>
      <c r="AK161" s="139" t="s">
        <v>392</v>
      </c>
      <c r="AL161" s="137" t="s">
        <v>392</v>
      </c>
    </row>
    <row r="162" spans="1:38" s="120" customFormat="1" ht="26.25" customHeight="1" thickBot="1" x14ac:dyDescent="0.25">
      <c r="A162" s="140" t="s">
        <v>337</v>
      </c>
      <c r="B162" s="187" t="s">
        <v>338</v>
      </c>
      <c r="C162" s="188" t="s">
        <v>339</v>
      </c>
      <c r="D162" s="142"/>
      <c r="E162" s="142" t="s">
        <v>392</v>
      </c>
      <c r="F162" s="142" t="s">
        <v>392</v>
      </c>
      <c r="G162" s="142" t="s">
        <v>392</v>
      </c>
      <c r="H162" s="142" t="s">
        <v>392</v>
      </c>
      <c r="I162" s="142" t="s">
        <v>392</v>
      </c>
      <c r="J162" s="142" t="s">
        <v>392</v>
      </c>
      <c r="K162" s="142" t="s">
        <v>392</v>
      </c>
      <c r="L162" s="142" t="s">
        <v>392</v>
      </c>
      <c r="M162" s="142" t="s">
        <v>392</v>
      </c>
      <c r="N162" s="142" t="s">
        <v>392</v>
      </c>
      <c r="O162" s="142" t="s">
        <v>392</v>
      </c>
      <c r="P162" s="142" t="s">
        <v>392</v>
      </c>
      <c r="Q162" s="142" t="s">
        <v>392</v>
      </c>
      <c r="R162" s="142" t="s">
        <v>392</v>
      </c>
      <c r="S162" s="142" t="s">
        <v>392</v>
      </c>
      <c r="T162" s="142" t="s">
        <v>392</v>
      </c>
      <c r="U162" s="142" t="s">
        <v>392</v>
      </c>
      <c r="V162" s="142" t="s">
        <v>392</v>
      </c>
      <c r="W162" s="142" t="s">
        <v>392</v>
      </c>
      <c r="X162" s="142" t="s">
        <v>392</v>
      </c>
      <c r="Y162" s="142" t="s">
        <v>392</v>
      </c>
      <c r="Z162" s="142" t="s">
        <v>392</v>
      </c>
      <c r="AA162" s="142" t="s">
        <v>392</v>
      </c>
      <c r="AB162" s="142" t="s">
        <v>392</v>
      </c>
      <c r="AC162" s="142" t="s">
        <v>392</v>
      </c>
      <c r="AD162" s="142" t="s">
        <v>392</v>
      </c>
      <c r="AE162" s="124"/>
      <c r="AF162" s="142" t="s">
        <v>392</v>
      </c>
      <c r="AG162" s="142" t="s">
        <v>392</v>
      </c>
      <c r="AH162" s="142" t="s">
        <v>392</v>
      </c>
      <c r="AI162" s="142" t="s">
        <v>392</v>
      </c>
      <c r="AJ162" s="142" t="s">
        <v>392</v>
      </c>
      <c r="AK162" s="142" t="s">
        <v>392</v>
      </c>
      <c r="AL162" s="140" t="s">
        <v>407</v>
      </c>
    </row>
    <row r="163" spans="1:38" s="120" customFormat="1" ht="26.25" customHeight="1" thickBot="1" x14ac:dyDescent="0.25">
      <c r="A163" s="140" t="s">
        <v>337</v>
      </c>
      <c r="B163" s="187" t="s">
        <v>340</v>
      </c>
      <c r="C163" s="188" t="s">
        <v>341</v>
      </c>
      <c r="D163" s="142"/>
      <c r="E163" s="142" t="s">
        <v>388</v>
      </c>
      <c r="F163" s="142" t="s">
        <v>388</v>
      </c>
      <c r="G163" s="142" t="s">
        <v>388</v>
      </c>
      <c r="H163" s="142" t="s">
        <v>388</v>
      </c>
      <c r="I163" s="142" t="s">
        <v>388</v>
      </c>
      <c r="J163" s="142" t="s">
        <v>388</v>
      </c>
      <c r="K163" s="142" t="s">
        <v>388</v>
      </c>
      <c r="L163" s="142" t="s">
        <v>388</v>
      </c>
      <c r="M163" s="142" t="s">
        <v>388</v>
      </c>
      <c r="N163" s="142" t="s">
        <v>388</v>
      </c>
      <c r="O163" s="142" t="s">
        <v>388</v>
      </c>
      <c r="P163" s="142" t="s">
        <v>388</v>
      </c>
      <c r="Q163" s="142" t="s">
        <v>388</v>
      </c>
      <c r="R163" s="142" t="s">
        <v>388</v>
      </c>
      <c r="S163" s="142" t="s">
        <v>388</v>
      </c>
      <c r="T163" s="142" t="s">
        <v>388</v>
      </c>
      <c r="U163" s="142" t="s">
        <v>388</v>
      </c>
      <c r="V163" s="142" t="s">
        <v>388</v>
      </c>
      <c r="W163" s="142" t="s">
        <v>388</v>
      </c>
      <c r="X163" s="142" t="s">
        <v>388</v>
      </c>
      <c r="Y163" s="142" t="s">
        <v>388</v>
      </c>
      <c r="Z163" s="142" t="s">
        <v>388</v>
      </c>
      <c r="AA163" s="142" t="s">
        <v>388</v>
      </c>
      <c r="AB163" s="142" t="s">
        <v>388</v>
      </c>
      <c r="AC163" s="142" t="s">
        <v>388</v>
      </c>
      <c r="AD163" s="142" t="s">
        <v>388</v>
      </c>
      <c r="AE163" s="124"/>
      <c r="AF163" s="142" t="s">
        <v>388</v>
      </c>
      <c r="AG163" s="142" t="s">
        <v>388</v>
      </c>
      <c r="AH163" s="142" t="s">
        <v>388</v>
      </c>
      <c r="AI163" s="142" t="s">
        <v>388</v>
      </c>
      <c r="AJ163" s="142" t="s">
        <v>388</v>
      </c>
      <c r="AK163" s="142" t="s">
        <v>388</v>
      </c>
      <c r="AL163" s="140" t="s">
        <v>342</v>
      </c>
    </row>
    <row r="164" spans="1:38" s="120" customFormat="1" ht="26.25" customHeight="1" thickBot="1" x14ac:dyDescent="0.25">
      <c r="A164" s="140" t="s">
        <v>337</v>
      </c>
      <c r="B164" s="187" t="s">
        <v>343</v>
      </c>
      <c r="C164" s="188" t="s">
        <v>344</v>
      </c>
      <c r="D164" s="142"/>
      <c r="E164" s="142" t="s">
        <v>388</v>
      </c>
      <c r="F164" s="142" t="s">
        <v>388</v>
      </c>
      <c r="G164" s="142" t="s">
        <v>388</v>
      </c>
      <c r="H164" s="142" t="s">
        <v>388</v>
      </c>
      <c r="I164" s="142" t="s">
        <v>388</v>
      </c>
      <c r="J164" s="142" t="s">
        <v>388</v>
      </c>
      <c r="K164" s="142" t="s">
        <v>388</v>
      </c>
      <c r="L164" s="142" t="s">
        <v>388</v>
      </c>
      <c r="M164" s="142" t="s">
        <v>388</v>
      </c>
      <c r="N164" s="142" t="s">
        <v>388</v>
      </c>
      <c r="O164" s="142" t="s">
        <v>388</v>
      </c>
      <c r="P164" s="142" t="s">
        <v>388</v>
      </c>
      <c r="Q164" s="142" t="s">
        <v>388</v>
      </c>
      <c r="R164" s="142" t="s">
        <v>388</v>
      </c>
      <c r="S164" s="142" t="s">
        <v>388</v>
      </c>
      <c r="T164" s="142" t="s">
        <v>388</v>
      </c>
      <c r="U164" s="142" t="s">
        <v>388</v>
      </c>
      <c r="V164" s="142" t="s">
        <v>388</v>
      </c>
      <c r="W164" s="142" t="s">
        <v>388</v>
      </c>
      <c r="X164" s="142" t="s">
        <v>388</v>
      </c>
      <c r="Y164" s="142" t="s">
        <v>388</v>
      </c>
      <c r="Z164" s="142" t="s">
        <v>388</v>
      </c>
      <c r="AA164" s="142" t="s">
        <v>388</v>
      </c>
      <c r="AB164" s="142" t="s">
        <v>388</v>
      </c>
      <c r="AC164" s="142" t="s">
        <v>388</v>
      </c>
      <c r="AD164" s="142" t="s">
        <v>388</v>
      </c>
      <c r="AE164" s="143"/>
      <c r="AF164" s="142" t="s">
        <v>388</v>
      </c>
      <c r="AG164" s="142" t="s">
        <v>388</v>
      </c>
      <c r="AH164" s="142" t="s">
        <v>388</v>
      </c>
      <c r="AI164" s="142" t="s">
        <v>388</v>
      </c>
      <c r="AJ164" s="142" t="s">
        <v>388</v>
      </c>
      <c r="AK164" s="142" t="s">
        <v>388</v>
      </c>
      <c r="AL164" s="140" t="s">
        <v>388</v>
      </c>
    </row>
    <row r="165" spans="1:38" s="3" customFormat="1" ht="15" customHeight="1" x14ac:dyDescent="0.2">
      <c r="A165" s="64"/>
      <c r="B165" s="189"/>
      <c r="C165" s="190"/>
      <c r="D165" s="66"/>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42"/>
      <c r="AF165" s="10"/>
      <c r="AG165" s="10"/>
      <c r="AH165" s="10"/>
      <c r="AI165" s="10"/>
      <c r="AJ165" s="10"/>
      <c r="AK165" s="10"/>
      <c r="AL165" s="13"/>
    </row>
    <row r="166" spans="1:38" s="87" customFormat="1" ht="52.5" customHeight="1" x14ac:dyDescent="0.25">
      <c r="A166" s="266" t="s">
        <v>369</v>
      </c>
      <c r="B166" s="266"/>
      <c r="C166" s="266"/>
      <c r="D166" s="266"/>
      <c r="E166" s="266"/>
      <c r="F166" s="266"/>
      <c r="G166" s="266"/>
      <c r="H166" s="81"/>
      <c r="I166" s="82"/>
      <c r="J166" s="82"/>
      <c r="K166" s="82"/>
      <c r="L166" s="82"/>
      <c r="M166" s="82"/>
      <c r="N166" s="82"/>
      <c r="O166" s="82"/>
      <c r="P166" s="82"/>
      <c r="Q166" s="82"/>
      <c r="R166" s="82"/>
      <c r="S166" s="82"/>
      <c r="T166" s="82"/>
      <c r="U166" s="82"/>
      <c r="V166" s="83"/>
      <c r="W166" s="83"/>
      <c r="X166" s="83"/>
      <c r="Y166" s="83"/>
      <c r="Z166" s="83"/>
      <c r="AA166" s="83"/>
      <c r="AB166" s="83"/>
      <c r="AC166" s="84"/>
      <c r="AD166" s="85"/>
      <c r="AE166" s="86"/>
      <c r="AG166" s="88"/>
      <c r="AH166" s="88"/>
      <c r="AI166" s="88"/>
      <c r="AJ166" s="88"/>
      <c r="AK166" s="88"/>
      <c r="AL166" s="88"/>
    </row>
    <row r="167" spans="1:38" s="89" customFormat="1" ht="63.75" customHeight="1" x14ac:dyDescent="0.25">
      <c r="A167" s="266" t="s">
        <v>373</v>
      </c>
      <c r="B167" s="266"/>
      <c r="C167" s="266"/>
      <c r="D167" s="266"/>
      <c r="E167" s="266"/>
      <c r="F167" s="266"/>
      <c r="G167" s="266"/>
      <c r="H167" s="81"/>
      <c r="I167" s="82"/>
      <c r="J167"/>
      <c r="K167"/>
      <c r="L167"/>
      <c r="M167" s="82"/>
      <c r="N167" s="82"/>
      <c r="O167" s="82"/>
      <c r="P167" s="82"/>
      <c r="Q167" s="82"/>
      <c r="R167" s="82"/>
      <c r="S167" s="82"/>
      <c r="T167" s="82"/>
      <c r="U167" s="82"/>
      <c r="AE167" s="90"/>
    </row>
    <row r="168" spans="1:38" s="89" customFormat="1" ht="26.25" customHeight="1" x14ac:dyDescent="0.25">
      <c r="A168" s="266" t="s">
        <v>370</v>
      </c>
      <c r="B168" s="266"/>
      <c r="C168" s="266"/>
      <c r="D168" s="266"/>
      <c r="E168" s="266"/>
      <c r="F168" s="266"/>
      <c r="G168" s="266"/>
      <c r="H168" s="81"/>
      <c r="I168" s="82"/>
      <c r="J168"/>
      <c r="K168"/>
      <c r="L168"/>
      <c r="M168" s="82"/>
      <c r="N168" s="82"/>
      <c r="O168" s="82"/>
      <c r="P168" s="82"/>
      <c r="Q168" s="82"/>
      <c r="R168" s="82"/>
      <c r="S168" s="82"/>
      <c r="T168" s="82"/>
      <c r="U168" s="82"/>
      <c r="AE168" s="90"/>
    </row>
    <row r="169" spans="1:38" s="87" customFormat="1" ht="26.25" customHeight="1" x14ac:dyDescent="0.25">
      <c r="A169" s="266" t="s">
        <v>371</v>
      </c>
      <c r="B169" s="266"/>
      <c r="C169" s="266"/>
      <c r="D169" s="266"/>
      <c r="E169" s="266"/>
      <c r="F169" s="266"/>
      <c r="G169" s="266"/>
      <c r="H169" s="81"/>
      <c r="I169" s="82"/>
      <c r="J169"/>
      <c r="K169"/>
      <c r="L169"/>
      <c r="M169" s="82"/>
      <c r="N169" s="82"/>
      <c r="O169" s="82"/>
      <c r="P169" s="82"/>
      <c r="Q169" s="82"/>
      <c r="R169" s="82"/>
      <c r="S169" s="82"/>
      <c r="T169" s="82"/>
      <c r="U169" s="82"/>
      <c r="V169" s="83"/>
      <c r="W169" s="83"/>
      <c r="X169" s="83"/>
      <c r="Y169" s="83"/>
      <c r="Z169" s="83"/>
      <c r="AA169" s="83"/>
      <c r="AB169" s="83"/>
      <c r="AC169" s="84"/>
      <c r="AD169" s="85"/>
      <c r="AE169" s="86"/>
      <c r="AG169" s="88"/>
      <c r="AH169" s="88"/>
      <c r="AI169" s="88"/>
      <c r="AJ169" s="88"/>
      <c r="AK169" s="88"/>
      <c r="AL169" s="88"/>
    </row>
    <row r="170" spans="1:38" s="89" customFormat="1" ht="52.5" customHeight="1" x14ac:dyDescent="0.25">
      <c r="A170" s="266" t="s">
        <v>372</v>
      </c>
      <c r="B170" s="266"/>
      <c r="C170" s="266"/>
      <c r="D170" s="266"/>
      <c r="E170" s="266"/>
      <c r="F170" s="266"/>
      <c r="G170" s="266"/>
      <c r="H170" s="81"/>
      <c r="I170" s="82"/>
      <c r="J170"/>
      <c r="K170"/>
      <c r="L170"/>
      <c r="M170" s="82"/>
      <c r="N170" s="82"/>
      <c r="O170" s="82"/>
      <c r="P170" s="82"/>
      <c r="Q170" s="82"/>
      <c r="R170" s="82"/>
      <c r="S170" s="82"/>
      <c r="T170" s="82"/>
      <c r="U170" s="82"/>
      <c r="AE170" s="90"/>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43</vt:i4>
      </vt:variant>
    </vt:vector>
  </HeadingPairs>
  <TitlesOfParts>
    <vt:vector size="43" baseType="lpstr">
      <vt:lpstr>1980</vt:lpstr>
      <vt:lpstr>1981</vt:lpstr>
      <vt:lpstr>1982</vt:lpstr>
      <vt:lpstr>1983</vt:lpstr>
      <vt:lpstr>1984</vt:lpstr>
      <vt:lpstr>1985</vt:lpstr>
      <vt:lpstr>1986</vt:lpstr>
      <vt:lpstr>1987</vt:lpstr>
      <vt:lpstr>1988</vt:lpstr>
      <vt:lpstr>1989</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Munther Joonas</dc:creator>
  <cp:lastModifiedBy>Forsberg Tommi</cp:lastModifiedBy>
  <dcterms:created xsi:type="dcterms:W3CDTF">2018-10-01T10:48:51Z</dcterms:created>
  <dcterms:modified xsi:type="dcterms:W3CDTF">2024-02-14T15:45:31Z</dcterms:modified>
</cp:coreProperties>
</file>